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ik\Documents\"/>
    </mc:Choice>
  </mc:AlternateContent>
  <bookViews>
    <workbookView xWindow="120" yWindow="90" windowWidth="23715" windowHeight="9780" activeTab="1"/>
  </bookViews>
  <sheets>
    <sheet name="Tabelle1" sheetId="1" r:id="rId1"/>
    <sheet name="Berechnung Vollastsprung" sheetId="5" r:id="rId2"/>
    <sheet name="Auswertung Volllastsprung" sheetId="7" r:id="rId3"/>
    <sheet name="T=0.11s" sheetId="6" r:id="rId4"/>
  </sheets>
  <calcPr calcId="152511"/>
</workbook>
</file>

<file path=xl/calcChain.xml><?xml version="1.0" encoding="utf-8"?>
<calcChain xmlns="http://schemas.openxmlformats.org/spreadsheetml/2006/main">
  <c r="W11" i="5" l="1"/>
  <c r="W10" i="5"/>
  <c r="G11" i="5"/>
  <c r="G10" i="5"/>
  <c r="O11" i="5"/>
  <c r="O10" i="5"/>
  <c r="N10" i="5" s="1"/>
  <c r="C3" i="5" l="1"/>
  <c r="H12" i="5" l="1"/>
  <c r="X10" i="5"/>
  <c r="X12" i="5"/>
  <c r="X14" i="5"/>
  <c r="X16" i="5"/>
  <c r="X18" i="5"/>
  <c r="X20" i="5"/>
  <c r="X22" i="5"/>
  <c r="X24" i="5"/>
  <c r="D10" i="5"/>
  <c r="E10" i="5" s="1"/>
  <c r="F10" i="5" s="1"/>
  <c r="T10" i="5"/>
  <c r="U10" i="5" s="1"/>
  <c r="X11" i="5"/>
  <c r="X13" i="5"/>
  <c r="X15" i="5"/>
  <c r="X17" i="5"/>
  <c r="X19" i="5"/>
  <c r="X21" i="5"/>
  <c r="X23" i="5"/>
  <c r="X25" i="5"/>
  <c r="L10" i="5"/>
  <c r="M10" i="5" s="1"/>
  <c r="L11" i="5" s="1"/>
  <c r="P10" i="5"/>
  <c r="P12" i="5"/>
  <c r="P14" i="5"/>
  <c r="P16" i="5"/>
  <c r="P11" i="5"/>
  <c r="P13" i="5"/>
  <c r="P15" i="5"/>
  <c r="P17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H1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J108" i="6"/>
  <c r="C108" i="6"/>
  <c r="J107" i="6"/>
  <c r="C107" i="6"/>
  <c r="J106" i="6"/>
  <c r="C106" i="6"/>
  <c r="J105" i="6"/>
  <c r="C105" i="6"/>
  <c r="J104" i="6"/>
  <c r="C104" i="6"/>
  <c r="J103" i="6"/>
  <c r="C103" i="6"/>
  <c r="J102" i="6"/>
  <c r="C102" i="6"/>
  <c r="J101" i="6"/>
  <c r="C101" i="6"/>
  <c r="J100" i="6"/>
  <c r="C100" i="6"/>
  <c r="J99" i="6"/>
  <c r="C99" i="6"/>
  <c r="J98" i="6"/>
  <c r="C98" i="6"/>
  <c r="J97" i="6"/>
  <c r="C97" i="6"/>
  <c r="J96" i="6"/>
  <c r="C96" i="6"/>
  <c r="J95" i="6"/>
  <c r="C95" i="6"/>
  <c r="J94" i="6"/>
  <c r="C94" i="6"/>
  <c r="J93" i="6"/>
  <c r="C93" i="6"/>
  <c r="J92" i="6"/>
  <c r="C92" i="6"/>
  <c r="J91" i="6"/>
  <c r="C91" i="6"/>
  <c r="J90" i="6"/>
  <c r="C90" i="6"/>
  <c r="J89" i="6"/>
  <c r="C89" i="6"/>
  <c r="J88" i="6"/>
  <c r="C88" i="6"/>
  <c r="J87" i="6"/>
  <c r="C87" i="6"/>
  <c r="J86" i="6"/>
  <c r="C86" i="6"/>
  <c r="J85" i="6"/>
  <c r="C85" i="6"/>
  <c r="J84" i="6"/>
  <c r="C84" i="6"/>
  <c r="J83" i="6"/>
  <c r="C83" i="6"/>
  <c r="J82" i="6"/>
  <c r="C82" i="6"/>
  <c r="J81" i="6"/>
  <c r="C81" i="6"/>
  <c r="J80" i="6"/>
  <c r="C80" i="6"/>
  <c r="J79" i="6"/>
  <c r="C79" i="6"/>
  <c r="J78" i="6"/>
  <c r="C78" i="6"/>
  <c r="J77" i="6"/>
  <c r="C77" i="6"/>
  <c r="J76" i="6"/>
  <c r="C76" i="6"/>
  <c r="J75" i="6"/>
  <c r="C75" i="6"/>
  <c r="J74" i="6"/>
  <c r="C74" i="6"/>
  <c r="J73" i="6"/>
  <c r="C73" i="6"/>
  <c r="J72" i="6"/>
  <c r="C72" i="6"/>
  <c r="J71" i="6"/>
  <c r="C71" i="6"/>
  <c r="J70" i="6"/>
  <c r="C70" i="6"/>
  <c r="J69" i="6"/>
  <c r="C69" i="6"/>
  <c r="J68" i="6"/>
  <c r="C68" i="6"/>
  <c r="J67" i="6"/>
  <c r="C67" i="6"/>
  <c r="J66" i="6"/>
  <c r="C66" i="6"/>
  <c r="J65" i="6"/>
  <c r="C65" i="6"/>
  <c r="J64" i="6"/>
  <c r="C64" i="6"/>
  <c r="J63" i="6"/>
  <c r="C63" i="6"/>
  <c r="J62" i="6"/>
  <c r="C62" i="6"/>
  <c r="J61" i="6"/>
  <c r="C61" i="6"/>
  <c r="J60" i="6"/>
  <c r="C60" i="6"/>
  <c r="J59" i="6"/>
  <c r="C59" i="6"/>
  <c r="Q58" i="6"/>
  <c r="J58" i="6"/>
  <c r="C58" i="6"/>
  <c r="Q57" i="6"/>
  <c r="J57" i="6"/>
  <c r="C57" i="6"/>
  <c r="Q56" i="6"/>
  <c r="J56" i="6"/>
  <c r="C56" i="6"/>
  <c r="Q55" i="6"/>
  <c r="J55" i="6"/>
  <c r="C55" i="6"/>
  <c r="Q54" i="6"/>
  <c r="J54" i="6"/>
  <c r="C54" i="6"/>
  <c r="Q53" i="6"/>
  <c r="J53" i="6"/>
  <c r="C53" i="6"/>
  <c r="Q52" i="6"/>
  <c r="J52" i="6"/>
  <c r="C52" i="6"/>
  <c r="Q51" i="6"/>
  <c r="J51" i="6"/>
  <c r="C51" i="6"/>
  <c r="Q50" i="6"/>
  <c r="J50" i="6"/>
  <c r="C50" i="6"/>
  <c r="Q49" i="6"/>
  <c r="J49" i="6"/>
  <c r="C49" i="6"/>
  <c r="Q48" i="6"/>
  <c r="J48" i="6"/>
  <c r="C48" i="6"/>
  <c r="Q47" i="6"/>
  <c r="J47" i="6"/>
  <c r="C47" i="6"/>
  <c r="Q46" i="6"/>
  <c r="J46" i="6"/>
  <c r="C46" i="6"/>
  <c r="Q45" i="6"/>
  <c r="J45" i="6"/>
  <c r="C45" i="6"/>
  <c r="Q44" i="6"/>
  <c r="J44" i="6"/>
  <c r="C44" i="6"/>
  <c r="Q43" i="6"/>
  <c r="J43" i="6"/>
  <c r="C43" i="6"/>
  <c r="Q42" i="6"/>
  <c r="J42" i="6"/>
  <c r="C42" i="6"/>
  <c r="Q41" i="6"/>
  <c r="J41" i="6"/>
  <c r="C41" i="6"/>
  <c r="Q40" i="6"/>
  <c r="J40" i="6"/>
  <c r="C40" i="6"/>
  <c r="Q39" i="6"/>
  <c r="J39" i="6"/>
  <c r="C39" i="6"/>
  <c r="Q38" i="6"/>
  <c r="J38" i="6"/>
  <c r="C38" i="6"/>
  <c r="Q37" i="6"/>
  <c r="J37" i="6"/>
  <c r="C37" i="6"/>
  <c r="Q36" i="6"/>
  <c r="J36" i="6"/>
  <c r="C36" i="6"/>
  <c r="Q35" i="6"/>
  <c r="J35" i="6"/>
  <c r="C35" i="6"/>
  <c r="Q34" i="6"/>
  <c r="J34" i="6"/>
  <c r="C34" i="6"/>
  <c r="Q33" i="6"/>
  <c r="J33" i="6"/>
  <c r="C33" i="6"/>
  <c r="Q32" i="6"/>
  <c r="J32" i="6"/>
  <c r="C32" i="6"/>
  <c r="Q31" i="6"/>
  <c r="J31" i="6"/>
  <c r="C31" i="6"/>
  <c r="Q30" i="6"/>
  <c r="J30" i="6"/>
  <c r="C30" i="6"/>
  <c r="Q29" i="6"/>
  <c r="J29" i="6"/>
  <c r="C29" i="6"/>
  <c r="X28" i="6"/>
  <c r="Q28" i="6"/>
  <c r="J28" i="6"/>
  <c r="C28" i="6"/>
  <c r="X27" i="6"/>
  <c r="Q27" i="6"/>
  <c r="J27" i="6"/>
  <c r="C27" i="6"/>
  <c r="X26" i="6"/>
  <c r="Q26" i="6"/>
  <c r="J26" i="6"/>
  <c r="C26" i="6"/>
  <c r="X25" i="6"/>
  <c r="Q25" i="6"/>
  <c r="J25" i="6"/>
  <c r="C25" i="6"/>
  <c r="X24" i="6"/>
  <c r="Q24" i="6"/>
  <c r="J24" i="6"/>
  <c r="C24" i="6"/>
  <c r="X23" i="6"/>
  <c r="Q23" i="6"/>
  <c r="J23" i="6"/>
  <c r="C23" i="6"/>
  <c r="X22" i="6"/>
  <c r="Q22" i="6"/>
  <c r="J22" i="6"/>
  <c r="C22" i="6"/>
  <c r="X21" i="6"/>
  <c r="Q21" i="6"/>
  <c r="J21" i="6"/>
  <c r="C21" i="6"/>
  <c r="X20" i="6"/>
  <c r="Q20" i="6"/>
  <c r="J20" i="6"/>
  <c r="C20" i="6"/>
  <c r="X19" i="6"/>
  <c r="Q19" i="6"/>
  <c r="J19" i="6"/>
  <c r="C19" i="6"/>
  <c r="AE18" i="6"/>
  <c r="X18" i="6"/>
  <c r="Q18" i="6"/>
  <c r="J18" i="6"/>
  <c r="C18" i="6"/>
  <c r="AE17" i="6"/>
  <c r="X17" i="6"/>
  <c r="Q17" i="6"/>
  <c r="J17" i="6"/>
  <c r="C17" i="6"/>
  <c r="AE16" i="6"/>
  <c r="X16" i="6"/>
  <c r="Q16" i="6"/>
  <c r="J16" i="6"/>
  <c r="C16" i="6"/>
  <c r="AE15" i="6"/>
  <c r="X15" i="6"/>
  <c r="Q15" i="6"/>
  <c r="J15" i="6"/>
  <c r="C15" i="6"/>
  <c r="AE14" i="6"/>
  <c r="X14" i="6"/>
  <c r="Q14" i="6"/>
  <c r="J14" i="6"/>
  <c r="C14" i="6"/>
  <c r="AE13" i="6"/>
  <c r="X13" i="6"/>
  <c r="Q13" i="6"/>
  <c r="J13" i="6"/>
  <c r="C13" i="6"/>
  <c r="AE12" i="6"/>
  <c r="X12" i="6"/>
  <c r="Q12" i="6"/>
  <c r="J12" i="6"/>
  <c r="C12" i="6"/>
  <c r="AE11" i="6"/>
  <c r="X11" i="6"/>
  <c r="Q11" i="6"/>
  <c r="J11" i="6"/>
  <c r="C11" i="6"/>
  <c r="AE10" i="6"/>
  <c r="X10" i="6"/>
  <c r="Q10" i="6"/>
  <c r="J10" i="6"/>
  <c r="C10" i="6"/>
  <c r="AE9" i="6"/>
  <c r="AF9" i="6" s="1"/>
  <c r="X9" i="6"/>
  <c r="Y9" i="6" s="1"/>
  <c r="Q9" i="6"/>
  <c r="R9" i="6" s="1"/>
  <c r="J9" i="6"/>
  <c r="K9" i="6" s="1"/>
  <c r="K10" i="6" s="1"/>
  <c r="C9" i="6"/>
  <c r="D9" i="6" s="1"/>
  <c r="AI8" i="6"/>
  <c r="AG9" i="6" s="1"/>
  <c r="AH9" i="6" s="1"/>
  <c r="AI9" i="6" s="1"/>
  <c r="AG10" i="6" s="1"/>
  <c r="AH10" i="6" s="1"/>
  <c r="AI10" i="6" s="1"/>
  <c r="AG11" i="6" s="1"/>
  <c r="AH11" i="6" s="1"/>
  <c r="AI11" i="6" s="1"/>
  <c r="AG12" i="6" s="1"/>
  <c r="AH12" i="6" s="1"/>
  <c r="AI12" i="6" s="1"/>
  <c r="AG13" i="6" s="1"/>
  <c r="AH13" i="6" s="1"/>
  <c r="AI13" i="6" s="1"/>
  <c r="AG14" i="6" s="1"/>
  <c r="AH14" i="6" s="1"/>
  <c r="AI14" i="6" s="1"/>
  <c r="AG15" i="6" s="1"/>
  <c r="AH15" i="6" s="1"/>
  <c r="AI15" i="6" s="1"/>
  <c r="AG16" i="6" s="1"/>
  <c r="AH16" i="6" s="1"/>
  <c r="AI16" i="6" s="1"/>
  <c r="AG17" i="6" s="1"/>
  <c r="AH17" i="6" s="1"/>
  <c r="AI17" i="6" s="1"/>
  <c r="AG18" i="6" s="1"/>
  <c r="AH18" i="6" s="1"/>
  <c r="AI18" i="6" s="1"/>
  <c r="AB8" i="6"/>
  <c r="Z9" i="6" s="1"/>
  <c r="AA9" i="6" s="1"/>
  <c r="AB9" i="6" s="1"/>
  <c r="Z10" i="6" s="1"/>
  <c r="AA10" i="6" s="1"/>
  <c r="AB10" i="6" s="1"/>
  <c r="Z11" i="6" s="1"/>
  <c r="AA11" i="6" s="1"/>
  <c r="AB11" i="6" s="1"/>
  <c r="Z12" i="6" s="1"/>
  <c r="AA12" i="6" s="1"/>
  <c r="AB12" i="6" s="1"/>
  <c r="Z13" i="6" s="1"/>
  <c r="AA13" i="6" s="1"/>
  <c r="AB13" i="6" s="1"/>
  <c r="Z14" i="6" s="1"/>
  <c r="AA14" i="6" s="1"/>
  <c r="AB14" i="6" s="1"/>
  <c r="Z15" i="6" s="1"/>
  <c r="AA15" i="6" s="1"/>
  <c r="AB15" i="6" s="1"/>
  <c r="Z16" i="6" s="1"/>
  <c r="AA16" i="6" s="1"/>
  <c r="AB16" i="6" s="1"/>
  <c r="Z17" i="6" s="1"/>
  <c r="AA17" i="6" s="1"/>
  <c r="AB17" i="6" s="1"/>
  <c r="Z18" i="6" s="1"/>
  <c r="AA18" i="6" s="1"/>
  <c r="AB18" i="6" s="1"/>
  <c r="Z19" i="6" s="1"/>
  <c r="AA19" i="6" s="1"/>
  <c r="AB19" i="6" s="1"/>
  <c r="Z20" i="6" s="1"/>
  <c r="AA20" i="6" s="1"/>
  <c r="AB20" i="6" s="1"/>
  <c r="Z21" i="6" s="1"/>
  <c r="AA21" i="6" s="1"/>
  <c r="AB21" i="6" s="1"/>
  <c r="Z22" i="6" s="1"/>
  <c r="AA22" i="6" s="1"/>
  <c r="AB22" i="6" s="1"/>
  <c r="Z23" i="6" s="1"/>
  <c r="AA23" i="6" s="1"/>
  <c r="AB23" i="6" s="1"/>
  <c r="Z24" i="6" s="1"/>
  <c r="AA24" i="6" s="1"/>
  <c r="AB24" i="6" s="1"/>
  <c r="Z25" i="6" s="1"/>
  <c r="AA25" i="6" s="1"/>
  <c r="AB25" i="6" s="1"/>
  <c r="Z26" i="6" s="1"/>
  <c r="AA26" i="6" s="1"/>
  <c r="AB26" i="6" s="1"/>
  <c r="Z27" i="6" s="1"/>
  <c r="AA27" i="6" s="1"/>
  <c r="AB27" i="6" s="1"/>
  <c r="Z28" i="6" s="1"/>
  <c r="AA28" i="6" s="1"/>
  <c r="AB28" i="6" s="1"/>
  <c r="U8" i="6"/>
  <c r="S9" i="6" s="1"/>
  <c r="T9" i="6" s="1"/>
  <c r="U9" i="6" s="1"/>
  <c r="S10" i="6" s="1"/>
  <c r="T10" i="6" s="1"/>
  <c r="U10" i="6" s="1"/>
  <c r="S11" i="6" s="1"/>
  <c r="T11" i="6" s="1"/>
  <c r="U11" i="6" s="1"/>
  <c r="S12" i="6" s="1"/>
  <c r="T12" i="6" s="1"/>
  <c r="U12" i="6" s="1"/>
  <c r="S13" i="6" s="1"/>
  <c r="T13" i="6" s="1"/>
  <c r="U13" i="6" s="1"/>
  <c r="S14" i="6" s="1"/>
  <c r="T14" i="6" s="1"/>
  <c r="U14" i="6" s="1"/>
  <c r="S15" i="6" s="1"/>
  <c r="T15" i="6" s="1"/>
  <c r="U15" i="6" s="1"/>
  <c r="S16" i="6" s="1"/>
  <c r="T16" i="6" s="1"/>
  <c r="U16" i="6" s="1"/>
  <c r="S17" i="6" s="1"/>
  <c r="T17" i="6" s="1"/>
  <c r="U17" i="6" s="1"/>
  <c r="S18" i="6" s="1"/>
  <c r="T18" i="6" s="1"/>
  <c r="U18" i="6" s="1"/>
  <c r="S19" i="6" s="1"/>
  <c r="T19" i="6" s="1"/>
  <c r="U19" i="6" s="1"/>
  <c r="S20" i="6" s="1"/>
  <c r="T20" i="6" s="1"/>
  <c r="U20" i="6" s="1"/>
  <c r="S21" i="6" s="1"/>
  <c r="T21" i="6" s="1"/>
  <c r="U21" i="6" s="1"/>
  <c r="S22" i="6" s="1"/>
  <c r="T22" i="6" s="1"/>
  <c r="U22" i="6" s="1"/>
  <c r="S23" i="6" s="1"/>
  <c r="T23" i="6" s="1"/>
  <c r="U23" i="6" s="1"/>
  <c r="S24" i="6" s="1"/>
  <c r="T24" i="6" s="1"/>
  <c r="U24" i="6" s="1"/>
  <c r="S25" i="6" s="1"/>
  <c r="T25" i="6" s="1"/>
  <c r="U25" i="6" s="1"/>
  <c r="S26" i="6" s="1"/>
  <c r="T26" i="6" s="1"/>
  <c r="U26" i="6" s="1"/>
  <c r="S27" i="6" s="1"/>
  <c r="T27" i="6" s="1"/>
  <c r="U27" i="6" s="1"/>
  <c r="S28" i="6" s="1"/>
  <c r="T28" i="6" s="1"/>
  <c r="U28" i="6" s="1"/>
  <c r="S29" i="6" s="1"/>
  <c r="T29" i="6" s="1"/>
  <c r="U29" i="6" s="1"/>
  <c r="S30" i="6" s="1"/>
  <c r="T30" i="6" s="1"/>
  <c r="U30" i="6" s="1"/>
  <c r="S31" i="6" s="1"/>
  <c r="T31" i="6" s="1"/>
  <c r="U31" i="6" s="1"/>
  <c r="S32" i="6" s="1"/>
  <c r="T32" i="6" s="1"/>
  <c r="U32" i="6" s="1"/>
  <c r="S33" i="6" s="1"/>
  <c r="T33" i="6" s="1"/>
  <c r="U33" i="6" s="1"/>
  <c r="S34" i="6" s="1"/>
  <c r="T34" i="6" s="1"/>
  <c r="U34" i="6" s="1"/>
  <c r="S35" i="6" s="1"/>
  <c r="T35" i="6" s="1"/>
  <c r="U35" i="6" s="1"/>
  <c r="S36" i="6" s="1"/>
  <c r="T36" i="6" s="1"/>
  <c r="U36" i="6" s="1"/>
  <c r="S37" i="6" s="1"/>
  <c r="T37" i="6" s="1"/>
  <c r="U37" i="6" s="1"/>
  <c r="S38" i="6" s="1"/>
  <c r="T38" i="6" s="1"/>
  <c r="U38" i="6" s="1"/>
  <c r="S39" i="6" s="1"/>
  <c r="T39" i="6" s="1"/>
  <c r="U39" i="6" s="1"/>
  <c r="S40" i="6" s="1"/>
  <c r="T40" i="6" s="1"/>
  <c r="U40" i="6" s="1"/>
  <c r="S41" i="6" s="1"/>
  <c r="T41" i="6" s="1"/>
  <c r="U41" i="6" s="1"/>
  <c r="S42" i="6" s="1"/>
  <c r="T42" i="6" s="1"/>
  <c r="U42" i="6" s="1"/>
  <c r="S43" i="6" s="1"/>
  <c r="T43" i="6" s="1"/>
  <c r="U43" i="6" s="1"/>
  <c r="S44" i="6" s="1"/>
  <c r="T44" i="6" s="1"/>
  <c r="U44" i="6" s="1"/>
  <c r="S45" i="6" s="1"/>
  <c r="T45" i="6" s="1"/>
  <c r="U45" i="6" s="1"/>
  <c r="S46" i="6" s="1"/>
  <c r="T46" i="6" s="1"/>
  <c r="U46" i="6" s="1"/>
  <c r="S47" i="6" s="1"/>
  <c r="T47" i="6" s="1"/>
  <c r="U47" i="6" s="1"/>
  <c r="S48" i="6" s="1"/>
  <c r="T48" i="6" s="1"/>
  <c r="U48" i="6" s="1"/>
  <c r="S49" i="6" s="1"/>
  <c r="T49" i="6" s="1"/>
  <c r="U49" i="6" s="1"/>
  <c r="S50" i="6" s="1"/>
  <c r="T50" i="6" s="1"/>
  <c r="U50" i="6" s="1"/>
  <c r="S51" i="6" s="1"/>
  <c r="T51" i="6" s="1"/>
  <c r="U51" i="6" s="1"/>
  <c r="S52" i="6" s="1"/>
  <c r="T52" i="6" s="1"/>
  <c r="U52" i="6" s="1"/>
  <c r="S53" i="6" s="1"/>
  <c r="T53" i="6" s="1"/>
  <c r="U53" i="6" s="1"/>
  <c r="S54" i="6" s="1"/>
  <c r="T54" i="6" s="1"/>
  <c r="U54" i="6" s="1"/>
  <c r="S55" i="6" s="1"/>
  <c r="T55" i="6" s="1"/>
  <c r="U55" i="6" s="1"/>
  <c r="S56" i="6" s="1"/>
  <c r="T56" i="6" s="1"/>
  <c r="U56" i="6" s="1"/>
  <c r="S57" i="6" s="1"/>
  <c r="T57" i="6" s="1"/>
  <c r="U57" i="6" s="1"/>
  <c r="S58" i="6" s="1"/>
  <c r="T58" i="6" s="1"/>
  <c r="U58" i="6" s="1"/>
  <c r="N8" i="6"/>
  <c r="L9" i="6" s="1"/>
  <c r="M9" i="6" s="1"/>
  <c r="N9" i="6" s="1"/>
  <c r="L10" i="6" s="1"/>
  <c r="M10" i="6" s="1"/>
  <c r="N10" i="6" s="1"/>
  <c r="L11" i="6" s="1"/>
  <c r="M11" i="6" s="1"/>
  <c r="N11" i="6" s="1"/>
  <c r="L12" i="6" s="1"/>
  <c r="M12" i="6" s="1"/>
  <c r="N12" i="6" s="1"/>
  <c r="L13" i="6" s="1"/>
  <c r="M13" i="6" s="1"/>
  <c r="N13" i="6" s="1"/>
  <c r="L14" i="6" s="1"/>
  <c r="M14" i="6" s="1"/>
  <c r="N14" i="6" s="1"/>
  <c r="L15" i="6" s="1"/>
  <c r="M15" i="6" s="1"/>
  <c r="N15" i="6" s="1"/>
  <c r="L16" i="6" s="1"/>
  <c r="M16" i="6" s="1"/>
  <c r="N16" i="6" s="1"/>
  <c r="L17" i="6" s="1"/>
  <c r="M17" i="6" s="1"/>
  <c r="N17" i="6" s="1"/>
  <c r="L18" i="6" s="1"/>
  <c r="M18" i="6" s="1"/>
  <c r="N18" i="6" s="1"/>
  <c r="L19" i="6" s="1"/>
  <c r="M19" i="6" s="1"/>
  <c r="N19" i="6" s="1"/>
  <c r="L20" i="6" s="1"/>
  <c r="M20" i="6" s="1"/>
  <c r="N20" i="6" s="1"/>
  <c r="L21" i="6" s="1"/>
  <c r="M21" i="6" s="1"/>
  <c r="N21" i="6" s="1"/>
  <c r="L22" i="6" s="1"/>
  <c r="M22" i="6" s="1"/>
  <c r="N22" i="6" s="1"/>
  <c r="L23" i="6" s="1"/>
  <c r="M23" i="6" s="1"/>
  <c r="N23" i="6" s="1"/>
  <c r="L24" i="6" s="1"/>
  <c r="M24" i="6" s="1"/>
  <c r="N24" i="6" s="1"/>
  <c r="L25" i="6" s="1"/>
  <c r="M25" i="6" s="1"/>
  <c r="N25" i="6" s="1"/>
  <c r="L26" i="6" s="1"/>
  <c r="M26" i="6" s="1"/>
  <c r="N26" i="6" s="1"/>
  <c r="L27" i="6" s="1"/>
  <c r="M27" i="6" s="1"/>
  <c r="N27" i="6" s="1"/>
  <c r="L28" i="6" s="1"/>
  <c r="M28" i="6" s="1"/>
  <c r="N28" i="6" s="1"/>
  <c r="L29" i="6" s="1"/>
  <c r="M29" i="6" s="1"/>
  <c r="N29" i="6" s="1"/>
  <c r="L30" i="6" s="1"/>
  <c r="M30" i="6" s="1"/>
  <c r="N30" i="6" s="1"/>
  <c r="L31" i="6" s="1"/>
  <c r="M31" i="6" s="1"/>
  <c r="N31" i="6" s="1"/>
  <c r="L32" i="6" s="1"/>
  <c r="M32" i="6" s="1"/>
  <c r="N32" i="6" s="1"/>
  <c r="L33" i="6" s="1"/>
  <c r="M33" i="6" s="1"/>
  <c r="N33" i="6" s="1"/>
  <c r="L34" i="6" s="1"/>
  <c r="M34" i="6" s="1"/>
  <c r="N34" i="6" s="1"/>
  <c r="L35" i="6" s="1"/>
  <c r="M35" i="6" s="1"/>
  <c r="N35" i="6" s="1"/>
  <c r="L36" i="6" s="1"/>
  <c r="M36" i="6" s="1"/>
  <c r="N36" i="6" s="1"/>
  <c r="L37" i="6" s="1"/>
  <c r="M37" i="6" s="1"/>
  <c r="N37" i="6" s="1"/>
  <c r="L38" i="6" s="1"/>
  <c r="M38" i="6" s="1"/>
  <c r="N38" i="6" s="1"/>
  <c r="L39" i="6" s="1"/>
  <c r="M39" i="6" s="1"/>
  <c r="N39" i="6" s="1"/>
  <c r="L40" i="6" s="1"/>
  <c r="M40" i="6" s="1"/>
  <c r="N40" i="6" s="1"/>
  <c r="L41" i="6" s="1"/>
  <c r="M41" i="6" s="1"/>
  <c r="N41" i="6" s="1"/>
  <c r="L42" i="6" s="1"/>
  <c r="M42" i="6" s="1"/>
  <c r="N42" i="6" s="1"/>
  <c r="L43" i="6" s="1"/>
  <c r="M43" i="6" s="1"/>
  <c r="N43" i="6" s="1"/>
  <c r="L44" i="6" s="1"/>
  <c r="M44" i="6" s="1"/>
  <c r="N44" i="6" s="1"/>
  <c r="L45" i="6" s="1"/>
  <c r="M45" i="6" s="1"/>
  <c r="N45" i="6" s="1"/>
  <c r="L46" i="6" s="1"/>
  <c r="M46" i="6" s="1"/>
  <c r="N46" i="6" s="1"/>
  <c r="L47" i="6" s="1"/>
  <c r="M47" i="6" s="1"/>
  <c r="N47" i="6" s="1"/>
  <c r="L48" i="6" s="1"/>
  <c r="M48" i="6" s="1"/>
  <c r="N48" i="6" s="1"/>
  <c r="L49" i="6" s="1"/>
  <c r="M49" i="6" s="1"/>
  <c r="N49" i="6" s="1"/>
  <c r="L50" i="6" s="1"/>
  <c r="M50" i="6" s="1"/>
  <c r="N50" i="6" s="1"/>
  <c r="L51" i="6" s="1"/>
  <c r="M51" i="6" s="1"/>
  <c r="N51" i="6" s="1"/>
  <c r="L52" i="6" s="1"/>
  <c r="M52" i="6" s="1"/>
  <c r="N52" i="6" s="1"/>
  <c r="L53" i="6" s="1"/>
  <c r="M53" i="6" s="1"/>
  <c r="N53" i="6" s="1"/>
  <c r="L54" i="6" s="1"/>
  <c r="M54" i="6" s="1"/>
  <c r="N54" i="6" s="1"/>
  <c r="L55" i="6" s="1"/>
  <c r="M55" i="6" s="1"/>
  <c r="N55" i="6" s="1"/>
  <c r="L56" i="6" s="1"/>
  <c r="M56" i="6" s="1"/>
  <c r="N56" i="6" s="1"/>
  <c r="L57" i="6" s="1"/>
  <c r="M57" i="6" s="1"/>
  <c r="N57" i="6" s="1"/>
  <c r="L58" i="6" s="1"/>
  <c r="M58" i="6" s="1"/>
  <c r="N58" i="6" s="1"/>
  <c r="L59" i="6" s="1"/>
  <c r="M59" i="6" s="1"/>
  <c r="N59" i="6" s="1"/>
  <c r="L60" i="6" s="1"/>
  <c r="M60" i="6" s="1"/>
  <c r="N60" i="6" s="1"/>
  <c r="L61" i="6" s="1"/>
  <c r="M61" i="6" s="1"/>
  <c r="N61" i="6" s="1"/>
  <c r="L62" i="6" s="1"/>
  <c r="M62" i="6" s="1"/>
  <c r="N62" i="6" s="1"/>
  <c r="L63" i="6" s="1"/>
  <c r="M63" i="6" s="1"/>
  <c r="N63" i="6" s="1"/>
  <c r="L64" i="6" s="1"/>
  <c r="M64" i="6" s="1"/>
  <c r="N64" i="6" s="1"/>
  <c r="L65" i="6" s="1"/>
  <c r="M65" i="6" s="1"/>
  <c r="N65" i="6" s="1"/>
  <c r="L66" i="6" s="1"/>
  <c r="M66" i="6" s="1"/>
  <c r="N66" i="6" s="1"/>
  <c r="L67" i="6" s="1"/>
  <c r="M67" i="6" s="1"/>
  <c r="N67" i="6" s="1"/>
  <c r="L68" i="6" s="1"/>
  <c r="M68" i="6" s="1"/>
  <c r="N68" i="6" s="1"/>
  <c r="L69" i="6" s="1"/>
  <c r="M69" i="6" s="1"/>
  <c r="N69" i="6" s="1"/>
  <c r="L70" i="6" s="1"/>
  <c r="M70" i="6" s="1"/>
  <c r="N70" i="6" s="1"/>
  <c r="L71" i="6" s="1"/>
  <c r="M71" i="6" s="1"/>
  <c r="N71" i="6" s="1"/>
  <c r="L72" i="6" s="1"/>
  <c r="M72" i="6" s="1"/>
  <c r="N72" i="6" s="1"/>
  <c r="L73" i="6" s="1"/>
  <c r="M73" i="6" s="1"/>
  <c r="N73" i="6" s="1"/>
  <c r="L74" i="6" s="1"/>
  <c r="M74" i="6" s="1"/>
  <c r="N74" i="6" s="1"/>
  <c r="L75" i="6" s="1"/>
  <c r="M75" i="6" s="1"/>
  <c r="N75" i="6" s="1"/>
  <c r="L76" i="6" s="1"/>
  <c r="M76" i="6" s="1"/>
  <c r="N76" i="6" s="1"/>
  <c r="L77" i="6" s="1"/>
  <c r="M77" i="6" s="1"/>
  <c r="N77" i="6" s="1"/>
  <c r="L78" i="6" s="1"/>
  <c r="M78" i="6" s="1"/>
  <c r="N78" i="6" s="1"/>
  <c r="L79" i="6" s="1"/>
  <c r="M79" i="6" s="1"/>
  <c r="N79" i="6" s="1"/>
  <c r="L80" i="6" s="1"/>
  <c r="M80" i="6" s="1"/>
  <c r="N80" i="6" s="1"/>
  <c r="L81" i="6" s="1"/>
  <c r="M81" i="6" s="1"/>
  <c r="N81" i="6" s="1"/>
  <c r="L82" i="6" s="1"/>
  <c r="M82" i="6" s="1"/>
  <c r="N82" i="6" s="1"/>
  <c r="L83" i="6" s="1"/>
  <c r="M83" i="6" s="1"/>
  <c r="N83" i="6" s="1"/>
  <c r="L84" i="6" s="1"/>
  <c r="M84" i="6" s="1"/>
  <c r="N84" i="6" s="1"/>
  <c r="L85" i="6" s="1"/>
  <c r="M85" i="6" s="1"/>
  <c r="N85" i="6" s="1"/>
  <c r="L86" i="6" s="1"/>
  <c r="M86" i="6" s="1"/>
  <c r="N86" i="6" s="1"/>
  <c r="L87" i="6" s="1"/>
  <c r="M87" i="6" s="1"/>
  <c r="N87" i="6" s="1"/>
  <c r="L88" i="6" s="1"/>
  <c r="M88" i="6" s="1"/>
  <c r="N88" i="6" s="1"/>
  <c r="L89" i="6" s="1"/>
  <c r="M89" i="6" s="1"/>
  <c r="N89" i="6" s="1"/>
  <c r="L90" i="6" s="1"/>
  <c r="M90" i="6" s="1"/>
  <c r="N90" i="6" s="1"/>
  <c r="L91" i="6" s="1"/>
  <c r="M91" i="6" s="1"/>
  <c r="N91" i="6" s="1"/>
  <c r="L92" i="6" s="1"/>
  <c r="M92" i="6" s="1"/>
  <c r="N92" i="6" s="1"/>
  <c r="L93" i="6" s="1"/>
  <c r="M93" i="6" s="1"/>
  <c r="N93" i="6" s="1"/>
  <c r="L94" i="6" s="1"/>
  <c r="M94" i="6" s="1"/>
  <c r="N94" i="6" s="1"/>
  <c r="L95" i="6" s="1"/>
  <c r="M95" i="6" s="1"/>
  <c r="N95" i="6" s="1"/>
  <c r="L96" i="6" s="1"/>
  <c r="M96" i="6" s="1"/>
  <c r="N96" i="6" s="1"/>
  <c r="L97" i="6" s="1"/>
  <c r="M97" i="6" s="1"/>
  <c r="N97" i="6" s="1"/>
  <c r="L98" i="6" s="1"/>
  <c r="M98" i="6" s="1"/>
  <c r="N98" i="6" s="1"/>
  <c r="L99" i="6" s="1"/>
  <c r="M99" i="6" s="1"/>
  <c r="N99" i="6" s="1"/>
  <c r="L100" i="6" s="1"/>
  <c r="M100" i="6" s="1"/>
  <c r="N100" i="6" s="1"/>
  <c r="L101" i="6" s="1"/>
  <c r="M101" i="6" s="1"/>
  <c r="N101" i="6" s="1"/>
  <c r="L102" i="6" s="1"/>
  <c r="M102" i="6" s="1"/>
  <c r="N102" i="6" s="1"/>
  <c r="L103" i="6" s="1"/>
  <c r="M103" i="6" s="1"/>
  <c r="N103" i="6" s="1"/>
  <c r="L104" i="6" s="1"/>
  <c r="M104" i="6" s="1"/>
  <c r="N104" i="6" s="1"/>
  <c r="L105" i="6" s="1"/>
  <c r="M105" i="6" s="1"/>
  <c r="N105" i="6" s="1"/>
  <c r="L106" i="6" s="1"/>
  <c r="M106" i="6" s="1"/>
  <c r="N106" i="6" s="1"/>
  <c r="L107" i="6" s="1"/>
  <c r="M107" i="6" s="1"/>
  <c r="N107" i="6" s="1"/>
  <c r="L108" i="6" s="1"/>
  <c r="M108" i="6" s="1"/>
  <c r="N108" i="6" s="1"/>
  <c r="G8" i="6"/>
  <c r="E9" i="6" s="1"/>
  <c r="F9" i="6" s="1"/>
  <c r="G9" i="6" s="1"/>
  <c r="E10" i="6" s="1"/>
  <c r="F10" i="6" s="1"/>
  <c r="G10" i="6" s="1"/>
  <c r="E11" i="6" s="1"/>
  <c r="F11" i="6" s="1"/>
  <c r="G11" i="6" s="1"/>
  <c r="E12" i="6" s="1"/>
  <c r="F12" i="6" s="1"/>
  <c r="G12" i="6" s="1"/>
  <c r="E13" i="6" s="1"/>
  <c r="F13" i="6" s="1"/>
  <c r="G13" i="6" s="1"/>
  <c r="E14" i="6" s="1"/>
  <c r="F14" i="6" s="1"/>
  <c r="G14" i="6" s="1"/>
  <c r="E15" i="6" s="1"/>
  <c r="F15" i="6" s="1"/>
  <c r="G15" i="6" s="1"/>
  <c r="E16" i="6" s="1"/>
  <c r="F16" i="6" s="1"/>
  <c r="G16" i="6" s="1"/>
  <c r="E17" i="6" s="1"/>
  <c r="F17" i="6" s="1"/>
  <c r="G17" i="6" s="1"/>
  <c r="E18" i="6" s="1"/>
  <c r="F18" i="6" s="1"/>
  <c r="G18" i="6" s="1"/>
  <c r="E19" i="6" s="1"/>
  <c r="F19" i="6" s="1"/>
  <c r="G19" i="6" s="1"/>
  <c r="E20" i="6" s="1"/>
  <c r="F20" i="6" s="1"/>
  <c r="G20" i="6" s="1"/>
  <c r="E21" i="6" s="1"/>
  <c r="F21" i="6" s="1"/>
  <c r="G21" i="6" s="1"/>
  <c r="E22" i="6" s="1"/>
  <c r="F22" i="6" s="1"/>
  <c r="G22" i="6" s="1"/>
  <c r="E23" i="6" s="1"/>
  <c r="F23" i="6" s="1"/>
  <c r="G23" i="6" s="1"/>
  <c r="E24" i="6" s="1"/>
  <c r="F24" i="6" s="1"/>
  <c r="G24" i="6" s="1"/>
  <c r="E25" i="6" s="1"/>
  <c r="F25" i="6" s="1"/>
  <c r="G25" i="6" s="1"/>
  <c r="E26" i="6" s="1"/>
  <c r="F26" i="6" s="1"/>
  <c r="G26" i="6" s="1"/>
  <c r="E27" i="6" s="1"/>
  <c r="F27" i="6" s="1"/>
  <c r="G27" i="6" s="1"/>
  <c r="E28" i="6" s="1"/>
  <c r="F28" i="6" s="1"/>
  <c r="G28" i="6" s="1"/>
  <c r="E29" i="6" s="1"/>
  <c r="F29" i="6" s="1"/>
  <c r="G29" i="6" s="1"/>
  <c r="E30" i="6" s="1"/>
  <c r="F30" i="6" s="1"/>
  <c r="G30" i="6" s="1"/>
  <c r="E31" i="6" s="1"/>
  <c r="F31" i="6" s="1"/>
  <c r="G31" i="6" s="1"/>
  <c r="E32" i="6" s="1"/>
  <c r="F32" i="6" s="1"/>
  <c r="G32" i="6" s="1"/>
  <c r="E33" i="6" s="1"/>
  <c r="F33" i="6" s="1"/>
  <c r="G33" i="6" s="1"/>
  <c r="E34" i="6" s="1"/>
  <c r="F34" i="6" s="1"/>
  <c r="G34" i="6" s="1"/>
  <c r="E35" i="6" s="1"/>
  <c r="F35" i="6" s="1"/>
  <c r="G35" i="6" s="1"/>
  <c r="E36" i="6" s="1"/>
  <c r="F36" i="6" s="1"/>
  <c r="G36" i="6" s="1"/>
  <c r="E37" i="6" s="1"/>
  <c r="F37" i="6" s="1"/>
  <c r="G37" i="6" s="1"/>
  <c r="E38" i="6" s="1"/>
  <c r="F38" i="6" s="1"/>
  <c r="G38" i="6" s="1"/>
  <c r="E39" i="6" s="1"/>
  <c r="F39" i="6" s="1"/>
  <c r="G39" i="6" s="1"/>
  <c r="E40" i="6" s="1"/>
  <c r="F40" i="6" s="1"/>
  <c r="G40" i="6" s="1"/>
  <c r="E41" i="6" s="1"/>
  <c r="F41" i="6" s="1"/>
  <c r="G41" i="6" s="1"/>
  <c r="E42" i="6" s="1"/>
  <c r="F42" i="6" s="1"/>
  <c r="G42" i="6" s="1"/>
  <c r="E43" i="6" s="1"/>
  <c r="F43" i="6" s="1"/>
  <c r="G43" i="6" s="1"/>
  <c r="E44" i="6" s="1"/>
  <c r="F44" i="6" s="1"/>
  <c r="G44" i="6" s="1"/>
  <c r="E45" i="6" s="1"/>
  <c r="F45" i="6" s="1"/>
  <c r="G45" i="6" s="1"/>
  <c r="E46" i="6" s="1"/>
  <c r="F46" i="6" s="1"/>
  <c r="G46" i="6" s="1"/>
  <c r="E47" i="6" s="1"/>
  <c r="F47" i="6" s="1"/>
  <c r="G47" i="6" s="1"/>
  <c r="E48" i="6" s="1"/>
  <c r="F48" i="6" s="1"/>
  <c r="G48" i="6" s="1"/>
  <c r="E49" i="6" s="1"/>
  <c r="F49" i="6" s="1"/>
  <c r="G49" i="6" s="1"/>
  <c r="E50" i="6" s="1"/>
  <c r="F50" i="6" s="1"/>
  <c r="G50" i="6" s="1"/>
  <c r="E51" i="6" s="1"/>
  <c r="F51" i="6" s="1"/>
  <c r="G51" i="6" s="1"/>
  <c r="E52" i="6" s="1"/>
  <c r="F52" i="6" s="1"/>
  <c r="G52" i="6" s="1"/>
  <c r="E53" i="6" s="1"/>
  <c r="F53" i="6" s="1"/>
  <c r="G53" i="6" s="1"/>
  <c r="E54" i="6" s="1"/>
  <c r="F54" i="6" s="1"/>
  <c r="G54" i="6" s="1"/>
  <c r="E55" i="6" s="1"/>
  <c r="F55" i="6" s="1"/>
  <c r="G55" i="6" s="1"/>
  <c r="E56" i="6" s="1"/>
  <c r="F56" i="6" s="1"/>
  <c r="G56" i="6" s="1"/>
  <c r="E57" i="6" s="1"/>
  <c r="F57" i="6" s="1"/>
  <c r="G57" i="6" s="1"/>
  <c r="E58" i="6" s="1"/>
  <c r="F58" i="6" s="1"/>
  <c r="G58" i="6" s="1"/>
  <c r="E59" i="6" s="1"/>
  <c r="F59" i="6" s="1"/>
  <c r="G59" i="6" s="1"/>
  <c r="E60" i="6" s="1"/>
  <c r="F60" i="6" s="1"/>
  <c r="G60" i="6" s="1"/>
  <c r="E61" i="6" s="1"/>
  <c r="F61" i="6" s="1"/>
  <c r="G61" i="6" s="1"/>
  <c r="E62" i="6" s="1"/>
  <c r="F62" i="6" s="1"/>
  <c r="G62" i="6" s="1"/>
  <c r="E63" i="6" s="1"/>
  <c r="F63" i="6" s="1"/>
  <c r="G63" i="6" s="1"/>
  <c r="E64" i="6" s="1"/>
  <c r="F64" i="6" s="1"/>
  <c r="G64" i="6" s="1"/>
  <c r="E65" i="6" s="1"/>
  <c r="F65" i="6" s="1"/>
  <c r="G65" i="6" s="1"/>
  <c r="E66" i="6" s="1"/>
  <c r="F66" i="6" s="1"/>
  <c r="G66" i="6" s="1"/>
  <c r="E67" i="6" s="1"/>
  <c r="F67" i="6" s="1"/>
  <c r="G67" i="6" s="1"/>
  <c r="E68" i="6" s="1"/>
  <c r="F68" i="6" s="1"/>
  <c r="G68" i="6" s="1"/>
  <c r="E69" i="6" s="1"/>
  <c r="F69" i="6" s="1"/>
  <c r="G69" i="6" s="1"/>
  <c r="E70" i="6" s="1"/>
  <c r="F70" i="6" s="1"/>
  <c r="G70" i="6" s="1"/>
  <c r="E71" i="6" s="1"/>
  <c r="F71" i="6" s="1"/>
  <c r="G71" i="6" s="1"/>
  <c r="E72" i="6" s="1"/>
  <c r="F72" i="6" s="1"/>
  <c r="G72" i="6" s="1"/>
  <c r="E73" i="6" s="1"/>
  <c r="F73" i="6" s="1"/>
  <c r="G73" i="6" s="1"/>
  <c r="E74" i="6" s="1"/>
  <c r="F74" i="6" s="1"/>
  <c r="G74" i="6" s="1"/>
  <c r="E75" i="6" s="1"/>
  <c r="F75" i="6" s="1"/>
  <c r="G75" i="6" s="1"/>
  <c r="E76" i="6" s="1"/>
  <c r="F76" i="6" s="1"/>
  <c r="G76" i="6" s="1"/>
  <c r="E77" i="6" s="1"/>
  <c r="F77" i="6" s="1"/>
  <c r="G77" i="6" s="1"/>
  <c r="E78" i="6" s="1"/>
  <c r="F78" i="6" s="1"/>
  <c r="G78" i="6" s="1"/>
  <c r="E79" i="6" s="1"/>
  <c r="F79" i="6" s="1"/>
  <c r="G79" i="6" s="1"/>
  <c r="E80" i="6" s="1"/>
  <c r="F80" i="6" s="1"/>
  <c r="G80" i="6" s="1"/>
  <c r="E81" i="6" s="1"/>
  <c r="F81" i="6" s="1"/>
  <c r="G81" i="6" s="1"/>
  <c r="E82" i="6" s="1"/>
  <c r="F82" i="6" s="1"/>
  <c r="G82" i="6" s="1"/>
  <c r="E83" i="6" s="1"/>
  <c r="F83" i="6" s="1"/>
  <c r="G83" i="6" s="1"/>
  <c r="E84" i="6" s="1"/>
  <c r="F84" i="6" s="1"/>
  <c r="G84" i="6" s="1"/>
  <c r="E85" i="6" s="1"/>
  <c r="F85" i="6" s="1"/>
  <c r="G85" i="6" s="1"/>
  <c r="E86" i="6" s="1"/>
  <c r="F86" i="6" s="1"/>
  <c r="G86" i="6" s="1"/>
  <c r="E87" i="6" s="1"/>
  <c r="F87" i="6" s="1"/>
  <c r="G87" i="6" s="1"/>
  <c r="E88" i="6" s="1"/>
  <c r="F88" i="6" s="1"/>
  <c r="G88" i="6" s="1"/>
  <c r="E89" i="6" s="1"/>
  <c r="F89" i="6" s="1"/>
  <c r="G89" i="6" s="1"/>
  <c r="E90" i="6" s="1"/>
  <c r="F90" i="6" s="1"/>
  <c r="G90" i="6" s="1"/>
  <c r="E91" i="6" s="1"/>
  <c r="F91" i="6" s="1"/>
  <c r="G91" i="6" s="1"/>
  <c r="E92" i="6" s="1"/>
  <c r="F92" i="6" s="1"/>
  <c r="G92" i="6" s="1"/>
  <c r="E93" i="6" s="1"/>
  <c r="F93" i="6" s="1"/>
  <c r="G93" i="6" s="1"/>
  <c r="E94" i="6" s="1"/>
  <c r="F94" i="6" s="1"/>
  <c r="G94" i="6" s="1"/>
  <c r="E95" i="6" s="1"/>
  <c r="F95" i="6" s="1"/>
  <c r="G95" i="6" s="1"/>
  <c r="E96" i="6" s="1"/>
  <c r="F96" i="6" s="1"/>
  <c r="G96" i="6" s="1"/>
  <c r="E97" i="6" s="1"/>
  <c r="F97" i="6" s="1"/>
  <c r="G97" i="6" s="1"/>
  <c r="E98" i="6" s="1"/>
  <c r="F98" i="6" s="1"/>
  <c r="G98" i="6" s="1"/>
  <c r="E99" i="6" s="1"/>
  <c r="F99" i="6" s="1"/>
  <c r="G99" i="6" s="1"/>
  <c r="E100" i="6" s="1"/>
  <c r="F100" i="6" s="1"/>
  <c r="G100" i="6" s="1"/>
  <c r="E101" i="6" s="1"/>
  <c r="F101" i="6" s="1"/>
  <c r="G101" i="6" s="1"/>
  <c r="E102" i="6" s="1"/>
  <c r="F102" i="6" s="1"/>
  <c r="G102" i="6" s="1"/>
  <c r="E103" i="6" s="1"/>
  <c r="F103" i="6" s="1"/>
  <c r="G103" i="6" s="1"/>
  <c r="E104" i="6" s="1"/>
  <c r="F104" i="6" s="1"/>
  <c r="G104" i="6" s="1"/>
  <c r="E105" i="6" s="1"/>
  <c r="F105" i="6" s="1"/>
  <c r="G105" i="6" s="1"/>
  <c r="E106" i="6" s="1"/>
  <c r="F106" i="6" s="1"/>
  <c r="G106" i="6" s="1"/>
  <c r="E107" i="6" s="1"/>
  <c r="F107" i="6" s="1"/>
  <c r="G107" i="6" s="1"/>
  <c r="E108" i="6" s="1"/>
  <c r="F108" i="6" s="1"/>
  <c r="G108" i="6" s="1"/>
  <c r="E109" i="6" s="1"/>
  <c r="F109" i="6" s="1"/>
  <c r="G109" i="6" s="1"/>
  <c r="E110" i="6" s="1"/>
  <c r="F110" i="6" s="1"/>
  <c r="G110" i="6" s="1"/>
  <c r="E111" i="6" s="1"/>
  <c r="F111" i="6" s="1"/>
  <c r="G111" i="6" s="1"/>
  <c r="E112" i="6" s="1"/>
  <c r="F112" i="6" s="1"/>
  <c r="G112" i="6" s="1"/>
  <c r="E113" i="6" s="1"/>
  <c r="F113" i="6" s="1"/>
  <c r="G113" i="6" s="1"/>
  <c r="E114" i="6" s="1"/>
  <c r="F114" i="6" s="1"/>
  <c r="G114" i="6" s="1"/>
  <c r="E115" i="6" s="1"/>
  <c r="F115" i="6" s="1"/>
  <c r="G115" i="6" s="1"/>
  <c r="E116" i="6" s="1"/>
  <c r="F116" i="6" s="1"/>
  <c r="G116" i="6" s="1"/>
  <c r="E117" i="6" s="1"/>
  <c r="F117" i="6" s="1"/>
  <c r="G117" i="6" s="1"/>
  <c r="E118" i="6" s="1"/>
  <c r="F118" i="6" s="1"/>
  <c r="G118" i="6" s="1"/>
  <c r="E119" i="6" s="1"/>
  <c r="F119" i="6" s="1"/>
  <c r="G119" i="6" s="1"/>
  <c r="E120" i="6" s="1"/>
  <c r="F120" i="6" s="1"/>
  <c r="G120" i="6" s="1"/>
  <c r="E121" i="6" s="1"/>
  <c r="F121" i="6" s="1"/>
  <c r="G121" i="6" s="1"/>
  <c r="E122" i="6" s="1"/>
  <c r="F122" i="6" s="1"/>
  <c r="G122" i="6" s="1"/>
  <c r="E123" i="6" s="1"/>
  <c r="F123" i="6" s="1"/>
  <c r="G123" i="6" s="1"/>
  <c r="E124" i="6" s="1"/>
  <c r="F124" i="6" s="1"/>
  <c r="G124" i="6" s="1"/>
  <c r="E125" i="6" s="1"/>
  <c r="F125" i="6" s="1"/>
  <c r="G125" i="6" s="1"/>
  <c r="E126" i="6" s="1"/>
  <c r="F126" i="6" s="1"/>
  <c r="G126" i="6" s="1"/>
  <c r="E127" i="6" s="1"/>
  <c r="F127" i="6" s="1"/>
  <c r="G127" i="6" s="1"/>
  <c r="E128" i="6" s="1"/>
  <c r="F128" i="6" s="1"/>
  <c r="G128" i="6" s="1"/>
  <c r="E129" i="6" s="1"/>
  <c r="F129" i="6" s="1"/>
  <c r="G129" i="6" s="1"/>
  <c r="E130" i="6" s="1"/>
  <c r="F130" i="6" s="1"/>
  <c r="G130" i="6" s="1"/>
  <c r="E131" i="6" s="1"/>
  <c r="F131" i="6" s="1"/>
  <c r="G131" i="6" s="1"/>
  <c r="E132" i="6" s="1"/>
  <c r="F132" i="6" s="1"/>
  <c r="G132" i="6" s="1"/>
  <c r="E133" i="6" s="1"/>
  <c r="F133" i="6" s="1"/>
  <c r="G133" i="6" s="1"/>
  <c r="E134" i="6" s="1"/>
  <c r="F134" i="6" s="1"/>
  <c r="G134" i="6" s="1"/>
  <c r="E135" i="6" s="1"/>
  <c r="F135" i="6" s="1"/>
  <c r="G135" i="6" s="1"/>
  <c r="E136" i="6" s="1"/>
  <c r="F136" i="6" s="1"/>
  <c r="G136" i="6" s="1"/>
  <c r="E137" i="6" s="1"/>
  <c r="F137" i="6" s="1"/>
  <c r="G137" i="6" s="1"/>
  <c r="E138" i="6" s="1"/>
  <c r="F138" i="6" s="1"/>
  <c r="G138" i="6" s="1"/>
  <c r="E139" i="6" s="1"/>
  <c r="F139" i="6" s="1"/>
  <c r="G139" i="6" s="1"/>
  <c r="E140" i="6" s="1"/>
  <c r="F140" i="6" s="1"/>
  <c r="G140" i="6" s="1"/>
  <c r="E141" i="6" s="1"/>
  <c r="F141" i="6" s="1"/>
  <c r="G141" i="6" s="1"/>
  <c r="E142" i="6" s="1"/>
  <c r="F142" i="6" s="1"/>
  <c r="G142" i="6" s="1"/>
  <c r="E143" i="6" s="1"/>
  <c r="F143" i="6" s="1"/>
  <c r="G143" i="6" s="1"/>
  <c r="E144" i="6" s="1"/>
  <c r="F144" i="6" s="1"/>
  <c r="G144" i="6" s="1"/>
  <c r="E145" i="6" s="1"/>
  <c r="F145" i="6" s="1"/>
  <c r="G145" i="6" s="1"/>
  <c r="E146" i="6" s="1"/>
  <c r="F146" i="6" s="1"/>
  <c r="G146" i="6" s="1"/>
  <c r="E147" i="6" s="1"/>
  <c r="F147" i="6" s="1"/>
  <c r="G147" i="6" s="1"/>
  <c r="E148" i="6" s="1"/>
  <c r="F148" i="6" s="1"/>
  <c r="G148" i="6" s="1"/>
  <c r="E149" i="6" s="1"/>
  <c r="F149" i="6" s="1"/>
  <c r="G149" i="6" s="1"/>
  <c r="E150" i="6" s="1"/>
  <c r="F150" i="6" s="1"/>
  <c r="G150" i="6" s="1"/>
  <c r="E151" i="6" s="1"/>
  <c r="F151" i="6" s="1"/>
  <c r="G151" i="6" s="1"/>
  <c r="E152" i="6" s="1"/>
  <c r="F152" i="6" s="1"/>
  <c r="G152" i="6" s="1"/>
  <c r="E153" i="6" s="1"/>
  <c r="F153" i="6" s="1"/>
  <c r="G153" i="6" s="1"/>
  <c r="E154" i="6" s="1"/>
  <c r="F154" i="6" s="1"/>
  <c r="G154" i="6" s="1"/>
  <c r="E155" i="6" s="1"/>
  <c r="F155" i="6" s="1"/>
  <c r="G155" i="6" s="1"/>
  <c r="E156" i="6" s="1"/>
  <c r="F156" i="6" s="1"/>
  <c r="G156" i="6" s="1"/>
  <c r="E157" i="6" s="1"/>
  <c r="F157" i="6" s="1"/>
  <c r="G157" i="6" s="1"/>
  <c r="E158" i="6" s="1"/>
  <c r="F158" i="6" s="1"/>
  <c r="G158" i="6" s="1"/>
  <c r="E159" i="6" s="1"/>
  <c r="F159" i="6" s="1"/>
  <c r="G159" i="6" s="1"/>
  <c r="E160" i="6" s="1"/>
  <c r="F160" i="6" s="1"/>
  <c r="G160" i="6" s="1"/>
  <c r="E161" i="6" s="1"/>
  <c r="F161" i="6" s="1"/>
  <c r="G161" i="6" s="1"/>
  <c r="E162" i="6" s="1"/>
  <c r="F162" i="6" s="1"/>
  <c r="G162" i="6" s="1"/>
  <c r="E163" i="6" s="1"/>
  <c r="F163" i="6" s="1"/>
  <c r="G163" i="6" s="1"/>
  <c r="E164" i="6" s="1"/>
  <c r="F164" i="6" s="1"/>
  <c r="G164" i="6" s="1"/>
  <c r="E165" i="6" s="1"/>
  <c r="F165" i="6" s="1"/>
  <c r="G165" i="6" s="1"/>
  <c r="E166" i="6" s="1"/>
  <c r="F166" i="6" s="1"/>
  <c r="G166" i="6" s="1"/>
  <c r="E167" i="6" s="1"/>
  <c r="F167" i="6" s="1"/>
  <c r="G167" i="6" s="1"/>
  <c r="E168" i="6" s="1"/>
  <c r="F168" i="6" s="1"/>
  <c r="G168" i="6" s="1"/>
  <c r="E169" i="6" s="1"/>
  <c r="F169" i="6" s="1"/>
  <c r="G169" i="6" s="1"/>
  <c r="E170" i="6" s="1"/>
  <c r="F170" i="6" s="1"/>
  <c r="G170" i="6" s="1"/>
  <c r="E171" i="6" s="1"/>
  <c r="F171" i="6" s="1"/>
  <c r="G171" i="6" s="1"/>
  <c r="E172" i="6" s="1"/>
  <c r="F172" i="6" s="1"/>
  <c r="G172" i="6" s="1"/>
  <c r="E173" i="6" s="1"/>
  <c r="F173" i="6" s="1"/>
  <c r="G173" i="6" s="1"/>
  <c r="E174" i="6" s="1"/>
  <c r="F174" i="6" s="1"/>
  <c r="G174" i="6" s="1"/>
  <c r="E175" i="6" s="1"/>
  <c r="F175" i="6" s="1"/>
  <c r="G175" i="6" s="1"/>
  <c r="E176" i="6" s="1"/>
  <c r="F176" i="6" s="1"/>
  <c r="G176" i="6" s="1"/>
  <c r="E177" i="6" s="1"/>
  <c r="F177" i="6" s="1"/>
  <c r="G177" i="6" s="1"/>
  <c r="E178" i="6" s="1"/>
  <c r="F178" i="6" s="1"/>
  <c r="G178" i="6" s="1"/>
  <c r="E179" i="6" s="1"/>
  <c r="F179" i="6" s="1"/>
  <c r="G179" i="6" s="1"/>
  <c r="E180" i="6" s="1"/>
  <c r="F180" i="6" s="1"/>
  <c r="G180" i="6" s="1"/>
  <c r="E181" i="6" s="1"/>
  <c r="F181" i="6" s="1"/>
  <c r="G181" i="6" s="1"/>
  <c r="E182" i="6" s="1"/>
  <c r="F182" i="6" s="1"/>
  <c r="G182" i="6" s="1"/>
  <c r="E183" i="6" s="1"/>
  <c r="F183" i="6" s="1"/>
  <c r="G183" i="6" s="1"/>
  <c r="E184" i="6" s="1"/>
  <c r="F184" i="6" s="1"/>
  <c r="G184" i="6" s="1"/>
  <c r="E185" i="6" s="1"/>
  <c r="F185" i="6" s="1"/>
  <c r="G185" i="6" s="1"/>
  <c r="E186" i="6" s="1"/>
  <c r="F186" i="6" s="1"/>
  <c r="G186" i="6" s="1"/>
  <c r="E187" i="6" s="1"/>
  <c r="F187" i="6" s="1"/>
  <c r="G187" i="6" s="1"/>
  <c r="E188" i="6" s="1"/>
  <c r="F188" i="6" s="1"/>
  <c r="G188" i="6" s="1"/>
  <c r="E189" i="6" s="1"/>
  <c r="F189" i="6" s="1"/>
  <c r="G189" i="6" s="1"/>
  <c r="E190" i="6" s="1"/>
  <c r="F190" i="6" s="1"/>
  <c r="G190" i="6" s="1"/>
  <c r="E191" i="6" s="1"/>
  <c r="F191" i="6" s="1"/>
  <c r="G191" i="6" s="1"/>
  <c r="E192" i="6" s="1"/>
  <c r="F192" i="6" s="1"/>
  <c r="G192" i="6" s="1"/>
  <c r="E193" i="6" s="1"/>
  <c r="F193" i="6" s="1"/>
  <c r="G193" i="6" s="1"/>
  <c r="E194" i="6" s="1"/>
  <c r="F194" i="6" s="1"/>
  <c r="G194" i="6" s="1"/>
  <c r="E195" i="6" s="1"/>
  <c r="F195" i="6" s="1"/>
  <c r="G195" i="6" s="1"/>
  <c r="E196" i="6" s="1"/>
  <c r="F196" i="6" s="1"/>
  <c r="G196" i="6" s="1"/>
  <c r="E197" i="6" s="1"/>
  <c r="F197" i="6" s="1"/>
  <c r="G197" i="6" s="1"/>
  <c r="E198" i="6" s="1"/>
  <c r="F198" i="6" s="1"/>
  <c r="G198" i="6" s="1"/>
  <c r="E199" i="6" s="1"/>
  <c r="F199" i="6" s="1"/>
  <c r="G199" i="6" s="1"/>
  <c r="E200" i="6" s="1"/>
  <c r="F200" i="6" s="1"/>
  <c r="G200" i="6" s="1"/>
  <c r="E201" i="6" s="1"/>
  <c r="F201" i="6" s="1"/>
  <c r="G201" i="6" s="1"/>
  <c r="E202" i="6" s="1"/>
  <c r="F202" i="6" s="1"/>
  <c r="G202" i="6" s="1"/>
  <c r="E203" i="6" s="1"/>
  <c r="F203" i="6" s="1"/>
  <c r="G203" i="6" s="1"/>
  <c r="E204" i="6" s="1"/>
  <c r="F204" i="6" s="1"/>
  <c r="G204" i="6" s="1"/>
  <c r="E205" i="6" s="1"/>
  <c r="F205" i="6" s="1"/>
  <c r="G205" i="6" s="1"/>
  <c r="E206" i="6" s="1"/>
  <c r="F206" i="6" s="1"/>
  <c r="G206" i="6" s="1"/>
  <c r="E207" i="6" s="1"/>
  <c r="F207" i="6" s="1"/>
  <c r="G207" i="6" s="1"/>
  <c r="E208" i="6" s="1"/>
  <c r="F208" i="6" s="1"/>
  <c r="G208" i="6" s="1"/>
  <c r="E209" i="6" s="1"/>
  <c r="F209" i="6" s="1"/>
  <c r="G209" i="6" s="1"/>
  <c r="E210" i="6" s="1"/>
  <c r="F210" i="6" s="1"/>
  <c r="G210" i="6" s="1"/>
  <c r="E211" i="6" s="1"/>
  <c r="F211" i="6" s="1"/>
  <c r="G211" i="6" s="1"/>
  <c r="E212" i="6" s="1"/>
  <c r="F212" i="6" s="1"/>
  <c r="G212" i="6" s="1"/>
  <c r="E213" i="6" s="1"/>
  <c r="F213" i="6" s="1"/>
  <c r="G213" i="6" s="1"/>
  <c r="E214" i="6" s="1"/>
  <c r="F214" i="6" s="1"/>
  <c r="G214" i="6" s="1"/>
  <c r="E215" i="6" s="1"/>
  <c r="F215" i="6" s="1"/>
  <c r="G215" i="6" s="1"/>
  <c r="E216" i="6" s="1"/>
  <c r="F216" i="6" s="1"/>
  <c r="G216" i="6" s="1"/>
  <c r="E217" i="6" s="1"/>
  <c r="F217" i="6" s="1"/>
  <c r="G217" i="6" s="1"/>
  <c r="E218" i="6" s="1"/>
  <c r="F218" i="6" s="1"/>
  <c r="G218" i="6" s="1"/>
  <c r="E219" i="6" s="1"/>
  <c r="F219" i="6" s="1"/>
  <c r="G219" i="6" s="1"/>
  <c r="E220" i="6" s="1"/>
  <c r="F220" i="6" s="1"/>
  <c r="G220" i="6" s="1"/>
  <c r="E221" i="6" s="1"/>
  <c r="F221" i="6" s="1"/>
  <c r="G221" i="6" s="1"/>
  <c r="E222" i="6" s="1"/>
  <c r="F222" i="6" s="1"/>
  <c r="G222" i="6" s="1"/>
  <c r="E223" i="6" s="1"/>
  <c r="F223" i="6" s="1"/>
  <c r="G223" i="6" s="1"/>
  <c r="E224" i="6" s="1"/>
  <c r="F224" i="6" s="1"/>
  <c r="G224" i="6" s="1"/>
  <c r="E225" i="6" s="1"/>
  <c r="F225" i="6" s="1"/>
  <c r="G225" i="6" s="1"/>
  <c r="E226" i="6" s="1"/>
  <c r="F226" i="6" s="1"/>
  <c r="G226" i="6" s="1"/>
  <c r="E227" i="6" s="1"/>
  <c r="F227" i="6" s="1"/>
  <c r="G227" i="6" s="1"/>
  <c r="E228" i="6" s="1"/>
  <c r="F228" i="6" s="1"/>
  <c r="G228" i="6" s="1"/>
  <c r="E229" i="6" s="1"/>
  <c r="F229" i="6" s="1"/>
  <c r="G229" i="6" s="1"/>
  <c r="E230" i="6" s="1"/>
  <c r="F230" i="6" s="1"/>
  <c r="G230" i="6" s="1"/>
  <c r="E231" i="6" s="1"/>
  <c r="F231" i="6" s="1"/>
  <c r="G231" i="6" s="1"/>
  <c r="E232" i="6" s="1"/>
  <c r="F232" i="6" s="1"/>
  <c r="G232" i="6" s="1"/>
  <c r="E233" i="6" s="1"/>
  <c r="F233" i="6" s="1"/>
  <c r="G233" i="6" s="1"/>
  <c r="E234" i="6" s="1"/>
  <c r="F234" i="6" s="1"/>
  <c r="G234" i="6" s="1"/>
  <c r="E235" i="6" s="1"/>
  <c r="F235" i="6" s="1"/>
  <c r="G235" i="6" s="1"/>
  <c r="E236" i="6" s="1"/>
  <c r="F236" i="6" s="1"/>
  <c r="G236" i="6" s="1"/>
  <c r="E237" i="6" s="1"/>
  <c r="F237" i="6" s="1"/>
  <c r="G237" i="6" s="1"/>
  <c r="E238" i="6" s="1"/>
  <c r="F238" i="6" s="1"/>
  <c r="G238" i="6" s="1"/>
  <c r="E239" i="6" s="1"/>
  <c r="F239" i="6" s="1"/>
  <c r="G239" i="6" s="1"/>
  <c r="E240" i="6" s="1"/>
  <c r="F240" i="6" s="1"/>
  <c r="G240" i="6" s="1"/>
  <c r="E241" i="6" s="1"/>
  <c r="F241" i="6" s="1"/>
  <c r="G241" i="6" s="1"/>
  <c r="E242" i="6" s="1"/>
  <c r="F242" i="6" s="1"/>
  <c r="G242" i="6" s="1"/>
  <c r="E243" i="6" s="1"/>
  <c r="F243" i="6" s="1"/>
  <c r="G243" i="6" s="1"/>
  <c r="E244" i="6" s="1"/>
  <c r="F244" i="6" s="1"/>
  <c r="G244" i="6" s="1"/>
  <c r="E245" i="6" s="1"/>
  <c r="F245" i="6" s="1"/>
  <c r="G245" i="6" s="1"/>
  <c r="E246" i="6" s="1"/>
  <c r="F246" i="6" s="1"/>
  <c r="G246" i="6" s="1"/>
  <c r="E247" i="6" s="1"/>
  <c r="F247" i="6" s="1"/>
  <c r="G247" i="6" s="1"/>
  <c r="E248" i="6" s="1"/>
  <c r="F248" i="6" s="1"/>
  <c r="G248" i="6" s="1"/>
  <c r="E249" i="6" s="1"/>
  <c r="F249" i="6" s="1"/>
  <c r="G249" i="6" s="1"/>
  <c r="E250" i="6" s="1"/>
  <c r="F250" i="6" s="1"/>
  <c r="G250" i="6" s="1"/>
  <c r="E251" i="6" s="1"/>
  <c r="F251" i="6" s="1"/>
  <c r="G251" i="6" s="1"/>
  <c r="E252" i="6" s="1"/>
  <c r="F252" i="6" s="1"/>
  <c r="G252" i="6" s="1"/>
  <c r="E253" i="6" s="1"/>
  <c r="F253" i="6" s="1"/>
  <c r="G253" i="6" s="1"/>
  <c r="E254" i="6" s="1"/>
  <c r="F254" i="6" s="1"/>
  <c r="G254" i="6" s="1"/>
  <c r="E255" i="6" s="1"/>
  <c r="F255" i="6" s="1"/>
  <c r="G255" i="6" s="1"/>
  <c r="E256" i="6" s="1"/>
  <c r="F256" i="6" s="1"/>
  <c r="G256" i="6" s="1"/>
  <c r="E257" i="6" s="1"/>
  <c r="F257" i="6" s="1"/>
  <c r="G257" i="6" s="1"/>
  <c r="E258" i="6" s="1"/>
  <c r="F258" i="6" s="1"/>
  <c r="G258" i="6" s="1"/>
  <c r="E259" i="6" s="1"/>
  <c r="F259" i="6" s="1"/>
  <c r="G259" i="6" s="1"/>
  <c r="E260" i="6" s="1"/>
  <c r="F260" i="6" s="1"/>
  <c r="G260" i="6" s="1"/>
  <c r="E261" i="6" s="1"/>
  <c r="F261" i="6" s="1"/>
  <c r="G261" i="6" s="1"/>
  <c r="E262" i="6" s="1"/>
  <c r="F262" i="6" s="1"/>
  <c r="G262" i="6" s="1"/>
  <c r="E263" i="6" s="1"/>
  <c r="F263" i="6" s="1"/>
  <c r="G263" i="6" s="1"/>
  <c r="E264" i="6" s="1"/>
  <c r="F264" i="6" s="1"/>
  <c r="G264" i="6" s="1"/>
  <c r="E265" i="6" s="1"/>
  <c r="F265" i="6" s="1"/>
  <c r="G265" i="6" s="1"/>
  <c r="E266" i="6" s="1"/>
  <c r="F266" i="6" s="1"/>
  <c r="G266" i="6" s="1"/>
  <c r="E267" i="6" s="1"/>
  <c r="F267" i="6" s="1"/>
  <c r="G267" i="6" s="1"/>
  <c r="E268" i="6" s="1"/>
  <c r="F268" i="6" s="1"/>
  <c r="G268" i="6" s="1"/>
  <c r="E269" i="6" s="1"/>
  <c r="F269" i="6" s="1"/>
  <c r="G269" i="6" s="1"/>
  <c r="E270" i="6" s="1"/>
  <c r="F270" i="6" s="1"/>
  <c r="G270" i="6" s="1"/>
  <c r="E271" i="6" s="1"/>
  <c r="F271" i="6" s="1"/>
  <c r="G271" i="6" s="1"/>
  <c r="E272" i="6" s="1"/>
  <c r="F272" i="6" s="1"/>
  <c r="G272" i="6" s="1"/>
  <c r="E273" i="6" s="1"/>
  <c r="F273" i="6" s="1"/>
  <c r="G273" i="6" s="1"/>
  <c r="E274" i="6" s="1"/>
  <c r="F274" i="6" s="1"/>
  <c r="G274" i="6" s="1"/>
  <c r="E275" i="6" s="1"/>
  <c r="F275" i="6" s="1"/>
  <c r="G275" i="6" s="1"/>
  <c r="E276" i="6" s="1"/>
  <c r="F276" i="6" s="1"/>
  <c r="G276" i="6" s="1"/>
  <c r="E277" i="6" s="1"/>
  <c r="F277" i="6" s="1"/>
  <c r="G277" i="6" s="1"/>
  <c r="E278" i="6" s="1"/>
  <c r="F278" i="6" s="1"/>
  <c r="G278" i="6" s="1"/>
  <c r="E279" i="6" s="1"/>
  <c r="F279" i="6" s="1"/>
  <c r="G279" i="6" s="1"/>
  <c r="E280" i="6" s="1"/>
  <c r="F280" i="6" s="1"/>
  <c r="G280" i="6" s="1"/>
  <c r="E281" i="6" s="1"/>
  <c r="F281" i="6" s="1"/>
  <c r="G281" i="6" s="1"/>
  <c r="E282" i="6" s="1"/>
  <c r="F282" i="6" s="1"/>
  <c r="G282" i="6" s="1"/>
  <c r="E283" i="6" s="1"/>
  <c r="F283" i="6" s="1"/>
  <c r="G283" i="6" s="1"/>
  <c r="E284" i="6" s="1"/>
  <c r="F284" i="6" s="1"/>
  <c r="G284" i="6" s="1"/>
  <c r="E285" i="6" s="1"/>
  <c r="F285" i="6" s="1"/>
  <c r="G285" i="6" s="1"/>
  <c r="E286" i="6" s="1"/>
  <c r="F286" i="6" s="1"/>
  <c r="G286" i="6" s="1"/>
  <c r="E287" i="6" s="1"/>
  <c r="F287" i="6" s="1"/>
  <c r="G287" i="6" s="1"/>
  <c r="E288" i="6" s="1"/>
  <c r="F288" i="6" s="1"/>
  <c r="G288" i="6" s="1"/>
  <c r="E289" i="6" s="1"/>
  <c r="F289" i="6" s="1"/>
  <c r="G289" i="6" s="1"/>
  <c r="E290" i="6" s="1"/>
  <c r="F290" i="6" s="1"/>
  <c r="G290" i="6" s="1"/>
  <c r="E291" i="6" s="1"/>
  <c r="F291" i="6" s="1"/>
  <c r="G291" i="6" s="1"/>
  <c r="E292" i="6" s="1"/>
  <c r="F292" i="6" s="1"/>
  <c r="G292" i="6" s="1"/>
  <c r="E293" i="6" s="1"/>
  <c r="F293" i="6" s="1"/>
  <c r="G293" i="6" s="1"/>
  <c r="E294" i="6" s="1"/>
  <c r="F294" i="6" s="1"/>
  <c r="G294" i="6" s="1"/>
  <c r="E295" i="6" s="1"/>
  <c r="F295" i="6" s="1"/>
  <c r="G295" i="6" s="1"/>
  <c r="E296" i="6" s="1"/>
  <c r="F296" i="6" s="1"/>
  <c r="G296" i="6" s="1"/>
  <c r="E297" i="6" s="1"/>
  <c r="F297" i="6" s="1"/>
  <c r="G297" i="6" s="1"/>
  <c r="E298" i="6" s="1"/>
  <c r="F298" i="6" s="1"/>
  <c r="G298" i="6" s="1"/>
  <c r="E299" i="6" s="1"/>
  <c r="F299" i="6" s="1"/>
  <c r="G299" i="6" s="1"/>
  <c r="E300" i="6" s="1"/>
  <c r="F300" i="6" s="1"/>
  <c r="G300" i="6" s="1"/>
  <c r="E301" i="6" s="1"/>
  <c r="F301" i="6" s="1"/>
  <c r="G301" i="6" s="1"/>
  <c r="E302" i="6" s="1"/>
  <c r="F302" i="6" s="1"/>
  <c r="G302" i="6" s="1"/>
  <c r="E303" i="6" s="1"/>
  <c r="F303" i="6" s="1"/>
  <c r="G303" i="6" s="1"/>
  <c r="E304" i="6" s="1"/>
  <c r="F304" i="6" s="1"/>
  <c r="G304" i="6" s="1"/>
  <c r="E305" i="6" s="1"/>
  <c r="F305" i="6" s="1"/>
  <c r="G305" i="6" s="1"/>
  <c r="E306" i="6" s="1"/>
  <c r="F306" i="6" s="1"/>
  <c r="G306" i="6" s="1"/>
  <c r="E307" i="6" s="1"/>
  <c r="F307" i="6" s="1"/>
  <c r="G307" i="6" s="1"/>
  <c r="E308" i="6" s="1"/>
  <c r="F308" i="6" s="1"/>
  <c r="G308" i="6" s="1"/>
  <c r="E309" i="6" s="1"/>
  <c r="F309" i="6" s="1"/>
  <c r="G309" i="6" s="1"/>
  <c r="E310" i="6" s="1"/>
  <c r="F310" i="6" s="1"/>
  <c r="G310" i="6" s="1"/>
  <c r="E311" i="6" s="1"/>
  <c r="F311" i="6" s="1"/>
  <c r="G311" i="6" s="1"/>
  <c r="E312" i="6" s="1"/>
  <c r="F312" i="6" s="1"/>
  <c r="G312" i="6" s="1"/>
  <c r="E313" i="6" s="1"/>
  <c r="F313" i="6" s="1"/>
  <c r="G313" i="6" s="1"/>
  <c r="E314" i="6" s="1"/>
  <c r="F314" i="6" s="1"/>
  <c r="G314" i="6" s="1"/>
  <c r="E315" i="6" s="1"/>
  <c r="F315" i="6" s="1"/>
  <c r="G315" i="6" s="1"/>
  <c r="E316" i="6" s="1"/>
  <c r="F316" i="6" s="1"/>
  <c r="G316" i="6" s="1"/>
  <c r="E317" i="6" s="1"/>
  <c r="F317" i="6" s="1"/>
  <c r="G317" i="6" s="1"/>
  <c r="E318" i="6" s="1"/>
  <c r="F318" i="6" s="1"/>
  <c r="G318" i="6" s="1"/>
  <c r="E319" i="6" s="1"/>
  <c r="F319" i="6" s="1"/>
  <c r="G319" i="6" s="1"/>
  <c r="E320" i="6" s="1"/>
  <c r="F320" i="6" s="1"/>
  <c r="G320" i="6" s="1"/>
  <c r="E321" i="6" s="1"/>
  <c r="F321" i="6" s="1"/>
  <c r="G321" i="6" s="1"/>
  <c r="E322" i="6" s="1"/>
  <c r="F322" i="6" s="1"/>
  <c r="G322" i="6" s="1"/>
  <c r="E323" i="6" s="1"/>
  <c r="F323" i="6" s="1"/>
  <c r="G323" i="6" s="1"/>
  <c r="E324" i="6" s="1"/>
  <c r="F324" i="6" s="1"/>
  <c r="G324" i="6" s="1"/>
  <c r="E325" i="6" s="1"/>
  <c r="F325" i="6" s="1"/>
  <c r="G325" i="6" s="1"/>
  <c r="E326" i="6" s="1"/>
  <c r="F326" i="6" s="1"/>
  <c r="G326" i="6" s="1"/>
  <c r="E327" i="6" s="1"/>
  <c r="F327" i="6" s="1"/>
  <c r="G327" i="6" s="1"/>
  <c r="E328" i="6" s="1"/>
  <c r="F328" i="6" s="1"/>
  <c r="G328" i="6" s="1"/>
  <c r="E329" i="6" s="1"/>
  <c r="F329" i="6" s="1"/>
  <c r="G329" i="6" s="1"/>
  <c r="E330" i="6" s="1"/>
  <c r="F330" i="6" s="1"/>
  <c r="G330" i="6" s="1"/>
  <c r="E331" i="6" s="1"/>
  <c r="F331" i="6" s="1"/>
  <c r="G331" i="6" s="1"/>
  <c r="E332" i="6" s="1"/>
  <c r="F332" i="6" s="1"/>
  <c r="G332" i="6" s="1"/>
  <c r="E333" i="6" s="1"/>
  <c r="F333" i="6" s="1"/>
  <c r="G333" i="6" s="1"/>
  <c r="E334" i="6" s="1"/>
  <c r="F334" i="6" s="1"/>
  <c r="G334" i="6" s="1"/>
  <c r="E335" i="6" s="1"/>
  <c r="F335" i="6" s="1"/>
  <c r="G335" i="6" s="1"/>
  <c r="E336" i="6" s="1"/>
  <c r="F336" i="6" s="1"/>
  <c r="G336" i="6" s="1"/>
  <c r="E337" i="6" s="1"/>
  <c r="F337" i="6" s="1"/>
  <c r="G337" i="6" s="1"/>
  <c r="E338" i="6" s="1"/>
  <c r="F338" i="6" s="1"/>
  <c r="G338" i="6" s="1"/>
  <c r="E339" i="6" s="1"/>
  <c r="F339" i="6" s="1"/>
  <c r="G339" i="6" s="1"/>
  <c r="E340" i="6" s="1"/>
  <c r="F340" i="6" s="1"/>
  <c r="G340" i="6" s="1"/>
  <c r="E341" i="6" s="1"/>
  <c r="F341" i="6" s="1"/>
  <c r="G341" i="6" s="1"/>
  <c r="E342" i="6" s="1"/>
  <c r="F342" i="6" s="1"/>
  <c r="G342" i="6" s="1"/>
  <c r="E343" i="6" s="1"/>
  <c r="F343" i="6" s="1"/>
  <c r="G343" i="6" s="1"/>
  <c r="E344" i="6" s="1"/>
  <c r="F344" i="6" s="1"/>
  <c r="G344" i="6" s="1"/>
  <c r="E345" i="6" s="1"/>
  <c r="F345" i="6" s="1"/>
  <c r="G345" i="6" s="1"/>
  <c r="E346" i="6" s="1"/>
  <c r="F346" i="6" s="1"/>
  <c r="G346" i="6" s="1"/>
  <c r="E347" i="6" s="1"/>
  <c r="F347" i="6" s="1"/>
  <c r="G347" i="6" s="1"/>
  <c r="E348" i="6" s="1"/>
  <c r="F348" i="6" s="1"/>
  <c r="G348" i="6" s="1"/>
  <c r="E349" i="6" s="1"/>
  <c r="F349" i="6" s="1"/>
  <c r="G349" i="6" s="1"/>
  <c r="E350" i="6" s="1"/>
  <c r="F350" i="6" s="1"/>
  <c r="G350" i="6" s="1"/>
  <c r="E351" i="6" s="1"/>
  <c r="F351" i="6" s="1"/>
  <c r="G351" i="6" s="1"/>
  <c r="E352" i="6" s="1"/>
  <c r="F352" i="6" s="1"/>
  <c r="G352" i="6" s="1"/>
  <c r="E353" i="6" s="1"/>
  <c r="F353" i="6" s="1"/>
  <c r="G353" i="6" s="1"/>
  <c r="E354" i="6" s="1"/>
  <c r="F354" i="6" s="1"/>
  <c r="G354" i="6" s="1"/>
  <c r="E355" i="6" s="1"/>
  <c r="F355" i="6" s="1"/>
  <c r="G355" i="6" s="1"/>
  <c r="E356" i="6" s="1"/>
  <c r="F356" i="6" s="1"/>
  <c r="G356" i="6" s="1"/>
  <c r="E357" i="6" s="1"/>
  <c r="F357" i="6" s="1"/>
  <c r="G357" i="6" s="1"/>
  <c r="E358" i="6" s="1"/>
  <c r="F358" i="6" s="1"/>
  <c r="G358" i="6" s="1"/>
  <c r="E359" i="6" s="1"/>
  <c r="F359" i="6" s="1"/>
  <c r="G359" i="6" s="1"/>
  <c r="E360" i="6" s="1"/>
  <c r="F360" i="6" s="1"/>
  <c r="G360" i="6" s="1"/>
  <c r="E361" i="6" s="1"/>
  <c r="F361" i="6" s="1"/>
  <c r="G361" i="6" s="1"/>
  <c r="E362" i="6" s="1"/>
  <c r="F362" i="6" s="1"/>
  <c r="G362" i="6" s="1"/>
  <c r="E363" i="6" s="1"/>
  <c r="F363" i="6" s="1"/>
  <c r="G363" i="6" s="1"/>
  <c r="E364" i="6" s="1"/>
  <c r="F364" i="6" s="1"/>
  <c r="G364" i="6" s="1"/>
  <c r="E365" i="6" s="1"/>
  <c r="F365" i="6" s="1"/>
  <c r="G365" i="6" s="1"/>
  <c r="E366" i="6" s="1"/>
  <c r="F366" i="6" s="1"/>
  <c r="G366" i="6" s="1"/>
  <c r="E367" i="6" s="1"/>
  <c r="F367" i="6" s="1"/>
  <c r="G367" i="6" s="1"/>
  <c r="E368" i="6" s="1"/>
  <c r="F368" i="6" s="1"/>
  <c r="G368" i="6" s="1"/>
  <c r="E369" i="6" s="1"/>
  <c r="F369" i="6" s="1"/>
  <c r="G369" i="6" s="1"/>
  <c r="E370" i="6" s="1"/>
  <c r="F370" i="6" s="1"/>
  <c r="G370" i="6" s="1"/>
  <c r="E371" i="6" s="1"/>
  <c r="F371" i="6" s="1"/>
  <c r="G371" i="6" s="1"/>
  <c r="E372" i="6" s="1"/>
  <c r="F372" i="6" s="1"/>
  <c r="G372" i="6" s="1"/>
  <c r="E373" i="6" s="1"/>
  <c r="F373" i="6" s="1"/>
  <c r="G373" i="6" s="1"/>
  <c r="E374" i="6" s="1"/>
  <c r="F374" i="6" s="1"/>
  <c r="G374" i="6" s="1"/>
  <c r="E375" i="6" s="1"/>
  <c r="F375" i="6" s="1"/>
  <c r="G375" i="6" s="1"/>
  <c r="E376" i="6" s="1"/>
  <c r="F376" i="6" s="1"/>
  <c r="G376" i="6" s="1"/>
  <c r="E377" i="6" s="1"/>
  <c r="F377" i="6" s="1"/>
  <c r="G377" i="6" s="1"/>
  <c r="E378" i="6" s="1"/>
  <c r="F378" i="6" s="1"/>
  <c r="G378" i="6" s="1"/>
  <c r="E379" i="6" s="1"/>
  <c r="F379" i="6" s="1"/>
  <c r="G379" i="6" s="1"/>
  <c r="E380" i="6" s="1"/>
  <c r="F380" i="6" s="1"/>
  <c r="G380" i="6" s="1"/>
  <c r="E381" i="6" s="1"/>
  <c r="F381" i="6" s="1"/>
  <c r="G381" i="6" s="1"/>
  <c r="E382" i="6" s="1"/>
  <c r="F382" i="6" s="1"/>
  <c r="G382" i="6" s="1"/>
  <c r="E383" i="6" s="1"/>
  <c r="F383" i="6" s="1"/>
  <c r="G383" i="6" s="1"/>
  <c r="E384" i="6" s="1"/>
  <c r="F384" i="6" s="1"/>
  <c r="G384" i="6" s="1"/>
  <c r="E385" i="6" s="1"/>
  <c r="F385" i="6" s="1"/>
  <c r="G385" i="6" s="1"/>
  <c r="E386" i="6" s="1"/>
  <c r="F386" i="6" s="1"/>
  <c r="G386" i="6" s="1"/>
  <c r="E387" i="6" s="1"/>
  <c r="F387" i="6" s="1"/>
  <c r="G387" i="6" s="1"/>
  <c r="E388" i="6" s="1"/>
  <c r="F388" i="6" s="1"/>
  <c r="G388" i="6" s="1"/>
  <c r="E389" i="6" s="1"/>
  <c r="F389" i="6" s="1"/>
  <c r="G389" i="6" s="1"/>
  <c r="E390" i="6" s="1"/>
  <c r="F390" i="6" s="1"/>
  <c r="G390" i="6" s="1"/>
  <c r="E391" i="6" s="1"/>
  <c r="F391" i="6" s="1"/>
  <c r="G391" i="6" s="1"/>
  <c r="E392" i="6" s="1"/>
  <c r="F392" i="6" s="1"/>
  <c r="G392" i="6" s="1"/>
  <c r="E393" i="6" s="1"/>
  <c r="F393" i="6" s="1"/>
  <c r="G393" i="6" s="1"/>
  <c r="E394" i="6" s="1"/>
  <c r="F394" i="6" s="1"/>
  <c r="G394" i="6" s="1"/>
  <c r="E395" i="6" s="1"/>
  <c r="F395" i="6" s="1"/>
  <c r="G395" i="6" s="1"/>
  <c r="E396" i="6" s="1"/>
  <c r="F396" i="6" s="1"/>
  <c r="G396" i="6" s="1"/>
  <c r="E397" i="6" s="1"/>
  <c r="F397" i="6" s="1"/>
  <c r="G397" i="6" s="1"/>
  <c r="E398" i="6" s="1"/>
  <c r="F398" i="6" s="1"/>
  <c r="G398" i="6" s="1"/>
  <c r="E399" i="6" s="1"/>
  <c r="F399" i="6" s="1"/>
  <c r="G399" i="6" s="1"/>
  <c r="E400" i="6" s="1"/>
  <c r="F400" i="6" s="1"/>
  <c r="G400" i="6" s="1"/>
  <c r="E401" i="6" s="1"/>
  <c r="F401" i="6" s="1"/>
  <c r="G401" i="6" s="1"/>
  <c r="E402" i="6" s="1"/>
  <c r="F402" i="6" s="1"/>
  <c r="G402" i="6" s="1"/>
  <c r="E403" i="6" s="1"/>
  <c r="F403" i="6" s="1"/>
  <c r="G403" i="6" s="1"/>
  <c r="E404" i="6" s="1"/>
  <c r="F404" i="6" s="1"/>
  <c r="G404" i="6" s="1"/>
  <c r="E405" i="6" s="1"/>
  <c r="F405" i="6" s="1"/>
  <c r="G405" i="6" s="1"/>
  <c r="E406" i="6" s="1"/>
  <c r="F406" i="6" s="1"/>
  <c r="G406" i="6" s="1"/>
  <c r="E407" i="6" s="1"/>
  <c r="F407" i="6" s="1"/>
  <c r="G407" i="6" s="1"/>
  <c r="E408" i="6" s="1"/>
  <c r="F408" i="6" s="1"/>
  <c r="G408" i="6" s="1"/>
  <c r="E409" i="6" s="1"/>
  <c r="F409" i="6" s="1"/>
  <c r="G409" i="6" s="1"/>
  <c r="E410" i="6" s="1"/>
  <c r="F410" i="6" s="1"/>
  <c r="G410" i="6" s="1"/>
  <c r="E411" i="6" s="1"/>
  <c r="F411" i="6" s="1"/>
  <c r="G411" i="6" s="1"/>
  <c r="E412" i="6" s="1"/>
  <c r="F412" i="6" s="1"/>
  <c r="G412" i="6" s="1"/>
  <c r="E413" i="6" s="1"/>
  <c r="F413" i="6" s="1"/>
  <c r="G413" i="6" s="1"/>
  <c r="E414" i="6" s="1"/>
  <c r="F414" i="6" s="1"/>
  <c r="G414" i="6" s="1"/>
  <c r="E415" i="6" s="1"/>
  <c r="F415" i="6" s="1"/>
  <c r="G415" i="6" s="1"/>
  <c r="E416" i="6" s="1"/>
  <c r="F416" i="6" s="1"/>
  <c r="G416" i="6" s="1"/>
  <c r="E417" i="6" s="1"/>
  <c r="F417" i="6" s="1"/>
  <c r="G417" i="6" s="1"/>
  <c r="E418" i="6" s="1"/>
  <c r="F418" i="6" s="1"/>
  <c r="G418" i="6" s="1"/>
  <c r="E419" i="6" s="1"/>
  <c r="F419" i="6" s="1"/>
  <c r="G419" i="6" s="1"/>
  <c r="E420" i="6" s="1"/>
  <c r="F420" i="6" s="1"/>
  <c r="G420" i="6" s="1"/>
  <c r="E421" i="6" s="1"/>
  <c r="F421" i="6" s="1"/>
  <c r="G421" i="6" s="1"/>
  <c r="E422" i="6" s="1"/>
  <c r="F422" i="6" s="1"/>
  <c r="G422" i="6" s="1"/>
  <c r="E423" i="6" s="1"/>
  <c r="F423" i="6" s="1"/>
  <c r="G423" i="6" s="1"/>
  <c r="E424" i="6" s="1"/>
  <c r="F424" i="6" s="1"/>
  <c r="G424" i="6" s="1"/>
  <c r="E425" i="6" s="1"/>
  <c r="F425" i="6" s="1"/>
  <c r="G425" i="6" s="1"/>
  <c r="E426" i="6" s="1"/>
  <c r="F426" i="6" s="1"/>
  <c r="G426" i="6" s="1"/>
  <c r="E427" i="6" s="1"/>
  <c r="F427" i="6" s="1"/>
  <c r="G427" i="6" s="1"/>
  <c r="E428" i="6" s="1"/>
  <c r="F428" i="6" s="1"/>
  <c r="G428" i="6" s="1"/>
  <c r="E429" i="6" s="1"/>
  <c r="F429" i="6" s="1"/>
  <c r="G429" i="6" s="1"/>
  <c r="E430" i="6" s="1"/>
  <c r="F430" i="6" s="1"/>
  <c r="G430" i="6" s="1"/>
  <c r="E431" i="6" s="1"/>
  <c r="F431" i="6" s="1"/>
  <c r="G431" i="6" s="1"/>
  <c r="E432" i="6" s="1"/>
  <c r="F432" i="6" s="1"/>
  <c r="G432" i="6" s="1"/>
  <c r="E433" i="6" s="1"/>
  <c r="F433" i="6" s="1"/>
  <c r="G433" i="6" s="1"/>
  <c r="E434" i="6" s="1"/>
  <c r="F434" i="6" s="1"/>
  <c r="G434" i="6" s="1"/>
  <c r="E435" i="6" s="1"/>
  <c r="F435" i="6" s="1"/>
  <c r="G435" i="6" s="1"/>
  <c r="E436" i="6" s="1"/>
  <c r="F436" i="6" s="1"/>
  <c r="G436" i="6" s="1"/>
  <c r="E437" i="6" s="1"/>
  <c r="F437" i="6" s="1"/>
  <c r="G437" i="6" s="1"/>
  <c r="E438" i="6" s="1"/>
  <c r="F438" i="6" s="1"/>
  <c r="G438" i="6" s="1"/>
  <c r="E439" i="6" s="1"/>
  <c r="F439" i="6" s="1"/>
  <c r="G439" i="6" s="1"/>
  <c r="E440" i="6" s="1"/>
  <c r="F440" i="6" s="1"/>
  <c r="G440" i="6" s="1"/>
  <c r="E441" i="6" s="1"/>
  <c r="F441" i="6" s="1"/>
  <c r="G441" i="6" s="1"/>
  <c r="E442" i="6" s="1"/>
  <c r="F442" i="6" s="1"/>
  <c r="G442" i="6" s="1"/>
  <c r="E443" i="6" s="1"/>
  <c r="F443" i="6" s="1"/>
  <c r="G443" i="6" s="1"/>
  <c r="E444" i="6" s="1"/>
  <c r="F444" i="6" s="1"/>
  <c r="G444" i="6" s="1"/>
  <c r="E445" i="6" s="1"/>
  <c r="F445" i="6" s="1"/>
  <c r="G445" i="6" s="1"/>
  <c r="E446" i="6" s="1"/>
  <c r="F446" i="6" s="1"/>
  <c r="G446" i="6" s="1"/>
  <c r="E447" i="6" s="1"/>
  <c r="F447" i="6" s="1"/>
  <c r="G447" i="6" s="1"/>
  <c r="E448" i="6" s="1"/>
  <c r="F448" i="6" s="1"/>
  <c r="G448" i="6" s="1"/>
  <c r="E449" i="6" s="1"/>
  <c r="F449" i="6" s="1"/>
  <c r="G449" i="6" s="1"/>
  <c r="E450" i="6" s="1"/>
  <c r="F450" i="6" s="1"/>
  <c r="G450" i="6" s="1"/>
  <c r="E451" i="6" s="1"/>
  <c r="F451" i="6" s="1"/>
  <c r="G451" i="6" s="1"/>
  <c r="E452" i="6" s="1"/>
  <c r="F452" i="6" s="1"/>
  <c r="G452" i="6" s="1"/>
  <c r="E453" i="6" s="1"/>
  <c r="F453" i="6" s="1"/>
  <c r="G453" i="6" s="1"/>
  <c r="E454" i="6" s="1"/>
  <c r="F454" i="6" s="1"/>
  <c r="G454" i="6" s="1"/>
  <c r="E455" i="6" s="1"/>
  <c r="F455" i="6" s="1"/>
  <c r="G455" i="6" s="1"/>
  <c r="E456" i="6" s="1"/>
  <c r="F456" i="6" s="1"/>
  <c r="G456" i="6" s="1"/>
  <c r="E457" i="6" s="1"/>
  <c r="F457" i="6" s="1"/>
  <c r="G457" i="6" s="1"/>
  <c r="E458" i="6" s="1"/>
  <c r="F458" i="6" s="1"/>
  <c r="G458" i="6" s="1"/>
  <c r="E459" i="6" s="1"/>
  <c r="F459" i="6" s="1"/>
  <c r="G459" i="6" s="1"/>
  <c r="E460" i="6" s="1"/>
  <c r="F460" i="6" s="1"/>
  <c r="G460" i="6" s="1"/>
  <c r="E461" i="6" s="1"/>
  <c r="F461" i="6" s="1"/>
  <c r="G461" i="6" s="1"/>
  <c r="E462" i="6" s="1"/>
  <c r="F462" i="6" s="1"/>
  <c r="G462" i="6" s="1"/>
  <c r="E463" i="6" s="1"/>
  <c r="F463" i="6" s="1"/>
  <c r="G463" i="6" s="1"/>
  <c r="E464" i="6" s="1"/>
  <c r="F464" i="6" s="1"/>
  <c r="G464" i="6" s="1"/>
  <c r="E465" i="6" s="1"/>
  <c r="F465" i="6" s="1"/>
  <c r="G465" i="6" s="1"/>
  <c r="E466" i="6" s="1"/>
  <c r="F466" i="6" s="1"/>
  <c r="G466" i="6" s="1"/>
  <c r="E467" i="6" s="1"/>
  <c r="F467" i="6" s="1"/>
  <c r="G467" i="6" s="1"/>
  <c r="E468" i="6" s="1"/>
  <c r="F468" i="6" s="1"/>
  <c r="G468" i="6" s="1"/>
  <c r="E469" i="6" s="1"/>
  <c r="F469" i="6" s="1"/>
  <c r="G469" i="6" s="1"/>
  <c r="E470" i="6" s="1"/>
  <c r="F470" i="6" s="1"/>
  <c r="G470" i="6" s="1"/>
  <c r="E471" i="6" s="1"/>
  <c r="F471" i="6" s="1"/>
  <c r="G471" i="6" s="1"/>
  <c r="E472" i="6" s="1"/>
  <c r="F472" i="6" s="1"/>
  <c r="G472" i="6" s="1"/>
  <c r="E473" i="6" s="1"/>
  <c r="F473" i="6" s="1"/>
  <c r="G473" i="6" s="1"/>
  <c r="E474" i="6" s="1"/>
  <c r="F474" i="6" s="1"/>
  <c r="G474" i="6" s="1"/>
  <c r="E475" i="6" s="1"/>
  <c r="F475" i="6" s="1"/>
  <c r="G475" i="6" s="1"/>
  <c r="E476" i="6" s="1"/>
  <c r="F476" i="6" s="1"/>
  <c r="G476" i="6" s="1"/>
  <c r="E477" i="6" s="1"/>
  <c r="F477" i="6" s="1"/>
  <c r="G477" i="6" s="1"/>
  <c r="E478" i="6" s="1"/>
  <c r="F478" i="6" s="1"/>
  <c r="G478" i="6" s="1"/>
  <c r="E479" i="6" s="1"/>
  <c r="F479" i="6" s="1"/>
  <c r="G479" i="6" s="1"/>
  <c r="E480" i="6" s="1"/>
  <c r="F480" i="6" s="1"/>
  <c r="G480" i="6" s="1"/>
  <c r="E481" i="6" s="1"/>
  <c r="F481" i="6" s="1"/>
  <c r="G481" i="6" s="1"/>
  <c r="E482" i="6" s="1"/>
  <c r="F482" i="6" s="1"/>
  <c r="G482" i="6" s="1"/>
  <c r="E483" i="6" s="1"/>
  <c r="F483" i="6" s="1"/>
  <c r="G483" i="6" s="1"/>
  <c r="E484" i="6" s="1"/>
  <c r="F484" i="6" s="1"/>
  <c r="G484" i="6" s="1"/>
  <c r="E485" i="6" s="1"/>
  <c r="F485" i="6" s="1"/>
  <c r="G485" i="6" s="1"/>
  <c r="E486" i="6" s="1"/>
  <c r="F486" i="6" s="1"/>
  <c r="G486" i="6" s="1"/>
  <c r="E487" i="6" s="1"/>
  <c r="F487" i="6" s="1"/>
  <c r="G487" i="6" s="1"/>
  <c r="E488" i="6" s="1"/>
  <c r="F488" i="6" s="1"/>
  <c r="G488" i="6" s="1"/>
  <c r="E489" i="6" s="1"/>
  <c r="F489" i="6" s="1"/>
  <c r="G489" i="6" s="1"/>
  <c r="E490" i="6" s="1"/>
  <c r="F490" i="6" s="1"/>
  <c r="G490" i="6" s="1"/>
  <c r="E491" i="6" s="1"/>
  <c r="F491" i="6" s="1"/>
  <c r="G491" i="6" s="1"/>
  <c r="E492" i="6" s="1"/>
  <c r="F492" i="6" s="1"/>
  <c r="G492" i="6" s="1"/>
  <c r="E493" i="6" s="1"/>
  <c r="F493" i="6" s="1"/>
  <c r="G493" i="6" s="1"/>
  <c r="E494" i="6" s="1"/>
  <c r="F494" i="6" s="1"/>
  <c r="G494" i="6" s="1"/>
  <c r="E495" i="6" s="1"/>
  <c r="F495" i="6" s="1"/>
  <c r="G495" i="6" s="1"/>
  <c r="E496" i="6" s="1"/>
  <c r="F496" i="6" s="1"/>
  <c r="G496" i="6" s="1"/>
  <c r="E497" i="6" s="1"/>
  <c r="F497" i="6" s="1"/>
  <c r="G497" i="6" s="1"/>
  <c r="E498" i="6" s="1"/>
  <c r="F498" i="6" s="1"/>
  <c r="G498" i="6" s="1"/>
  <c r="E499" i="6" s="1"/>
  <c r="F499" i="6" s="1"/>
  <c r="G499" i="6" s="1"/>
  <c r="E500" i="6" s="1"/>
  <c r="F500" i="6" s="1"/>
  <c r="G500" i="6" s="1"/>
  <c r="E501" i="6" s="1"/>
  <c r="F501" i="6" s="1"/>
  <c r="G501" i="6" s="1"/>
  <c r="E502" i="6" s="1"/>
  <c r="F502" i="6" s="1"/>
  <c r="G502" i="6" s="1"/>
  <c r="E503" i="6" s="1"/>
  <c r="F503" i="6" s="1"/>
  <c r="G503" i="6" s="1"/>
  <c r="E504" i="6" s="1"/>
  <c r="F504" i="6" s="1"/>
  <c r="G504" i="6" s="1"/>
  <c r="E505" i="6" s="1"/>
  <c r="F505" i="6" s="1"/>
  <c r="G505" i="6" s="1"/>
  <c r="E506" i="6" s="1"/>
  <c r="F506" i="6" s="1"/>
  <c r="G506" i="6" s="1"/>
  <c r="E507" i="6" s="1"/>
  <c r="F507" i="6" s="1"/>
  <c r="G507" i="6" s="1"/>
  <c r="E508" i="6" s="1"/>
  <c r="F508" i="6" s="1"/>
  <c r="G508" i="6" s="1"/>
  <c r="E509" i="6" s="1"/>
  <c r="F509" i="6" s="1"/>
  <c r="G509" i="6" s="1"/>
  <c r="E510" i="6" s="1"/>
  <c r="F510" i="6" s="1"/>
  <c r="G510" i="6" s="1"/>
  <c r="E511" i="6" s="1"/>
  <c r="F511" i="6" s="1"/>
  <c r="G511" i="6" s="1"/>
  <c r="E512" i="6" s="1"/>
  <c r="F512" i="6" s="1"/>
  <c r="G512" i="6" s="1"/>
  <c r="E513" i="6" s="1"/>
  <c r="F513" i="6" s="1"/>
  <c r="G513" i="6" s="1"/>
  <c r="E514" i="6" s="1"/>
  <c r="F514" i="6" s="1"/>
  <c r="G514" i="6" s="1"/>
  <c r="E515" i="6" s="1"/>
  <c r="F515" i="6" s="1"/>
  <c r="G515" i="6" s="1"/>
  <c r="E516" i="6" s="1"/>
  <c r="F516" i="6" s="1"/>
  <c r="G516" i="6" s="1"/>
  <c r="E517" i="6" s="1"/>
  <c r="F517" i="6" s="1"/>
  <c r="G517" i="6" s="1"/>
  <c r="E518" i="6" s="1"/>
  <c r="F518" i="6" s="1"/>
  <c r="G518" i="6" s="1"/>
  <c r="E519" i="6" s="1"/>
  <c r="F519" i="6" s="1"/>
  <c r="G519" i="6" s="1"/>
  <c r="E520" i="6" s="1"/>
  <c r="F520" i="6" s="1"/>
  <c r="G520" i="6" s="1"/>
  <c r="E521" i="6" s="1"/>
  <c r="F521" i="6" s="1"/>
  <c r="G521" i="6" s="1"/>
  <c r="E522" i="6" s="1"/>
  <c r="F522" i="6" s="1"/>
  <c r="G522" i="6" s="1"/>
  <c r="E523" i="6" s="1"/>
  <c r="F523" i="6" s="1"/>
  <c r="G523" i="6" s="1"/>
  <c r="E524" i="6" s="1"/>
  <c r="F524" i="6" s="1"/>
  <c r="G524" i="6" s="1"/>
  <c r="E525" i="6" s="1"/>
  <c r="F525" i="6" s="1"/>
  <c r="G525" i="6" s="1"/>
  <c r="E526" i="6" s="1"/>
  <c r="F526" i="6" s="1"/>
  <c r="G526" i="6" s="1"/>
  <c r="E527" i="6" s="1"/>
  <c r="F527" i="6" s="1"/>
  <c r="G527" i="6" s="1"/>
  <c r="E528" i="6" s="1"/>
  <c r="F528" i="6" s="1"/>
  <c r="G528" i="6" s="1"/>
  <c r="E529" i="6" s="1"/>
  <c r="F529" i="6" s="1"/>
  <c r="G529" i="6" s="1"/>
  <c r="E530" i="6" s="1"/>
  <c r="F530" i="6" s="1"/>
  <c r="G530" i="6" s="1"/>
  <c r="E531" i="6" s="1"/>
  <c r="F531" i="6" s="1"/>
  <c r="G531" i="6" s="1"/>
  <c r="E532" i="6" s="1"/>
  <c r="F532" i="6" s="1"/>
  <c r="G532" i="6" s="1"/>
  <c r="E533" i="6" s="1"/>
  <c r="F533" i="6" s="1"/>
  <c r="G533" i="6" s="1"/>
  <c r="E534" i="6" s="1"/>
  <c r="F534" i="6" s="1"/>
  <c r="G534" i="6" s="1"/>
  <c r="E535" i="6" s="1"/>
  <c r="F535" i="6" s="1"/>
  <c r="G535" i="6" s="1"/>
  <c r="E536" i="6" s="1"/>
  <c r="F536" i="6" s="1"/>
  <c r="G536" i="6" s="1"/>
  <c r="E537" i="6" s="1"/>
  <c r="F537" i="6" s="1"/>
  <c r="G537" i="6" s="1"/>
  <c r="E538" i="6" s="1"/>
  <c r="F538" i="6" s="1"/>
  <c r="G538" i="6" s="1"/>
  <c r="E539" i="6" s="1"/>
  <c r="F539" i="6" s="1"/>
  <c r="G539" i="6" s="1"/>
  <c r="E540" i="6" s="1"/>
  <c r="F540" i="6" s="1"/>
  <c r="G540" i="6" s="1"/>
  <c r="E541" i="6" s="1"/>
  <c r="F541" i="6" s="1"/>
  <c r="G541" i="6" s="1"/>
  <c r="E542" i="6" s="1"/>
  <c r="F542" i="6" s="1"/>
  <c r="G542" i="6" s="1"/>
  <c r="E543" i="6" s="1"/>
  <c r="F543" i="6" s="1"/>
  <c r="G543" i="6" s="1"/>
  <c r="E544" i="6" s="1"/>
  <c r="F544" i="6" s="1"/>
  <c r="G544" i="6" s="1"/>
  <c r="E545" i="6" s="1"/>
  <c r="F545" i="6" s="1"/>
  <c r="G545" i="6" s="1"/>
  <c r="E546" i="6" s="1"/>
  <c r="F546" i="6" s="1"/>
  <c r="G546" i="6" s="1"/>
  <c r="E547" i="6" s="1"/>
  <c r="F547" i="6" s="1"/>
  <c r="G547" i="6" s="1"/>
  <c r="E548" i="6" s="1"/>
  <c r="F548" i="6" s="1"/>
  <c r="G548" i="6" s="1"/>
  <c r="E549" i="6" s="1"/>
  <c r="F549" i="6" s="1"/>
  <c r="G549" i="6" s="1"/>
  <c r="E550" i="6" s="1"/>
  <c r="F550" i="6" s="1"/>
  <c r="G550" i="6" s="1"/>
  <c r="E551" i="6" s="1"/>
  <c r="F551" i="6" s="1"/>
  <c r="G551" i="6" s="1"/>
  <c r="E552" i="6" s="1"/>
  <c r="F552" i="6" s="1"/>
  <c r="G552" i="6" s="1"/>
  <c r="E553" i="6" s="1"/>
  <c r="F553" i="6" s="1"/>
  <c r="G553" i="6" s="1"/>
  <c r="E554" i="6" s="1"/>
  <c r="F554" i="6" s="1"/>
  <c r="G554" i="6" s="1"/>
  <c r="E555" i="6" s="1"/>
  <c r="F555" i="6" s="1"/>
  <c r="G555" i="6" s="1"/>
  <c r="E556" i="6" s="1"/>
  <c r="F556" i="6" s="1"/>
  <c r="G556" i="6" s="1"/>
  <c r="E557" i="6" s="1"/>
  <c r="F557" i="6" s="1"/>
  <c r="G557" i="6" s="1"/>
  <c r="E558" i="6" s="1"/>
  <c r="F558" i="6" s="1"/>
  <c r="G558" i="6" s="1"/>
  <c r="E559" i="6" s="1"/>
  <c r="F559" i="6" s="1"/>
  <c r="G559" i="6" s="1"/>
  <c r="E560" i="6" s="1"/>
  <c r="F560" i="6" s="1"/>
  <c r="G560" i="6" s="1"/>
  <c r="E561" i="6" s="1"/>
  <c r="F561" i="6" s="1"/>
  <c r="G561" i="6" s="1"/>
  <c r="E562" i="6" s="1"/>
  <c r="F562" i="6" s="1"/>
  <c r="G562" i="6" s="1"/>
  <c r="E563" i="6" s="1"/>
  <c r="F563" i="6" s="1"/>
  <c r="G563" i="6" s="1"/>
  <c r="E564" i="6" s="1"/>
  <c r="F564" i="6" s="1"/>
  <c r="G564" i="6" s="1"/>
  <c r="E565" i="6" s="1"/>
  <c r="F565" i="6" s="1"/>
  <c r="G565" i="6" s="1"/>
  <c r="E566" i="6" s="1"/>
  <c r="F566" i="6" s="1"/>
  <c r="G566" i="6" s="1"/>
  <c r="E567" i="6" s="1"/>
  <c r="F567" i="6" s="1"/>
  <c r="G567" i="6" s="1"/>
  <c r="E568" i="6" s="1"/>
  <c r="F568" i="6" s="1"/>
  <c r="G568" i="6" s="1"/>
  <c r="E569" i="6" s="1"/>
  <c r="F569" i="6" s="1"/>
  <c r="G569" i="6" s="1"/>
  <c r="E570" i="6" s="1"/>
  <c r="F570" i="6" s="1"/>
  <c r="G570" i="6" s="1"/>
  <c r="E571" i="6" s="1"/>
  <c r="F571" i="6" s="1"/>
  <c r="G571" i="6" s="1"/>
  <c r="E572" i="6" s="1"/>
  <c r="F572" i="6" s="1"/>
  <c r="G572" i="6" s="1"/>
  <c r="E573" i="6" s="1"/>
  <c r="F573" i="6" s="1"/>
  <c r="G573" i="6" s="1"/>
  <c r="E574" i="6" s="1"/>
  <c r="F574" i="6" s="1"/>
  <c r="G574" i="6" s="1"/>
  <c r="E575" i="6" s="1"/>
  <c r="F575" i="6" s="1"/>
  <c r="G575" i="6" s="1"/>
  <c r="E576" i="6" s="1"/>
  <c r="F576" i="6" s="1"/>
  <c r="G576" i="6" s="1"/>
  <c r="E577" i="6" s="1"/>
  <c r="F577" i="6" s="1"/>
  <c r="G577" i="6" s="1"/>
  <c r="E578" i="6" s="1"/>
  <c r="F578" i="6" s="1"/>
  <c r="G578" i="6" s="1"/>
  <c r="E579" i="6" s="1"/>
  <c r="F579" i="6" s="1"/>
  <c r="G579" i="6" s="1"/>
  <c r="E580" i="6" s="1"/>
  <c r="F580" i="6" s="1"/>
  <c r="G580" i="6" s="1"/>
  <c r="E581" i="6" s="1"/>
  <c r="F581" i="6" s="1"/>
  <c r="G581" i="6" s="1"/>
  <c r="E582" i="6" s="1"/>
  <c r="F582" i="6" s="1"/>
  <c r="G582" i="6" s="1"/>
  <c r="E583" i="6" s="1"/>
  <c r="F583" i="6" s="1"/>
  <c r="G583" i="6" s="1"/>
  <c r="E584" i="6" s="1"/>
  <c r="F584" i="6" s="1"/>
  <c r="G584" i="6" s="1"/>
  <c r="E585" i="6" s="1"/>
  <c r="F585" i="6" s="1"/>
  <c r="G585" i="6" s="1"/>
  <c r="E586" i="6" s="1"/>
  <c r="F586" i="6" s="1"/>
  <c r="G586" i="6" s="1"/>
  <c r="E587" i="6" s="1"/>
  <c r="F587" i="6" s="1"/>
  <c r="G587" i="6" s="1"/>
  <c r="E588" i="6" s="1"/>
  <c r="F588" i="6" s="1"/>
  <c r="G588" i="6" s="1"/>
  <c r="E589" i="6" s="1"/>
  <c r="F589" i="6" s="1"/>
  <c r="G589" i="6" s="1"/>
  <c r="E590" i="6" s="1"/>
  <c r="F590" i="6" s="1"/>
  <c r="G590" i="6" s="1"/>
  <c r="E591" i="6" s="1"/>
  <c r="F591" i="6" s="1"/>
  <c r="G591" i="6" s="1"/>
  <c r="E592" i="6" s="1"/>
  <c r="F592" i="6" s="1"/>
  <c r="G592" i="6" s="1"/>
  <c r="E593" i="6" s="1"/>
  <c r="F593" i="6" s="1"/>
  <c r="G593" i="6" s="1"/>
  <c r="E594" i="6" s="1"/>
  <c r="F594" i="6" s="1"/>
  <c r="G594" i="6" s="1"/>
  <c r="E595" i="6" s="1"/>
  <c r="F595" i="6" s="1"/>
  <c r="G595" i="6" s="1"/>
  <c r="E596" i="6" s="1"/>
  <c r="F596" i="6" s="1"/>
  <c r="G596" i="6" s="1"/>
  <c r="E597" i="6" s="1"/>
  <c r="F597" i="6" s="1"/>
  <c r="G597" i="6" s="1"/>
  <c r="E598" i="6" s="1"/>
  <c r="F598" i="6" s="1"/>
  <c r="G598" i="6" s="1"/>
  <c r="E599" i="6" s="1"/>
  <c r="F599" i="6" s="1"/>
  <c r="G599" i="6" s="1"/>
  <c r="E600" i="6" s="1"/>
  <c r="F600" i="6" s="1"/>
  <c r="G600" i="6" s="1"/>
  <c r="E601" i="6" s="1"/>
  <c r="F601" i="6" s="1"/>
  <c r="G601" i="6" s="1"/>
  <c r="E602" i="6" s="1"/>
  <c r="F602" i="6" s="1"/>
  <c r="G602" i="6" s="1"/>
  <c r="E603" i="6" s="1"/>
  <c r="F603" i="6" s="1"/>
  <c r="G603" i="6" s="1"/>
  <c r="E604" i="6" s="1"/>
  <c r="F604" i="6" s="1"/>
  <c r="G604" i="6" s="1"/>
  <c r="E605" i="6" s="1"/>
  <c r="F605" i="6" s="1"/>
  <c r="G605" i="6" s="1"/>
  <c r="E606" i="6" s="1"/>
  <c r="F606" i="6" s="1"/>
  <c r="G606" i="6" s="1"/>
  <c r="E607" i="6" s="1"/>
  <c r="F607" i="6" s="1"/>
  <c r="G607" i="6" s="1"/>
  <c r="E608" i="6" s="1"/>
  <c r="F608" i="6" s="1"/>
  <c r="G608" i="6" s="1"/>
  <c r="E609" i="6" s="1"/>
  <c r="F609" i="6" s="1"/>
  <c r="G609" i="6" s="1"/>
  <c r="E610" i="6" s="1"/>
  <c r="F610" i="6" s="1"/>
  <c r="G610" i="6" s="1"/>
  <c r="E611" i="6" s="1"/>
  <c r="F611" i="6" s="1"/>
  <c r="G611" i="6" s="1"/>
  <c r="E612" i="6" s="1"/>
  <c r="F612" i="6" s="1"/>
  <c r="G612" i="6" s="1"/>
  <c r="E613" i="6" s="1"/>
  <c r="F613" i="6" s="1"/>
  <c r="G613" i="6" s="1"/>
  <c r="E614" i="6" s="1"/>
  <c r="F614" i="6" s="1"/>
  <c r="G614" i="6" s="1"/>
  <c r="E615" i="6" s="1"/>
  <c r="F615" i="6" s="1"/>
  <c r="G615" i="6" s="1"/>
  <c r="E616" i="6" s="1"/>
  <c r="F616" i="6" s="1"/>
  <c r="G616" i="6" s="1"/>
  <c r="E617" i="6" s="1"/>
  <c r="F617" i="6" s="1"/>
  <c r="G617" i="6" s="1"/>
  <c r="E618" i="6" s="1"/>
  <c r="F618" i="6" s="1"/>
  <c r="G618" i="6" s="1"/>
  <c r="E619" i="6" s="1"/>
  <c r="F619" i="6" s="1"/>
  <c r="G619" i="6" s="1"/>
  <c r="E620" i="6" s="1"/>
  <c r="F620" i="6" s="1"/>
  <c r="G620" i="6" s="1"/>
  <c r="E621" i="6" s="1"/>
  <c r="F621" i="6" s="1"/>
  <c r="G621" i="6" s="1"/>
  <c r="E622" i="6" s="1"/>
  <c r="F622" i="6" s="1"/>
  <c r="G622" i="6" s="1"/>
  <c r="E623" i="6" s="1"/>
  <c r="F623" i="6" s="1"/>
  <c r="G623" i="6" s="1"/>
  <c r="E624" i="6" s="1"/>
  <c r="F624" i="6" s="1"/>
  <c r="G624" i="6" s="1"/>
  <c r="E625" i="6" s="1"/>
  <c r="F625" i="6" s="1"/>
  <c r="G625" i="6" s="1"/>
  <c r="E626" i="6" s="1"/>
  <c r="F626" i="6" s="1"/>
  <c r="G626" i="6" s="1"/>
  <c r="E627" i="6" s="1"/>
  <c r="F627" i="6" s="1"/>
  <c r="G627" i="6" s="1"/>
  <c r="E628" i="6" s="1"/>
  <c r="F628" i="6" s="1"/>
  <c r="G628" i="6" s="1"/>
  <c r="E629" i="6" s="1"/>
  <c r="F629" i="6" s="1"/>
  <c r="G629" i="6" s="1"/>
  <c r="E630" i="6" s="1"/>
  <c r="F630" i="6" s="1"/>
  <c r="G630" i="6" s="1"/>
  <c r="E631" i="6" s="1"/>
  <c r="F631" i="6" s="1"/>
  <c r="G631" i="6" s="1"/>
  <c r="E632" i="6" s="1"/>
  <c r="F632" i="6" s="1"/>
  <c r="G632" i="6" s="1"/>
  <c r="E633" i="6" s="1"/>
  <c r="F633" i="6" s="1"/>
  <c r="G633" i="6" s="1"/>
  <c r="E634" i="6" s="1"/>
  <c r="F634" i="6" s="1"/>
  <c r="G634" i="6" s="1"/>
  <c r="E635" i="6" s="1"/>
  <c r="F635" i="6" s="1"/>
  <c r="G635" i="6" s="1"/>
  <c r="E636" i="6" s="1"/>
  <c r="F636" i="6" s="1"/>
  <c r="G636" i="6" s="1"/>
  <c r="E637" i="6" s="1"/>
  <c r="F637" i="6" s="1"/>
  <c r="G637" i="6" s="1"/>
  <c r="E638" i="6" s="1"/>
  <c r="F638" i="6" s="1"/>
  <c r="G638" i="6" s="1"/>
  <c r="E639" i="6" s="1"/>
  <c r="F639" i="6" s="1"/>
  <c r="G639" i="6" s="1"/>
  <c r="E640" i="6" s="1"/>
  <c r="F640" i="6" s="1"/>
  <c r="G640" i="6" s="1"/>
  <c r="E641" i="6" s="1"/>
  <c r="F641" i="6" s="1"/>
  <c r="G641" i="6" s="1"/>
  <c r="E642" i="6" s="1"/>
  <c r="F642" i="6" s="1"/>
  <c r="G642" i="6" s="1"/>
  <c r="E643" i="6" s="1"/>
  <c r="F643" i="6" s="1"/>
  <c r="G643" i="6" s="1"/>
  <c r="E644" i="6" s="1"/>
  <c r="F644" i="6" s="1"/>
  <c r="G644" i="6" s="1"/>
  <c r="E645" i="6" s="1"/>
  <c r="F645" i="6" s="1"/>
  <c r="G645" i="6" s="1"/>
  <c r="E646" i="6" s="1"/>
  <c r="F646" i="6" s="1"/>
  <c r="G646" i="6" s="1"/>
  <c r="E647" i="6" s="1"/>
  <c r="F647" i="6" s="1"/>
  <c r="G647" i="6" s="1"/>
  <c r="E648" i="6" s="1"/>
  <c r="F648" i="6" s="1"/>
  <c r="G648" i="6" s="1"/>
  <c r="E649" i="6" s="1"/>
  <c r="F649" i="6" s="1"/>
  <c r="G649" i="6" s="1"/>
  <c r="E650" i="6" s="1"/>
  <c r="F650" i="6" s="1"/>
  <c r="G650" i="6" s="1"/>
  <c r="E651" i="6" s="1"/>
  <c r="F651" i="6" s="1"/>
  <c r="G651" i="6" s="1"/>
  <c r="E652" i="6" s="1"/>
  <c r="F652" i="6" s="1"/>
  <c r="G652" i="6" s="1"/>
  <c r="E653" i="6" s="1"/>
  <c r="F653" i="6" s="1"/>
  <c r="G653" i="6" s="1"/>
  <c r="E654" i="6" s="1"/>
  <c r="F654" i="6" s="1"/>
  <c r="G654" i="6" s="1"/>
  <c r="E655" i="6" s="1"/>
  <c r="F655" i="6" s="1"/>
  <c r="G655" i="6" s="1"/>
  <c r="E656" i="6" s="1"/>
  <c r="F656" i="6" s="1"/>
  <c r="G656" i="6" s="1"/>
  <c r="E657" i="6" s="1"/>
  <c r="F657" i="6" s="1"/>
  <c r="G657" i="6" s="1"/>
  <c r="E658" i="6" s="1"/>
  <c r="F658" i="6" s="1"/>
  <c r="G658" i="6" s="1"/>
  <c r="E659" i="6" s="1"/>
  <c r="F659" i="6" s="1"/>
  <c r="G659" i="6" s="1"/>
  <c r="E660" i="6" s="1"/>
  <c r="F660" i="6" s="1"/>
  <c r="G660" i="6" s="1"/>
  <c r="E661" i="6" s="1"/>
  <c r="F661" i="6" s="1"/>
  <c r="G661" i="6" s="1"/>
  <c r="E662" i="6" s="1"/>
  <c r="F662" i="6" s="1"/>
  <c r="G662" i="6" s="1"/>
  <c r="E663" i="6" s="1"/>
  <c r="F663" i="6" s="1"/>
  <c r="G663" i="6" s="1"/>
  <c r="E664" i="6" s="1"/>
  <c r="F664" i="6" s="1"/>
  <c r="G664" i="6" s="1"/>
  <c r="E665" i="6" s="1"/>
  <c r="F665" i="6" s="1"/>
  <c r="G665" i="6" s="1"/>
  <c r="E666" i="6" s="1"/>
  <c r="F666" i="6" s="1"/>
  <c r="G666" i="6" s="1"/>
  <c r="E667" i="6" s="1"/>
  <c r="F667" i="6" s="1"/>
  <c r="G667" i="6" s="1"/>
  <c r="E668" i="6" s="1"/>
  <c r="F668" i="6" s="1"/>
  <c r="G668" i="6" s="1"/>
  <c r="E669" i="6" s="1"/>
  <c r="F669" i="6" s="1"/>
  <c r="G669" i="6" s="1"/>
  <c r="E670" i="6" s="1"/>
  <c r="F670" i="6" s="1"/>
  <c r="G670" i="6" s="1"/>
  <c r="E671" i="6" s="1"/>
  <c r="F671" i="6" s="1"/>
  <c r="G671" i="6" s="1"/>
  <c r="E672" i="6" s="1"/>
  <c r="F672" i="6" s="1"/>
  <c r="G672" i="6" s="1"/>
  <c r="E673" i="6" s="1"/>
  <c r="F673" i="6" s="1"/>
  <c r="G673" i="6" s="1"/>
  <c r="E674" i="6" s="1"/>
  <c r="F674" i="6" s="1"/>
  <c r="G674" i="6" s="1"/>
  <c r="E675" i="6" s="1"/>
  <c r="F675" i="6" s="1"/>
  <c r="G675" i="6" s="1"/>
  <c r="E676" i="6" s="1"/>
  <c r="F676" i="6" s="1"/>
  <c r="G676" i="6" s="1"/>
  <c r="E677" i="6" s="1"/>
  <c r="F677" i="6" s="1"/>
  <c r="G677" i="6" s="1"/>
  <c r="E678" i="6" s="1"/>
  <c r="F678" i="6" s="1"/>
  <c r="G678" i="6" s="1"/>
  <c r="E679" i="6" s="1"/>
  <c r="F679" i="6" s="1"/>
  <c r="G679" i="6" s="1"/>
  <c r="E680" i="6" s="1"/>
  <c r="F680" i="6" s="1"/>
  <c r="G680" i="6" s="1"/>
  <c r="E681" i="6" s="1"/>
  <c r="F681" i="6" s="1"/>
  <c r="G681" i="6" s="1"/>
  <c r="E682" i="6" s="1"/>
  <c r="F682" i="6" s="1"/>
  <c r="G682" i="6" s="1"/>
  <c r="E683" i="6" s="1"/>
  <c r="F683" i="6" s="1"/>
  <c r="G683" i="6" s="1"/>
  <c r="E684" i="6" s="1"/>
  <c r="F684" i="6" s="1"/>
  <c r="G684" i="6" s="1"/>
  <c r="E685" i="6" s="1"/>
  <c r="F685" i="6" s="1"/>
  <c r="G685" i="6" s="1"/>
  <c r="E686" i="6" s="1"/>
  <c r="F686" i="6" s="1"/>
  <c r="G686" i="6" s="1"/>
  <c r="E687" i="6" s="1"/>
  <c r="F687" i="6" s="1"/>
  <c r="G687" i="6" s="1"/>
  <c r="E688" i="6" s="1"/>
  <c r="F688" i="6" s="1"/>
  <c r="G688" i="6" s="1"/>
  <c r="E689" i="6" s="1"/>
  <c r="F689" i="6" s="1"/>
  <c r="G689" i="6" s="1"/>
  <c r="E690" i="6" s="1"/>
  <c r="F690" i="6" s="1"/>
  <c r="G690" i="6" s="1"/>
  <c r="E691" i="6" s="1"/>
  <c r="F691" i="6" s="1"/>
  <c r="G691" i="6" s="1"/>
  <c r="E692" i="6" s="1"/>
  <c r="F692" i="6" s="1"/>
  <c r="G692" i="6" s="1"/>
  <c r="E693" i="6" s="1"/>
  <c r="F693" i="6" s="1"/>
  <c r="G693" i="6" s="1"/>
  <c r="E694" i="6" s="1"/>
  <c r="F694" i="6" s="1"/>
  <c r="G694" i="6" s="1"/>
  <c r="E695" i="6" s="1"/>
  <c r="F695" i="6" s="1"/>
  <c r="G695" i="6" s="1"/>
  <c r="E696" i="6" s="1"/>
  <c r="F696" i="6" s="1"/>
  <c r="G696" i="6" s="1"/>
  <c r="E697" i="6" s="1"/>
  <c r="F697" i="6" s="1"/>
  <c r="G697" i="6" s="1"/>
  <c r="E698" i="6" s="1"/>
  <c r="F698" i="6" s="1"/>
  <c r="G698" i="6" s="1"/>
  <c r="E699" i="6" s="1"/>
  <c r="F699" i="6" s="1"/>
  <c r="G699" i="6" s="1"/>
  <c r="E700" i="6" s="1"/>
  <c r="F700" i="6" s="1"/>
  <c r="G700" i="6" s="1"/>
  <c r="E701" i="6" s="1"/>
  <c r="F701" i="6" s="1"/>
  <c r="G701" i="6" s="1"/>
  <c r="E702" i="6" s="1"/>
  <c r="F702" i="6" s="1"/>
  <c r="G702" i="6" s="1"/>
  <c r="E703" i="6" s="1"/>
  <c r="F703" i="6" s="1"/>
  <c r="G703" i="6" s="1"/>
  <c r="E704" i="6" s="1"/>
  <c r="F704" i="6" s="1"/>
  <c r="G704" i="6" s="1"/>
  <c r="E705" i="6" s="1"/>
  <c r="F705" i="6" s="1"/>
  <c r="G705" i="6" s="1"/>
  <c r="E706" i="6" s="1"/>
  <c r="F706" i="6" s="1"/>
  <c r="G706" i="6" s="1"/>
  <c r="E707" i="6" s="1"/>
  <c r="F707" i="6" s="1"/>
  <c r="G707" i="6" s="1"/>
  <c r="E708" i="6" s="1"/>
  <c r="F708" i="6" s="1"/>
  <c r="G708" i="6" s="1"/>
  <c r="E709" i="6" s="1"/>
  <c r="F709" i="6" s="1"/>
  <c r="G709" i="6" s="1"/>
  <c r="E710" i="6" s="1"/>
  <c r="F710" i="6" s="1"/>
  <c r="G710" i="6" s="1"/>
  <c r="E711" i="6" s="1"/>
  <c r="F711" i="6" s="1"/>
  <c r="G711" i="6" s="1"/>
  <c r="E712" i="6" s="1"/>
  <c r="F712" i="6" s="1"/>
  <c r="G712" i="6" s="1"/>
  <c r="E713" i="6" s="1"/>
  <c r="F713" i="6" s="1"/>
  <c r="G713" i="6" s="1"/>
  <c r="E714" i="6" s="1"/>
  <c r="F714" i="6" s="1"/>
  <c r="G714" i="6" s="1"/>
  <c r="E715" i="6" s="1"/>
  <c r="F715" i="6" s="1"/>
  <c r="G715" i="6" s="1"/>
  <c r="E716" i="6" s="1"/>
  <c r="F716" i="6" s="1"/>
  <c r="G716" i="6" s="1"/>
  <c r="E717" i="6" s="1"/>
  <c r="F717" i="6" s="1"/>
  <c r="G717" i="6" s="1"/>
  <c r="E718" i="6" s="1"/>
  <c r="F718" i="6" s="1"/>
  <c r="G718" i="6" s="1"/>
  <c r="E719" i="6" s="1"/>
  <c r="F719" i="6" s="1"/>
  <c r="G719" i="6" s="1"/>
  <c r="E720" i="6" s="1"/>
  <c r="F720" i="6" s="1"/>
  <c r="G720" i="6" s="1"/>
  <c r="E721" i="6" s="1"/>
  <c r="F721" i="6" s="1"/>
  <c r="G721" i="6" s="1"/>
  <c r="E722" i="6" s="1"/>
  <c r="F722" i="6" s="1"/>
  <c r="G722" i="6" s="1"/>
  <c r="E723" i="6" s="1"/>
  <c r="F723" i="6" s="1"/>
  <c r="G723" i="6" s="1"/>
  <c r="E724" i="6" s="1"/>
  <c r="F724" i="6" s="1"/>
  <c r="G724" i="6" s="1"/>
  <c r="E725" i="6" s="1"/>
  <c r="F725" i="6" s="1"/>
  <c r="G725" i="6" s="1"/>
  <c r="E726" i="6" s="1"/>
  <c r="F726" i="6" s="1"/>
  <c r="G726" i="6" s="1"/>
  <c r="E727" i="6" s="1"/>
  <c r="F727" i="6" s="1"/>
  <c r="G727" i="6" s="1"/>
  <c r="E728" i="6" s="1"/>
  <c r="F728" i="6" s="1"/>
  <c r="G728" i="6" s="1"/>
  <c r="E729" i="6" s="1"/>
  <c r="F729" i="6" s="1"/>
  <c r="G729" i="6" s="1"/>
  <c r="E730" i="6" s="1"/>
  <c r="F730" i="6" s="1"/>
  <c r="G730" i="6" s="1"/>
  <c r="E731" i="6" s="1"/>
  <c r="F731" i="6" s="1"/>
  <c r="G731" i="6" s="1"/>
  <c r="E732" i="6" s="1"/>
  <c r="F732" i="6" s="1"/>
  <c r="G732" i="6" s="1"/>
  <c r="E733" i="6" s="1"/>
  <c r="F733" i="6" s="1"/>
  <c r="G733" i="6" s="1"/>
  <c r="E734" i="6" s="1"/>
  <c r="F734" i="6" s="1"/>
  <c r="G734" i="6" s="1"/>
  <c r="E735" i="6" s="1"/>
  <c r="F735" i="6" s="1"/>
  <c r="G735" i="6" s="1"/>
  <c r="E736" i="6" s="1"/>
  <c r="F736" i="6" s="1"/>
  <c r="G736" i="6" s="1"/>
  <c r="E737" i="6" s="1"/>
  <c r="F737" i="6" s="1"/>
  <c r="G737" i="6" s="1"/>
  <c r="E738" i="6" s="1"/>
  <c r="F738" i="6" s="1"/>
  <c r="G738" i="6" s="1"/>
  <c r="E739" i="6" s="1"/>
  <c r="F739" i="6" s="1"/>
  <c r="G739" i="6" s="1"/>
  <c r="E740" i="6" s="1"/>
  <c r="F740" i="6" s="1"/>
  <c r="G740" i="6" s="1"/>
  <c r="E741" i="6" s="1"/>
  <c r="F741" i="6" s="1"/>
  <c r="G741" i="6" s="1"/>
  <c r="E742" i="6" s="1"/>
  <c r="F742" i="6" s="1"/>
  <c r="G742" i="6" s="1"/>
  <c r="E743" i="6" s="1"/>
  <c r="F743" i="6" s="1"/>
  <c r="G743" i="6" s="1"/>
  <c r="E744" i="6" s="1"/>
  <c r="F744" i="6" s="1"/>
  <c r="G744" i="6" s="1"/>
  <c r="E745" i="6" s="1"/>
  <c r="F745" i="6" s="1"/>
  <c r="G745" i="6" s="1"/>
  <c r="E746" i="6" s="1"/>
  <c r="F746" i="6" s="1"/>
  <c r="G746" i="6" s="1"/>
  <c r="E747" i="6" s="1"/>
  <c r="F747" i="6" s="1"/>
  <c r="G747" i="6" s="1"/>
  <c r="E748" i="6" s="1"/>
  <c r="F748" i="6" s="1"/>
  <c r="G748" i="6" s="1"/>
  <c r="E749" i="6" s="1"/>
  <c r="F749" i="6" s="1"/>
  <c r="G749" i="6" s="1"/>
  <c r="E750" i="6" s="1"/>
  <c r="F750" i="6" s="1"/>
  <c r="G750" i="6" s="1"/>
  <c r="E751" i="6" s="1"/>
  <c r="F751" i="6" s="1"/>
  <c r="G751" i="6" s="1"/>
  <c r="E752" i="6" s="1"/>
  <c r="F752" i="6" s="1"/>
  <c r="G752" i="6" s="1"/>
  <c r="E753" i="6" s="1"/>
  <c r="F753" i="6" s="1"/>
  <c r="G753" i="6" s="1"/>
  <c r="E754" i="6" s="1"/>
  <c r="F754" i="6" s="1"/>
  <c r="G754" i="6" s="1"/>
  <c r="E755" i="6" s="1"/>
  <c r="F755" i="6" s="1"/>
  <c r="G755" i="6" s="1"/>
  <c r="E756" i="6" s="1"/>
  <c r="F756" i="6" s="1"/>
  <c r="G756" i="6" s="1"/>
  <c r="E757" i="6" s="1"/>
  <c r="F757" i="6" s="1"/>
  <c r="G757" i="6" s="1"/>
  <c r="E758" i="6" s="1"/>
  <c r="F758" i="6" s="1"/>
  <c r="G758" i="6" s="1"/>
  <c r="E759" i="6" s="1"/>
  <c r="F759" i="6" s="1"/>
  <c r="G759" i="6" s="1"/>
  <c r="E760" i="6" s="1"/>
  <c r="F760" i="6" s="1"/>
  <c r="G760" i="6" s="1"/>
  <c r="E761" i="6" s="1"/>
  <c r="F761" i="6" s="1"/>
  <c r="G761" i="6" s="1"/>
  <c r="E762" i="6" s="1"/>
  <c r="F762" i="6" s="1"/>
  <c r="G762" i="6" s="1"/>
  <c r="E763" i="6" s="1"/>
  <c r="F763" i="6" s="1"/>
  <c r="G763" i="6" s="1"/>
  <c r="E764" i="6" s="1"/>
  <c r="F764" i="6" s="1"/>
  <c r="G764" i="6" s="1"/>
  <c r="E765" i="6" s="1"/>
  <c r="F765" i="6" s="1"/>
  <c r="G765" i="6" s="1"/>
  <c r="E766" i="6" s="1"/>
  <c r="F766" i="6" s="1"/>
  <c r="G766" i="6" s="1"/>
  <c r="E767" i="6" s="1"/>
  <c r="F767" i="6" s="1"/>
  <c r="G767" i="6" s="1"/>
  <c r="E768" i="6" s="1"/>
  <c r="F768" i="6" s="1"/>
  <c r="G768" i="6" s="1"/>
  <c r="E769" i="6" s="1"/>
  <c r="F769" i="6" s="1"/>
  <c r="G769" i="6" s="1"/>
  <c r="E770" i="6" s="1"/>
  <c r="F770" i="6" s="1"/>
  <c r="G770" i="6" s="1"/>
  <c r="E771" i="6" s="1"/>
  <c r="F771" i="6" s="1"/>
  <c r="G771" i="6" s="1"/>
  <c r="E772" i="6" s="1"/>
  <c r="F772" i="6" s="1"/>
  <c r="G772" i="6" s="1"/>
  <c r="E773" i="6" s="1"/>
  <c r="F773" i="6" s="1"/>
  <c r="G773" i="6" s="1"/>
  <c r="E774" i="6" s="1"/>
  <c r="F774" i="6" s="1"/>
  <c r="G774" i="6" s="1"/>
  <c r="E775" i="6" s="1"/>
  <c r="F775" i="6" s="1"/>
  <c r="G775" i="6" s="1"/>
  <c r="E776" i="6" s="1"/>
  <c r="F776" i="6" s="1"/>
  <c r="G776" i="6" s="1"/>
  <c r="E777" i="6" s="1"/>
  <c r="F777" i="6" s="1"/>
  <c r="G777" i="6" s="1"/>
  <c r="E778" i="6" s="1"/>
  <c r="F778" i="6" s="1"/>
  <c r="G778" i="6" s="1"/>
  <c r="E779" i="6" s="1"/>
  <c r="F779" i="6" s="1"/>
  <c r="G779" i="6" s="1"/>
  <c r="E780" i="6" s="1"/>
  <c r="F780" i="6" s="1"/>
  <c r="G780" i="6" s="1"/>
  <c r="E781" i="6" s="1"/>
  <c r="F781" i="6" s="1"/>
  <c r="G781" i="6" s="1"/>
  <c r="E782" i="6" s="1"/>
  <c r="F782" i="6" s="1"/>
  <c r="G782" i="6" s="1"/>
  <c r="E783" i="6" s="1"/>
  <c r="F783" i="6" s="1"/>
  <c r="G783" i="6" s="1"/>
  <c r="E784" i="6" s="1"/>
  <c r="F784" i="6" s="1"/>
  <c r="G784" i="6" s="1"/>
  <c r="E785" i="6" s="1"/>
  <c r="F785" i="6" s="1"/>
  <c r="G785" i="6" s="1"/>
  <c r="E786" i="6" s="1"/>
  <c r="F786" i="6" s="1"/>
  <c r="G786" i="6" s="1"/>
  <c r="E787" i="6" s="1"/>
  <c r="F787" i="6" s="1"/>
  <c r="G787" i="6" s="1"/>
  <c r="E788" i="6" s="1"/>
  <c r="F788" i="6" s="1"/>
  <c r="G788" i="6" s="1"/>
  <c r="E789" i="6" s="1"/>
  <c r="F789" i="6" s="1"/>
  <c r="G789" i="6" s="1"/>
  <c r="E790" i="6" s="1"/>
  <c r="F790" i="6" s="1"/>
  <c r="G790" i="6" s="1"/>
  <c r="E791" i="6" s="1"/>
  <c r="F791" i="6" s="1"/>
  <c r="G791" i="6" s="1"/>
  <c r="E792" i="6" s="1"/>
  <c r="F792" i="6" s="1"/>
  <c r="G792" i="6" s="1"/>
  <c r="E793" i="6" s="1"/>
  <c r="F793" i="6" s="1"/>
  <c r="G793" i="6" s="1"/>
  <c r="E794" i="6" s="1"/>
  <c r="F794" i="6" s="1"/>
  <c r="G794" i="6" s="1"/>
  <c r="E795" i="6" s="1"/>
  <c r="F795" i="6" s="1"/>
  <c r="G795" i="6" s="1"/>
  <c r="E796" i="6" s="1"/>
  <c r="F796" i="6" s="1"/>
  <c r="G796" i="6" s="1"/>
  <c r="E797" i="6" s="1"/>
  <c r="F797" i="6" s="1"/>
  <c r="G797" i="6" s="1"/>
  <c r="E798" i="6" s="1"/>
  <c r="F798" i="6" s="1"/>
  <c r="G798" i="6" s="1"/>
  <c r="E799" i="6" s="1"/>
  <c r="F799" i="6" s="1"/>
  <c r="G799" i="6" s="1"/>
  <c r="E800" i="6" s="1"/>
  <c r="F800" i="6" s="1"/>
  <c r="G800" i="6" s="1"/>
  <c r="E801" i="6" s="1"/>
  <c r="F801" i="6" s="1"/>
  <c r="G801" i="6" s="1"/>
  <c r="E802" i="6" s="1"/>
  <c r="F802" i="6" s="1"/>
  <c r="G802" i="6" s="1"/>
  <c r="E803" i="6" s="1"/>
  <c r="F803" i="6" s="1"/>
  <c r="G803" i="6" s="1"/>
  <c r="E804" i="6" s="1"/>
  <c r="F804" i="6" s="1"/>
  <c r="G804" i="6" s="1"/>
  <c r="E805" i="6" s="1"/>
  <c r="F805" i="6" s="1"/>
  <c r="G805" i="6" s="1"/>
  <c r="E806" i="6" s="1"/>
  <c r="F806" i="6" s="1"/>
  <c r="G806" i="6" s="1"/>
  <c r="E807" i="6" s="1"/>
  <c r="F807" i="6" s="1"/>
  <c r="G807" i="6" s="1"/>
  <c r="E808" i="6" s="1"/>
  <c r="F808" i="6" s="1"/>
  <c r="G808" i="6" s="1"/>
  <c r="E809" i="6" s="1"/>
  <c r="F809" i="6" s="1"/>
  <c r="G809" i="6" s="1"/>
  <c r="E810" i="6" s="1"/>
  <c r="F810" i="6" s="1"/>
  <c r="G810" i="6" s="1"/>
  <c r="E811" i="6" s="1"/>
  <c r="F811" i="6" s="1"/>
  <c r="G811" i="6" s="1"/>
  <c r="E812" i="6" s="1"/>
  <c r="F812" i="6" s="1"/>
  <c r="G812" i="6" s="1"/>
  <c r="E813" i="6" s="1"/>
  <c r="F813" i="6" s="1"/>
  <c r="G813" i="6" s="1"/>
  <c r="E814" i="6" s="1"/>
  <c r="F814" i="6" s="1"/>
  <c r="G814" i="6" s="1"/>
  <c r="E815" i="6" s="1"/>
  <c r="F815" i="6" s="1"/>
  <c r="G815" i="6" s="1"/>
  <c r="E816" i="6" s="1"/>
  <c r="F816" i="6" s="1"/>
  <c r="G816" i="6" s="1"/>
  <c r="E817" i="6" s="1"/>
  <c r="F817" i="6" s="1"/>
  <c r="G817" i="6" s="1"/>
  <c r="E818" i="6" s="1"/>
  <c r="F818" i="6" s="1"/>
  <c r="G818" i="6" s="1"/>
  <c r="E819" i="6" s="1"/>
  <c r="F819" i="6" s="1"/>
  <c r="G819" i="6" s="1"/>
  <c r="E820" i="6" s="1"/>
  <c r="F820" i="6" s="1"/>
  <c r="G820" i="6" s="1"/>
  <c r="E821" i="6" s="1"/>
  <c r="F821" i="6" s="1"/>
  <c r="G821" i="6" s="1"/>
  <c r="E822" i="6" s="1"/>
  <c r="F822" i="6" s="1"/>
  <c r="G822" i="6" s="1"/>
  <c r="E823" i="6" s="1"/>
  <c r="F823" i="6" s="1"/>
  <c r="G823" i="6" s="1"/>
  <c r="E824" i="6" s="1"/>
  <c r="F824" i="6" s="1"/>
  <c r="G824" i="6" s="1"/>
  <c r="E825" i="6" s="1"/>
  <c r="F825" i="6" s="1"/>
  <c r="G825" i="6" s="1"/>
  <c r="E826" i="6" s="1"/>
  <c r="F826" i="6" s="1"/>
  <c r="G826" i="6" s="1"/>
  <c r="E827" i="6" s="1"/>
  <c r="F827" i="6" s="1"/>
  <c r="G827" i="6" s="1"/>
  <c r="E828" i="6" s="1"/>
  <c r="F828" i="6" s="1"/>
  <c r="G828" i="6" s="1"/>
  <c r="E829" i="6" s="1"/>
  <c r="F829" i="6" s="1"/>
  <c r="G829" i="6" s="1"/>
  <c r="E830" i="6" s="1"/>
  <c r="F830" i="6" s="1"/>
  <c r="G830" i="6" s="1"/>
  <c r="E831" i="6" s="1"/>
  <c r="F831" i="6" s="1"/>
  <c r="G831" i="6" s="1"/>
  <c r="E832" i="6" s="1"/>
  <c r="F832" i="6" s="1"/>
  <c r="G832" i="6" s="1"/>
  <c r="E833" i="6" s="1"/>
  <c r="F833" i="6" s="1"/>
  <c r="G833" i="6" s="1"/>
  <c r="E834" i="6" s="1"/>
  <c r="F834" i="6" s="1"/>
  <c r="G834" i="6" s="1"/>
  <c r="E835" i="6" s="1"/>
  <c r="F835" i="6" s="1"/>
  <c r="G835" i="6" s="1"/>
  <c r="E836" i="6" s="1"/>
  <c r="F836" i="6" s="1"/>
  <c r="G836" i="6" s="1"/>
  <c r="E837" i="6" s="1"/>
  <c r="F837" i="6" s="1"/>
  <c r="G837" i="6" s="1"/>
  <c r="E838" i="6" s="1"/>
  <c r="F838" i="6" s="1"/>
  <c r="G838" i="6" s="1"/>
  <c r="E839" i="6" s="1"/>
  <c r="F839" i="6" s="1"/>
  <c r="G839" i="6" s="1"/>
  <c r="E840" i="6" s="1"/>
  <c r="F840" i="6" s="1"/>
  <c r="G840" i="6" s="1"/>
  <c r="E841" i="6" s="1"/>
  <c r="F841" i="6" s="1"/>
  <c r="G841" i="6" s="1"/>
  <c r="E842" i="6" s="1"/>
  <c r="F842" i="6" s="1"/>
  <c r="G842" i="6" s="1"/>
  <c r="E843" i="6" s="1"/>
  <c r="F843" i="6" s="1"/>
  <c r="G843" i="6" s="1"/>
  <c r="E844" i="6" s="1"/>
  <c r="F844" i="6" s="1"/>
  <c r="G844" i="6" s="1"/>
  <c r="E845" i="6" s="1"/>
  <c r="F845" i="6" s="1"/>
  <c r="G845" i="6" s="1"/>
  <c r="E846" i="6" s="1"/>
  <c r="F846" i="6" s="1"/>
  <c r="G846" i="6" s="1"/>
  <c r="E847" i="6" s="1"/>
  <c r="F847" i="6" s="1"/>
  <c r="G847" i="6" s="1"/>
  <c r="E848" i="6" s="1"/>
  <c r="F848" i="6" s="1"/>
  <c r="G848" i="6" s="1"/>
  <c r="E849" i="6" s="1"/>
  <c r="F849" i="6" s="1"/>
  <c r="G849" i="6" s="1"/>
  <c r="E850" i="6" s="1"/>
  <c r="F850" i="6" s="1"/>
  <c r="G850" i="6" s="1"/>
  <c r="E851" i="6" s="1"/>
  <c r="F851" i="6" s="1"/>
  <c r="G851" i="6" s="1"/>
  <c r="E852" i="6" s="1"/>
  <c r="F852" i="6" s="1"/>
  <c r="G852" i="6" s="1"/>
  <c r="E853" i="6" s="1"/>
  <c r="F853" i="6" s="1"/>
  <c r="G853" i="6" s="1"/>
  <c r="E854" i="6" s="1"/>
  <c r="F854" i="6" s="1"/>
  <c r="G854" i="6" s="1"/>
  <c r="E855" i="6" s="1"/>
  <c r="F855" i="6" s="1"/>
  <c r="G855" i="6" s="1"/>
  <c r="E856" i="6" s="1"/>
  <c r="F856" i="6" s="1"/>
  <c r="G856" i="6" s="1"/>
  <c r="E857" i="6" s="1"/>
  <c r="F857" i="6" s="1"/>
  <c r="G857" i="6" s="1"/>
  <c r="E858" i="6" s="1"/>
  <c r="F858" i="6" s="1"/>
  <c r="G858" i="6" s="1"/>
  <c r="E859" i="6" s="1"/>
  <c r="F859" i="6" s="1"/>
  <c r="G859" i="6" s="1"/>
  <c r="E860" i="6" s="1"/>
  <c r="F860" i="6" s="1"/>
  <c r="G860" i="6" s="1"/>
  <c r="E861" i="6" s="1"/>
  <c r="F861" i="6" s="1"/>
  <c r="G861" i="6" s="1"/>
  <c r="E862" i="6" s="1"/>
  <c r="F862" i="6" s="1"/>
  <c r="G862" i="6" s="1"/>
  <c r="E863" i="6" s="1"/>
  <c r="F863" i="6" s="1"/>
  <c r="G863" i="6" s="1"/>
  <c r="E864" i="6" s="1"/>
  <c r="F864" i="6" s="1"/>
  <c r="G864" i="6" s="1"/>
  <c r="E865" i="6" s="1"/>
  <c r="F865" i="6" s="1"/>
  <c r="G865" i="6" s="1"/>
  <c r="E866" i="6" s="1"/>
  <c r="F866" i="6" s="1"/>
  <c r="G866" i="6" s="1"/>
  <c r="E867" i="6" s="1"/>
  <c r="F867" i="6" s="1"/>
  <c r="G867" i="6" s="1"/>
  <c r="E868" i="6" s="1"/>
  <c r="F868" i="6" s="1"/>
  <c r="G868" i="6" s="1"/>
  <c r="E869" i="6" s="1"/>
  <c r="F869" i="6" s="1"/>
  <c r="G869" i="6" s="1"/>
  <c r="E870" i="6" s="1"/>
  <c r="F870" i="6" s="1"/>
  <c r="G870" i="6" s="1"/>
  <c r="E871" i="6" s="1"/>
  <c r="F871" i="6" s="1"/>
  <c r="G871" i="6" s="1"/>
  <c r="E872" i="6" s="1"/>
  <c r="F872" i="6" s="1"/>
  <c r="G872" i="6" s="1"/>
  <c r="E873" i="6" s="1"/>
  <c r="F873" i="6" s="1"/>
  <c r="G873" i="6" s="1"/>
  <c r="E874" i="6" s="1"/>
  <c r="F874" i="6" s="1"/>
  <c r="G874" i="6" s="1"/>
  <c r="E875" i="6" s="1"/>
  <c r="F875" i="6" s="1"/>
  <c r="G875" i="6" s="1"/>
  <c r="E876" i="6" s="1"/>
  <c r="F876" i="6" s="1"/>
  <c r="G876" i="6" s="1"/>
  <c r="E877" i="6" s="1"/>
  <c r="F877" i="6" s="1"/>
  <c r="G877" i="6" s="1"/>
  <c r="E878" i="6" s="1"/>
  <c r="F878" i="6" s="1"/>
  <c r="G878" i="6" s="1"/>
  <c r="E879" i="6" s="1"/>
  <c r="F879" i="6" s="1"/>
  <c r="G879" i="6" s="1"/>
  <c r="E880" i="6" s="1"/>
  <c r="F880" i="6" s="1"/>
  <c r="G880" i="6" s="1"/>
  <c r="E881" i="6" s="1"/>
  <c r="F881" i="6" s="1"/>
  <c r="G881" i="6" s="1"/>
  <c r="E882" i="6" s="1"/>
  <c r="F882" i="6" s="1"/>
  <c r="G882" i="6" s="1"/>
  <c r="E883" i="6" s="1"/>
  <c r="F883" i="6" s="1"/>
  <c r="G883" i="6" s="1"/>
  <c r="E884" i="6" s="1"/>
  <c r="F884" i="6" s="1"/>
  <c r="G884" i="6" s="1"/>
  <c r="E885" i="6" s="1"/>
  <c r="F885" i="6" s="1"/>
  <c r="G885" i="6" s="1"/>
  <c r="E886" i="6" s="1"/>
  <c r="F886" i="6" s="1"/>
  <c r="G886" i="6" s="1"/>
  <c r="E887" i="6" s="1"/>
  <c r="F887" i="6" s="1"/>
  <c r="G887" i="6" s="1"/>
  <c r="E888" i="6" s="1"/>
  <c r="F888" i="6" s="1"/>
  <c r="G888" i="6" s="1"/>
  <c r="E889" i="6" s="1"/>
  <c r="F889" i="6" s="1"/>
  <c r="G889" i="6" s="1"/>
  <c r="E890" i="6" s="1"/>
  <c r="F890" i="6" s="1"/>
  <c r="G890" i="6" s="1"/>
  <c r="E891" i="6" s="1"/>
  <c r="F891" i="6" s="1"/>
  <c r="G891" i="6" s="1"/>
  <c r="E892" i="6" s="1"/>
  <c r="F892" i="6" s="1"/>
  <c r="G892" i="6" s="1"/>
  <c r="E893" i="6" s="1"/>
  <c r="F893" i="6" s="1"/>
  <c r="G893" i="6" s="1"/>
  <c r="E894" i="6" s="1"/>
  <c r="F894" i="6" s="1"/>
  <c r="G894" i="6" s="1"/>
  <c r="E895" i="6" s="1"/>
  <c r="F895" i="6" s="1"/>
  <c r="G895" i="6" s="1"/>
  <c r="E896" i="6" s="1"/>
  <c r="F896" i="6" s="1"/>
  <c r="G896" i="6" s="1"/>
  <c r="E897" i="6" s="1"/>
  <c r="F897" i="6" s="1"/>
  <c r="G897" i="6" s="1"/>
  <c r="E898" i="6" s="1"/>
  <c r="F898" i="6" s="1"/>
  <c r="G898" i="6" s="1"/>
  <c r="E899" i="6" s="1"/>
  <c r="F899" i="6" s="1"/>
  <c r="G899" i="6" s="1"/>
  <c r="E900" i="6" s="1"/>
  <c r="F900" i="6" s="1"/>
  <c r="G900" i="6" s="1"/>
  <c r="E901" i="6" s="1"/>
  <c r="F901" i="6" s="1"/>
  <c r="G901" i="6" s="1"/>
  <c r="E902" i="6" s="1"/>
  <c r="F902" i="6" s="1"/>
  <c r="G902" i="6" s="1"/>
  <c r="E903" i="6" s="1"/>
  <c r="F903" i="6" s="1"/>
  <c r="G903" i="6" s="1"/>
  <c r="E904" i="6" s="1"/>
  <c r="F904" i="6" s="1"/>
  <c r="G904" i="6" s="1"/>
  <c r="E905" i="6" s="1"/>
  <c r="F905" i="6" s="1"/>
  <c r="G905" i="6" s="1"/>
  <c r="E906" i="6" s="1"/>
  <c r="F906" i="6" s="1"/>
  <c r="G906" i="6" s="1"/>
  <c r="E907" i="6" s="1"/>
  <c r="F907" i="6" s="1"/>
  <c r="G907" i="6" s="1"/>
  <c r="E908" i="6" s="1"/>
  <c r="F908" i="6" s="1"/>
  <c r="G908" i="6" s="1"/>
  <c r="E909" i="6" s="1"/>
  <c r="F909" i="6" s="1"/>
  <c r="G909" i="6" s="1"/>
  <c r="E910" i="6" s="1"/>
  <c r="F910" i="6" s="1"/>
  <c r="G910" i="6" s="1"/>
  <c r="E911" i="6" s="1"/>
  <c r="F911" i="6" s="1"/>
  <c r="G911" i="6" s="1"/>
  <c r="E912" i="6" s="1"/>
  <c r="F912" i="6" s="1"/>
  <c r="G912" i="6" s="1"/>
  <c r="E913" i="6" s="1"/>
  <c r="F913" i="6" s="1"/>
  <c r="G913" i="6" s="1"/>
  <c r="E914" i="6" s="1"/>
  <c r="F914" i="6" s="1"/>
  <c r="G914" i="6" s="1"/>
  <c r="E915" i="6" s="1"/>
  <c r="F915" i="6" s="1"/>
  <c r="G915" i="6" s="1"/>
  <c r="E916" i="6" s="1"/>
  <c r="F916" i="6" s="1"/>
  <c r="G916" i="6" s="1"/>
  <c r="E917" i="6" s="1"/>
  <c r="F917" i="6" s="1"/>
  <c r="G917" i="6" s="1"/>
  <c r="E918" i="6" s="1"/>
  <c r="F918" i="6" s="1"/>
  <c r="G918" i="6" s="1"/>
  <c r="E919" i="6" s="1"/>
  <c r="F919" i="6" s="1"/>
  <c r="G919" i="6" s="1"/>
  <c r="E920" i="6" s="1"/>
  <c r="F920" i="6" s="1"/>
  <c r="G920" i="6" s="1"/>
  <c r="E921" i="6" s="1"/>
  <c r="F921" i="6" s="1"/>
  <c r="G921" i="6" s="1"/>
  <c r="E922" i="6" s="1"/>
  <c r="F922" i="6" s="1"/>
  <c r="G922" i="6" s="1"/>
  <c r="E923" i="6" s="1"/>
  <c r="F923" i="6" s="1"/>
  <c r="G923" i="6" s="1"/>
  <c r="E924" i="6" s="1"/>
  <c r="F924" i="6" s="1"/>
  <c r="G924" i="6" s="1"/>
  <c r="E925" i="6" s="1"/>
  <c r="F925" i="6" s="1"/>
  <c r="G925" i="6" s="1"/>
  <c r="E926" i="6" s="1"/>
  <c r="F926" i="6" s="1"/>
  <c r="G926" i="6" s="1"/>
  <c r="E927" i="6" s="1"/>
  <c r="F927" i="6" s="1"/>
  <c r="G927" i="6" s="1"/>
  <c r="E928" i="6" s="1"/>
  <c r="F928" i="6" s="1"/>
  <c r="G928" i="6" s="1"/>
  <c r="E929" i="6" s="1"/>
  <c r="F929" i="6" s="1"/>
  <c r="G929" i="6" s="1"/>
  <c r="E930" i="6" s="1"/>
  <c r="F930" i="6" s="1"/>
  <c r="G930" i="6" s="1"/>
  <c r="E931" i="6" s="1"/>
  <c r="F931" i="6" s="1"/>
  <c r="G931" i="6" s="1"/>
  <c r="E932" i="6" s="1"/>
  <c r="F932" i="6" s="1"/>
  <c r="G932" i="6" s="1"/>
  <c r="E933" i="6" s="1"/>
  <c r="F933" i="6" s="1"/>
  <c r="G933" i="6" s="1"/>
  <c r="E934" i="6" s="1"/>
  <c r="F934" i="6" s="1"/>
  <c r="G934" i="6" s="1"/>
  <c r="E935" i="6" s="1"/>
  <c r="F935" i="6" s="1"/>
  <c r="G935" i="6" s="1"/>
  <c r="E936" i="6" s="1"/>
  <c r="F936" i="6" s="1"/>
  <c r="G936" i="6" s="1"/>
  <c r="E937" i="6" s="1"/>
  <c r="F937" i="6" s="1"/>
  <c r="G937" i="6" s="1"/>
  <c r="E938" i="6" s="1"/>
  <c r="F938" i="6" s="1"/>
  <c r="G938" i="6" s="1"/>
  <c r="E939" i="6" s="1"/>
  <c r="F939" i="6" s="1"/>
  <c r="G939" i="6" s="1"/>
  <c r="E940" i="6" s="1"/>
  <c r="F940" i="6" s="1"/>
  <c r="G940" i="6" s="1"/>
  <c r="E941" i="6" s="1"/>
  <c r="F941" i="6" s="1"/>
  <c r="G941" i="6" s="1"/>
  <c r="E942" i="6" s="1"/>
  <c r="F942" i="6" s="1"/>
  <c r="G942" i="6" s="1"/>
  <c r="E943" i="6" s="1"/>
  <c r="F943" i="6" s="1"/>
  <c r="G943" i="6" s="1"/>
  <c r="E944" i="6" s="1"/>
  <c r="F944" i="6" s="1"/>
  <c r="G944" i="6" s="1"/>
  <c r="E945" i="6" s="1"/>
  <c r="F945" i="6" s="1"/>
  <c r="G945" i="6" s="1"/>
  <c r="E946" i="6" s="1"/>
  <c r="F946" i="6" s="1"/>
  <c r="G946" i="6" s="1"/>
  <c r="E947" i="6" s="1"/>
  <c r="F947" i="6" s="1"/>
  <c r="G947" i="6" s="1"/>
  <c r="E948" i="6" s="1"/>
  <c r="F948" i="6" s="1"/>
  <c r="G948" i="6" s="1"/>
  <c r="E949" i="6" s="1"/>
  <c r="F949" i="6" s="1"/>
  <c r="G949" i="6" s="1"/>
  <c r="E950" i="6" s="1"/>
  <c r="F950" i="6" s="1"/>
  <c r="G950" i="6" s="1"/>
  <c r="E951" i="6" s="1"/>
  <c r="F951" i="6" s="1"/>
  <c r="G951" i="6" s="1"/>
  <c r="E952" i="6" s="1"/>
  <c r="F952" i="6" s="1"/>
  <c r="G952" i="6" s="1"/>
  <c r="E953" i="6" s="1"/>
  <c r="F953" i="6" s="1"/>
  <c r="G953" i="6" s="1"/>
  <c r="E954" i="6" s="1"/>
  <c r="F954" i="6" s="1"/>
  <c r="G954" i="6" s="1"/>
  <c r="E955" i="6" s="1"/>
  <c r="F955" i="6" s="1"/>
  <c r="G955" i="6" s="1"/>
  <c r="E956" i="6" s="1"/>
  <c r="F956" i="6" s="1"/>
  <c r="G956" i="6" s="1"/>
  <c r="E957" i="6" s="1"/>
  <c r="F957" i="6" s="1"/>
  <c r="G957" i="6" s="1"/>
  <c r="E958" i="6" s="1"/>
  <c r="F958" i="6" s="1"/>
  <c r="G958" i="6" s="1"/>
  <c r="E959" i="6" s="1"/>
  <c r="F959" i="6" s="1"/>
  <c r="G959" i="6" s="1"/>
  <c r="E960" i="6" s="1"/>
  <c r="F960" i="6" s="1"/>
  <c r="G960" i="6" s="1"/>
  <c r="E961" i="6" s="1"/>
  <c r="F961" i="6" s="1"/>
  <c r="G961" i="6" s="1"/>
  <c r="E962" i="6" s="1"/>
  <c r="F962" i="6" s="1"/>
  <c r="G962" i="6" s="1"/>
  <c r="E963" i="6" s="1"/>
  <c r="F963" i="6" s="1"/>
  <c r="G963" i="6" s="1"/>
  <c r="E964" i="6" s="1"/>
  <c r="F964" i="6" s="1"/>
  <c r="G964" i="6" s="1"/>
  <c r="E965" i="6" s="1"/>
  <c r="F965" i="6" s="1"/>
  <c r="G965" i="6" s="1"/>
  <c r="E966" i="6" s="1"/>
  <c r="F966" i="6" s="1"/>
  <c r="G966" i="6" s="1"/>
  <c r="E967" i="6" s="1"/>
  <c r="F967" i="6" s="1"/>
  <c r="G967" i="6" s="1"/>
  <c r="E968" i="6" s="1"/>
  <c r="F968" i="6" s="1"/>
  <c r="G968" i="6" s="1"/>
  <c r="E969" i="6" s="1"/>
  <c r="F969" i="6" s="1"/>
  <c r="G969" i="6" s="1"/>
  <c r="E970" i="6" s="1"/>
  <c r="F970" i="6" s="1"/>
  <c r="G970" i="6" s="1"/>
  <c r="E971" i="6" s="1"/>
  <c r="F971" i="6" s="1"/>
  <c r="G971" i="6" s="1"/>
  <c r="E972" i="6" s="1"/>
  <c r="F972" i="6" s="1"/>
  <c r="G972" i="6" s="1"/>
  <c r="E973" i="6" s="1"/>
  <c r="F973" i="6" s="1"/>
  <c r="G973" i="6" s="1"/>
  <c r="E974" i="6" s="1"/>
  <c r="F974" i="6" s="1"/>
  <c r="G974" i="6" s="1"/>
  <c r="E975" i="6" s="1"/>
  <c r="F975" i="6" s="1"/>
  <c r="G975" i="6" s="1"/>
  <c r="E976" i="6" s="1"/>
  <c r="F976" i="6" s="1"/>
  <c r="G976" i="6" s="1"/>
  <c r="E977" i="6" s="1"/>
  <c r="F977" i="6" s="1"/>
  <c r="G977" i="6" s="1"/>
  <c r="E978" i="6" s="1"/>
  <c r="F978" i="6" s="1"/>
  <c r="G978" i="6" s="1"/>
  <c r="E979" i="6" s="1"/>
  <c r="F979" i="6" s="1"/>
  <c r="G979" i="6" s="1"/>
  <c r="E980" i="6" s="1"/>
  <c r="F980" i="6" s="1"/>
  <c r="G980" i="6" s="1"/>
  <c r="E981" i="6" s="1"/>
  <c r="F981" i="6" s="1"/>
  <c r="G981" i="6" s="1"/>
  <c r="E982" i="6" s="1"/>
  <c r="F982" i="6" s="1"/>
  <c r="G982" i="6" s="1"/>
  <c r="E983" i="6" s="1"/>
  <c r="F983" i="6" s="1"/>
  <c r="G983" i="6" s="1"/>
  <c r="E984" i="6" s="1"/>
  <c r="F984" i="6" s="1"/>
  <c r="G984" i="6" s="1"/>
  <c r="E985" i="6" s="1"/>
  <c r="F985" i="6" s="1"/>
  <c r="G985" i="6" s="1"/>
  <c r="E986" i="6" s="1"/>
  <c r="F986" i="6" s="1"/>
  <c r="G986" i="6" s="1"/>
  <c r="E987" i="6" s="1"/>
  <c r="F987" i="6" s="1"/>
  <c r="G987" i="6" s="1"/>
  <c r="E988" i="6" s="1"/>
  <c r="F988" i="6" s="1"/>
  <c r="G988" i="6" s="1"/>
  <c r="E989" i="6" s="1"/>
  <c r="F989" i="6" s="1"/>
  <c r="G989" i="6" s="1"/>
  <c r="E990" i="6" s="1"/>
  <c r="F990" i="6" s="1"/>
  <c r="G990" i="6" s="1"/>
  <c r="E991" i="6" s="1"/>
  <c r="F991" i="6" s="1"/>
  <c r="G991" i="6" s="1"/>
  <c r="E992" i="6" s="1"/>
  <c r="F992" i="6" s="1"/>
  <c r="G992" i="6" s="1"/>
  <c r="E993" i="6" s="1"/>
  <c r="F993" i="6" s="1"/>
  <c r="G993" i="6" s="1"/>
  <c r="E994" i="6" s="1"/>
  <c r="F994" i="6" s="1"/>
  <c r="G994" i="6" s="1"/>
  <c r="E995" i="6" s="1"/>
  <c r="F995" i="6" s="1"/>
  <c r="G995" i="6" s="1"/>
  <c r="E996" i="6" s="1"/>
  <c r="F996" i="6" s="1"/>
  <c r="G996" i="6" s="1"/>
  <c r="E997" i="6" s="1"/>
  <c r="F997" i="6" s="1"/>
  <c r="G997" i="6" s="1"/>
  <c r="E998" i="6" s="1"/>
  <c r="F998" i="6" s="1"/>
  <c r="G998" i="6" s="1"/>
  <c r="E999" i="6" s="1"/>
  <c r="F999" i="6" s="1"/>
  <c r="G999" i="6" s="1"/>
  <c r="E1000" i="6" s="1"/>
  <c r="F1000" i="6" s="1"/>
  <c r="G1000" i="6" s="1"/>
  <c r="E1001" i="6" s="1"/>
  <c r="F1001" i="6" s="1"/>
  <c r="G1001" i="6" s="1"/>
  <c r="E1002" i="6" s="1"/>
  <c r="F1002" i="6" s="1"/>
  <c r="G1002" i="6" s="1"/>
  <c r="E1003" i="6" s="1"/>
  <c r="F1003" i="6" s="1"/>
  <c r="G1003" i="6" s="1"/>
  <c r="E1004" i="6" s="1"/>
  <c r="F1004" i="6" s="1"/>
  <c r="G1004" i="6" s="1"/>
  <c r="E1005" i="6" s="1"/>
  <c r="F1005" i="6" s="1"/>
  <c r="G1005" i="6" s="1"/>
  <c r="E1006" i="6" s="1"/>
  <c r="F1006" i="6" s="1"/>
  <c r="G1006" i="6" s="1"/>
  <c r="E1007" i="6" s="1"/>
  <c r="F1007" i="6" s="1"/>
  <c r="G1007" i="6" s="1"/>
  <c r="E1008" i="6" s="1"/>
  <c r="F1008" i="6" s="1"/>
  <c r="G1008" i="6" s="1"/>
  <c r="T11" i="5" l="1"/>
  <c r="U11" i="5" s="1"/>
  <c r="V11" i="5" s="1"/>
  <c r="T12" i="5" s="1"/>
  <c r="U12" i="5" s="1"/>
  <c r="V10" i="5"/>
  <c r="M11" i="5"/>
  <c r="N11" i="5" s="1"/>
  <c r="D11" i="5"/>
  <c r="Y10" i="6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D10" i="6"/>
  <c r="D11" i="6" s="1"/>
  <c r="AF10" i="6"/>
  <c r="AF11" i="6" s="1"/>
  <c r="R10" i="6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D12" i="6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AF12" i="6"/>
  <c r="AF13" i="6" s="1"/>
  <c r="AF14" i="6" s="1"/>
  <c r="AF15" i="6" s="1"/>
  <c r="AF16" i="6" s="1"/>
  <c r="AF17" i="6" s="1"/>
  <c r="AF18" i="6" s="1"/>
  <c r="W12" i="5" l="1"/>
  <c r="V12" i="5" s="1"/>
  <c r="T13" i="5" s="1"/>
  <c r="U13" i="5" s="1"/>
  <c r="L12" i="5"/>
  <c r="M12" i="5" s="1"/>
  <c r="E11" i="5"/>
  <c r="AH17" i="1"/>
  <c r="AG17" i="1"/>
  <c r="AG18" i="1"/>
  <c r="AH18" i="1" s="1"/>
  <c r="AG19" i="1"/>
  <c r="AG20" i="1"/>
  <c r="AH20" i="1" s="1"/>
  <c r="AG21" i="1"/>
  <c r="AG22" i="1"/>
  <c r="AH22" i="1" s="1"/>
  <c r="AG23" i="1"/>
  <c r="AG24" i="1"/>
  <c r="AH24" i="1" s="1"/>
  <c r="AG25" i="1"/>
  <c r="AG26" i="1"/>
  <c r="AH26" i="1" s="1"/>
  <c r="AG27" i="1"/>
  <c r="AG28" i="1"/>
  <c r="AH28" i="1" s="1"/>
  <c r="AG29" i="1"/>
  <c r="AG30" i="1"/>
  <c r="AH30" i="1" s="1"/>
  <c r="AG31" i="1"/>
  <c r="AG32" i="1"/>
  <c r="AH32" i="1" s="1"/>
  <c r="AG33" i="1"/>
  <c r="AG34" i="1"/>
  <c r="AH34" i="1" s="1"/>
  <c r="AG35" i="1"/>
  <c r="AG36" i="1"/>
  <c r="AH36" i="1" s="1"/>
  <c r="AG37" i="1"/>
  <c r="AG38" i="1"/>
  <c r="AH38" i="1" s="1"/>
  <c r="AG39" i="1"/>
  <c r="AG40" i="1"/>
  <c r="AH40" i="1" s="1"/>
  <c r="AG41" i="1"/>
  <c r="AG42" i="1"/>
  <c r="AH42" i="1" s="1"/>
  <c r="AG43" i="1"/>
  <c r="AG44" i="1"/>
  <c r="AH44" i="1" s="1"/>
  <c r="AG45" i="1"/>
  <c r="AG46" i="1"/>
  <c r="AH46" i="1" s="1"/>
  <c r="AG47" i="1"/>
  <c r="AG48" i="1"/>
  <c r="AH48" i="1" s="1"/>
  <c r="AG49" i="1"/>
  <c r="AG50" i="1"/>
  <c r="AH50" i="1" s="1"/>
  <c r="AG51" i="1"/>
  <c r="AG52" i="1"/>
  <c r="AH52" i="1" s="1"/>
  <c r="AG53" i="1"/>
  <c r="AH9" i="1"/>
  <c r="AG8" i="1"/>
  <c r="AH8" i="1" s="1"/>
  <c r="AG9" i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16" i="1"/>
  <c r="AH16" i="1" s="1"/>
  <c r="AG7" i="1"/>
  <c r="AH7" i="1" s="1"/>
  <c r="AI7" i="1" s="1"/>
  <c r="V13" i="5" l="1"/>
  <c r="T14" i="5" s="1"/>
  <c r="U14" i="5" s="1"/>
  <c r="W13" i="5"/>
  <c r="N12" i="5"/>
  <c r="O12" i="5"/>
  <c r="L13" i="5"/>
  <c r="M13" i="5" s="1"/>
  <c r="O13" i="5" s="1"/>
  <c r="F11" i="5"/>
  <c r="D12" i="5" s="1"/>
  <c r="E12" i="5" s="1"/>
  <c r="G12" i="5" s="1"/>
  <c r="AI8" i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9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8" i="1"/>
  <c r="AA7" i="1"/>
  <c r="AD7" i="1" s="1"/>
  <c r="AC8" i="1" s="1"/>
  <c r="AD8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7" i="1"/>
  <c r="X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7" i="1"/>
  <c r="S7" i="1" s="1"/>
  <c r="N13" i="1"/>
  <c r="N29" i="1"/>
  <c r="N31" i="1"/>
  <c r="N51" i="1"/>
  <c r="K8" i="1"/>
  <c r="N8" i="1" s="1"/>
  <c r="K9" i="1"/>
  <c r="N9" i="1" s="1"/>
  <c r="K10" i="1"/>
  <c r="N10" i="1" s="1"/>
  <c r="K11" i="1"/>
  <c r="N11" i="1" s="1"/>
  <c r="K12" i="1"/>
  <c r="N12" i="1" s="1"/>
  <c r="K13" i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K30" i="1"/>
  <c r="N30" i="1" s="1"/>
  <c r="K31" i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7" i="1"/>
  <c r="N7" i="1" s="1"/>
  <c r="D18" i="1"/>
  <c r="D17" i="1"/>
  <c r="D16" i="1"/>
  <c r="D15" i="1"/>
  <c r="D14" i="1"/>
  <c r="D13" i="1"/>
  <c r="D12" i="1"/>
  <c r="D11" i="1"/>
  <c r="D10" i="1"/>
  <c r="D9" i="1"/>
  <c r="D8" i="1"/>
  <c r="D7" i="1"/>
  <c r="H7" i="1"/>
  <c r="G8" i="1" s="1"/>
  <c r="H8" i="1" s="1"/>
  <c r="W14" i="5" l="1"/>
  <c r="V14" i="5" s="1"/>
  <c r="T15" i="5" s="1"/>
  <c r="U15" i="5" s="1"/>
  <c r="F12" i="5"/>
  <c r="D13" i="5" s="1"/>
  <c r="E13" i="5" s="1"/>
  <c r="G13" i="5" s="1"/>
  <c r="N13" i="5"/>
  <c r="L14" i="5" s="1"/>
  <c r="M14" i="5" s="1"/>
  <c r="AC9" i="1"/>
  <c r="W8" i="1"/>
  <c r="X8" i="1" s="1"/>
  <c r="R8" i="1"/>
  <c r="S8" i="1" s="1"/>
  <c r="I7" i="1"/>
  <c r="V15" i="5" l="1"/>
  <c r="T16" i="5" s="1"/>
  <c r="U16" i="5" s="1"/>
  <c r="W15" i="5"/>
  <c r="F13" i="5"/>
  <c r="D14" i="5" s="1"/>
  <c r="E14" i="5" s="1"/>
  <c r="G14" i="5" s="1"/>
  <c r="N14" i="5"/>
  <c r="L15" i="5" s="1"/>
  <c r="M15" i="5" s="1"/>
  <c r="O14" i="5"/>
  <c r="AD9" i="1"/>
  <c r="AC10" i="1" s="1"/>
  <c r="W9" i="1"/>
  <c r="X9" i="1" s="1"/>
  <c r="G9" i="1"/>
  <c r="H9" i="1" s="1"/>
  <c r="I9" i="1" s="1"/>
  <c r="I8" i="1"/>
  <c r="R9" i="1"/>
  <c r="S9" i="1" s="1"/>
  <c r="R10" i="1" s="1"/>
  <c r="S10" i="1" s="1"/>
  <c r="V16" i="5" l="1"/>
  <c r="T17" i="5" s="1"/>
  <c r="U17" i="5" s="1"/>
  <c r="W16" i="5"/>
  <c r="F14" i="5"/>
  <c r="D15" i="5" s="1"/>
  <c r="E15" i="5" s="1"/>
  <c r="G15" i="5" s="1"/>
  <c r="N15" i="5"/>
  <c r="L16" i="5" s="1"/>
  <c r="M16" i="5" s="1"/>
  <c r="O15" i="5"/>
  <c r="AD10" i="1"/>
  <c r="AC11" i="1" s="1"/>
  <c r="W10" i="1"/>
  <c r="X10" i="1" s="1"/>
  <c r="G10" i="1"/>
  <c r="H10" i="1" s="1"/>
  <c r="I10" i="1" s="1"/>
  <c r="R11" i="1"/>
  <c r="S11" i="1" s="1"/>
  <c r="W17" i="5" l="1"/>
  <c r="V17" i="5" s="1"/>
  <c r="T18" i="5" s="1"/>
  <c r="U18" i="5" s="1"/>
  <c r="F15" i="5"/>
  <c r="D16" i="5" s="1"/>
  <c r="E16" i="5" s="1"/>
  <c r="G16" i="5" s="1"/>
  <c r="N16" i="5"/>
  <c r="L17" i="5" s="1"/>
  <c r="M17" i="5" s="1"/>
  <c r="O16" i="5"/>
  <c r="AD11" i="1"/>
  <c r="AC12" i="1" s="1"/>
  <c r="W11" i="1"/>
  <c r="X11" i="1" s="1"/>
  <c r="G11" i="1"/>
  <c r="H11" i="1" s="1"/>
  <c r="I11" i="1" s="1"/>
  <c r="R12" i="1"/>
  <c r="S12" i="1" s="1"/>
  <c r="V18" i="5" l="1"/>
  <c r="T19" i="5" s="1"/>
  <c r="U19" i="5" s="1"/>
  <c r="W18" i="5"/>
  <c r="F16" i="5"/>
  <c r="D17" i="5" s="1"/>
  <c r="E17" i="5" s="1"/>
  <c r="G17" i="5" s="1"/>
  <c r="N17" i="5"/>
  <c r="L18" i="5" s="1"/>
  <c r="M18" i="5" s="1"/>
  <c r="O17" i="5"/>
  <c r="AD12" i="1"/>
  <c r="AC13" i="1" s="1"/>
  <c r="W12" i="1"/>
  <c r="X12" i="1" s="1"/>
  <c r="G12" i="1"/>
  <c r="H12" i="1" s="1"/>
  <c r="I12" i="1" s="1"/>
  <c r="R13" i="1"/>
  <c r="S13" i="1" s="1"/>
  <c r="V19" i="5" l="1"/>
  <c r="T20" i="5" s="1"/>
  <c r="U20" i="5" s="1"/>
  <c r="W19" i="5"/>
  <c r="F17" i="5"/>
  <c r="D18" i="5" s="1"/>
  <c r="E18" i="5" s="1"/>
  <c r="G18" i="5" s="1"/>
  <c r="O18" i="5"/>
  <c r="N18" i="5" s="1"/>
  <c r="L19" i="5" s="1"/>
  <c r="M19" i="5" s="1"/>
  <c r="AD13" i="1"/>
  <c r="AC14" i="1" s="1"/>
  <c r="W13" i="1"/>
  <c r="X13" i="1" s="1"/>
  <c r="G13" i="1"/>
  <c r="H13" i="1" s="1"/>
  <c r="I13" i="1" s="1"/>
  <c r="R14" i="1"/>
  <c r="S14" i="1" s="1"/>
  <c r="V20" i="5" l="1"/>
  <c r="T21" i="5" s="1"/>
  <c r="U21" i="5" s="1"/>
  <c r="W20" i="5"/>
  <c r="F18" i="5"/>
  <c r="D19" i="5" s="1"/>
  <c r="E19" i="5" s="1"/>
  <c r="G19" i="5" s="1"/>
  <c r="O19" i="5"/>
  <c r="N19" i="5" s="1"/>
  <c r="L20" i="5" s="1"/>
  <c r="M20" i="5" s="1"/>
  <c r="AD14" i="1"/>
  <c r="AC15" i="1" s="1"/>
  <c r="W14" i="1"/>
  <c r="X14" i="1" s="1"/>
  <c r="G14" i="1"/>
  <c r="H14" i="1" s="1"/>
  <c r="I14" i="1" s="1"/>
  <c r="R15" i="1"/>
  <c r="S15" i="1" s="1"/>
  <c r="V21" i="5" l="1"/>
  <c r="T22" i="5" s="1"/>
  <c r="U22" i="5" s="1"/>
  <c r="W21" i="5"/>
  <c r="F19" i="5"/>
  <c r="D20" i="5" s="1"/>
  <c r="E20" i="5" s="1"/>
  <c r="G20" i="5" s="1"/>
  <c r="O20" i="5"/>
  <c r="N20" i="5" s="1"/>
  <c r="L21" i="5" s="1"/>
  <c r="M21" i="5" s="1"/>
  <c r="AD15" i="1"/>
  <c r="AC16" i="1" s="1"/>
  <c r="W15" i="1"/>
  <c r="X15" i="1" s="1"/>
  <c r="G15" i="1"/>
  <c r="H15" i="1" s="1"/>
  <c r="I15" i="1" s="1"/>
  <c r="R16" i="1"/>
  <c r="S16" i="1" s="1"/>
  <c r="V22" i="5" l="1"/>
  <c r="T23" i="5" s="1"/>
  <c r="U23" i="5" s="1"/>
  <c r="W22" i="5"/>
  <c r="F20" i="5"/>
  <c r="D21" i="5" s="1"/>
  <c r="E21" i="5" s="1"/>
  <c r="G21" i="5" s="1"/>
  <c r="O21" i="5"/>
  <c r="N21" i="5" s="1"/>
  <c r="L22" i="5" s="1"/>
  <c r="M22" i="5" s="1"/>
  <c r="AD16" i="1"/>
  <c r="AC17" i="1" s="1"/>
  <c r="W16" i="1"/>
  <c r="X16" i="1" s="1"/>
  <c r="G16" i="1"/>
  <c r="H16" i="1" s="1"/>
  <c r="R17" i="1"/>
  <c r="S17" i="1" s="1"/>
  <c r="V23" i="5" l="1"/>
  <c r="T24" i="5" s="1"/>
  <c r="U24" i="5" s="1"/>
  <c r="W23" i="5"/>
  <c r="F21" i="5"/>
  <c r="D22" i="5" s="1"/>
  <c r="E22" i="5" s="1"/>
  <c r="G22" i="5" s="1"/>
  <c r="O22" i="5"/>
  <c r="N22" i="5" s="1"/>
  <c r="L23" i="5" s="1"/>
  <c r="M23" i="5" s="1"/>
  <c r="AC18" i="1"/>
  <c r="AD17" i="1"/>
  <c r="W17" i="1"/>
  <c r="X17" i="1" s="1"/>
  <c r="G17" i="1"/>
  <c r="H17" i="1" s="1"/>
  <c r="I16" i="1"/>
  <c r="R18" i="1"/>
  <c r="S18" i="1" s="1"/>
  <c r="W24" i="5" l="1"/>
  <c r="V24" i="5" s="1"/>
  <c r="T25" i="5" s="1"/>
  <c r="U25" i="5" s="1"/>
  <c r="F22" i="5"/>
  <c r="D23" i="5" s="1"/>
  <c r="E23" i="5" s="1"/>
  <c r="G23" i="5" s="1"/>
  <c r="O23" i="5"/>
  <c r="N23" i="5" s="1"/>
  <c r="L24" i="5" s="1"/>
  <c r="M24" i="5" s="1"/>
  <c r="AD18" i="1"/>
  <c r="AC19" i="1" s="1"/>
  <c r="W18" i="1"/>
  <c r="X18" i="1" s="1"/>
  <c r="G18" i="1"/>
  <c r="H18" i="1" s="1"/>
  <c r="I17" i="1"/>
  <c r="R19" i="1"/>
  <c r="S19" i="1" s="1"/>
  <c r="V25" i="5" l="1"/>
  <c r="T26" i="5" s="1"/>
  <c r="U26" i="5" s="1"/>
  <c r="W25" i="5"/>
  <c r="F23" i="5"/>
  <c r="D24" i="5" s="1"/>
  <c r="E24" i="5" s="1"/>
  <c r="G24" i="5" s="1"/>
  <c r="N24" i="5"/>
  <c r="L25" i="5" s="1"/>
  <c r="M25" i="5" s="1"/>
  <c r="O24" i="5"/>
  <c r="AD19" i="1"/>
  <c r="AC20" i="1" s="1"/>
  <c r="W19" i="1"/>
  <c r="X19" i="1" s="1"/>
  <c r="G19" i="1"/>
  <c r="H19" i="1" s="1"/>
  <c r="I18" i="1"/>
  <c r="R20" i="1"/>
  <c r="S20" i="1" s="1"/>
  <c r="W26" i="5" l="1"/>
  <c r="V26" i="5" s="1"/>
  <c r="T27" i="5" s="1"/>
  <c r="U27" i="5" s="1"/>
  <c r="F24" i="5"/>
  <c r="D25" i="5" s="1"/>
  <c r="E25" i="5" s="1"/>
  <c r="G25" i="5" s="1"/>
  <c r="O25" i="5"/>
  <c r="N25" i="5" s="1"/>
  <c r="L26" i="5" s="1"/>
  <c r="M26" i="5" s="1"/>
  <c r="AD20" i="1"/>
  <c r="AC21" i="1" s="1"/>
  <c r="W20" i="1"/>
  <c r="X20" i="1" s="1"/>
  <c r="G20" i="1"/>
  <c r="H20" i="1" s="1"/>
  <c r="I19" i="1"/>
  <c r="R21" i="1"/>
  <c r="S21" i="1" s="1"/>
  <c r="V27" i="5" l="1"/>
  <c r="T28" i="5" s="1"/>
  <c r="U28" i="5" s="1"/>
  <c r="W27" i="5"/>
  <c r="F25" i="5"/>
  <c r="D26" i="5" s="1"/>
  <c r="E26" i="5" s="1"/>
  <c r="G26" i="5" s="1"/>
  <c r="O26" i="5"/>
  <c r="N26" i="5" s="1"/>
  <c r="L27" i="5" s="1"/>
  <c r="M27" i="5" s="1"/>
  <c r="AD21" i="1"/>
  <c r="AC22" i="1" s="1"/>
  <c r="W21" i="1"/>
  <c r="X21" i="1" s="1"/>
  <c r="G21" i="1"/>
  <c r="H21" i="1" s="1"/>
  <c r="I20" i="1"/>
  <c r="R22" i="1"/>
  <c r="S22" i="1" s="1"/>
  <c r="V28" i="5" l="1"/>
  <c r="T29" i="5" s="1"/>
  <c r="U29" i="5" s="1"/>
  <c r="W28" i="5"/>
  <c r="F26" i="5"/>
  <c r="D27" i="5" s="1"/>
  <c r="E27" i="5" s="1"/>
  <c r="G27" i="5" s="1"/>
  <c r="O27" i="5"/>
  <c r="N27" i="5" s="1"/>
  <c r="L28" i="5" s="1"/>
  <c r="M28" i="5" s="1"/>
  <c r="AD22" i="1"/>
  <c r="AC23" i="1" s="1"/>
  <c r="W22" i="1"/>
  <c r="X22" i="1" s="1"/>
  <c r="G22" i="1"/>
  <c r="H22" i="1" s="1"/>
  <c r="I21" i="1"/>
  <c r="R23" i="1"/>
  <c r="S23" i="1" s="1"/>
  <c r="V29" i="5" l="1"/>
  <c r="T30" i="5" s="1"/>
  <c r="U30" i="5" s="1"/>
  <c r="W29" i="5"/>
  <c r="F27" i="5"/>
  <c r="D28" i="5" s="1"/>
  <c r="E28" i="5" s="1"/>
  <c r="G28" i="5" s="1"/>
  <c r="O28" i="5"/>
  <c r="N28" i="5" s="1"/>
  <c r="L29" i="5" s="1"/>
  <c r="M29" i="5" s="1"/>
  <c r="AD23" i="1"/>
  <c r="AC24" i="1" s="1"/>
  <c r="W23" i="1"/>
  <c r="X23" i="1" s="1"/>
  <c r="G23" i="1"/>
  <c r="H23" i="1" s="1"/>
  <c r="I22" i="1"/>
  <c r="R24" i="1"/>
  <c r="S24" i="1" s="1"/>
  <c r="V30" i="5" l="1"/>
  <c r="T31" i="5" s="1"/>
  <c r="U31" i="5" s="1"/>
  <c r="W30" i="5"/>
  <c r="F28" i="5"/>
  <c r="D29" i="5" s="1"/>
  <c r="E29" i="5" s="1"/>
  <c r="G29" i="5" s="1"/>
  <c r="O29" i="5"/>
  <c r="N29" i="5" s="1"/>
  <c r="L30" i="5" s="1"/>
  <c r="M30" i="5" s="1"/>
  <c r="AD24" i="1"/>
  <c r="AC25" i="1" s="1"/>
  <c r="W24" i="1"/>
  <c r="X24" i="1" s="1"/>
  <c r="G24" i="1"/>
  <c r="H24" i="1" s="1"/>
  <c r="I23" i="1"/>
  <c r="R25" i="1"/>
  <c r="S25" i="1" s="1"/>
  <c r="V31" i="5" l="1"/>
  <c r="T32" i="5" s="1"/>
  <c r="U32" i="5" s="1"/>
  <c r="W31" i="5"/>
  <c r="F29" i="5"/>
  <c r="D30" i="5" s="1"/>
  <c r="E30" i="5" s="1"/>
  <c r="G30" i="5" s="1"/>
  <c r="O30" i="5"/>
  <c r="N30" i="5" s="1"/>
  <c r="L31" i="5" s="1"/>
  <c r="M31" i="5" s="1"/>
  <c r="AD25" i="1"/>
  <c r="AC26" i="1" s="1"/>
  <c r="W25" i="1"/>
  <c r="X25" i="1" s="1"/>
  <c r="G25" i="1"/>
  <c r="H25" i="1" s="1"/>
  <c r="I24" i="1"/>
  <c r="R26" i="1"/>
  <c r="S26" i="1" s="1"/>
  <c r="W32" i="5" l="1"/>
  <c r="V32" i="5" s="1"/>
  <c r="T33" i="5" s="1"/>
  <c r="U33" i="5" s="1"/>
  <c r="F30" i="5"/>
  <c r="D31" i="5" s="1"/>
  <c r="E31" i="5" s="1"/>
  <c r="G31" i="5" s="1"/>
  <c r="O31" i="5"/>
  <c r="N31" i="5" s="1"/>
  <c r="L32" i="5" s="1"/>
  <c r="M32" i="5" s="1"/>
  <c r="AD26" i="1"/>
  <c r="AC27" i="1" s="1"/>
  <c r="W26" i="1"/>
  <c r="X26" i="1" s="1"/>
  <c r="G26" i="1"/>
  <c r="H26" i="1" s="1"/>
  <c r="I25" i="1"/>
  <c r="R27" i="1"/>
  <c r="S27" i="1" s="1"/>
  <c r="W33" i="5" l="1"/>
  <c r="V33" i="5" s="1"/>
  <c r="T34" i="5" s="1"/>
  <c r="U34" i="5" s="1"/>
  <c r="F31" i="5"/>
  <c r="D32" i="5" s="1"/>
  <c r="E32" i="5" s="1"/>
  <c r="G32" i="5" s="1"/>
  <c r="O32" i="5"/>
  <c r="N32" i="5" s="1"/>
  <c r="L33" i="5" s="1"/>
  <c r="M33" i="5" s="1"/>
  <c r="AD27" i="1"/>
  <c r="AC28" i="1" s="1"/>
  <c r="W27" i="1"/>
  <c r="X27" i="1" s="1"/>
  <c r="G27" i="1"/>
  <c r="H27" i="1" s="1"/>
  <c r="I26" i="1"/>
  <c r="R28" i="1"/>
  <c r="S28" i="1" s="1"/>
  <c r="V34" i="5" l="1"/>
  <c r="T35" i="5" s="1"/>
  <c r="U35" i="5" s="1"/>
  <c r="W34" i="5"/>
  <c r="F32" i="5"/>
  <c r="D33" i="5" s="1"/>
  <c r="E33" i="5" s="1"/>
  <c r="G33" i="5" s="1"/>
  <c r="O33" i="5"/>
  <c r="N33" i="5" s="1"/>
  <c r="L34" i="5" s="1"/>
  <c r="M34" i="5" s="1"/>
  <c r="AD28" i="1"/>
  <c r="AC29" i="1" s="1"/>
  <c r="W28" i="1"/>
  <c r="X28" i="1" s="1"/>
  <c r="G28" i="1"/>
  <c r="H28" i="1" s="1"/>
  <c r="I27" i="1"/>
  <c r="R29" i="1"/>
  <c r="S29" i="1" s="1"/>
  <c r="V35" i="5" l="1"/>
  <c r="T36" i="5" s="1"/>
  <c r="U36" i="5" s="1"/>
  <c r="W35" i="5"/>
  <c r="F33" i="5"/>
  <c r="D34" i="5" s="1"/>
  <c r="E34" i="5" s="1"/>
  <c r="G34" i="5" s="1"/>
  <c r="O34" i="5"/>
  <c r="N34" i="5" s="1"/>
  <c r="L35" i="5" s="1"/>
  <c r="M35" i="5" s="1"/>
  <c r="AD29" i="1"/>
  <c r="AC30" i="1" s="1"/>
  <c r="W29" i="1"/>
  <c r="X29" i="1" s="1"/>
  <c r="R30" i="1"/>
  <c r="S30" i="1" s="1"/>
  <c r="V36" i="5" l="1"/>
  <c r="T37" i="5" s="1"/>
  <c r="U37" i="5" s="1"/>
  <c r="W36" i="5"/>
  <c r="F34" i="5"/>
  <c r="D35" i="5" s="1"/>
  <c r="E35" i="5" s="1"/>
  <c r="G35" i="5" s="1"/>
  <c r="O35" i="5"/>
  <c r="N35" i="5" s="1"/>
  <c r="L36" i="5" s="1"/>
  <c r="M36" i="5" s="1"/>
  <c r="AD30" i="1"/>
  <c r="AC31" i="1" s="1"/>
  <c r="W30" i="1"/>
  <c r="X30" i="1" s="1"/>
  <c r="R31" i="1"/>
  <c r="S31" i="1" s="1"/>
  <c r="V37" i="5" l="1"/>
  <c r="T38" i="5" s="1"/>
  <c r="U38" i="5" s="1"/>
  <c r="W37" i="5"/>
  <c r="F35" i="5"/>
  <c r="D36" i="5" s="1"/>
  <c r="E36" i="5" s="1"/>
  <c r="G36" i="5" s="1"/>
  <c r="O36" i="5"/>
  <c r="N36" i="5" s="1"/>
  <c r="L37" i="5" s="1"/>
  <c r="M37" i="5" s="1"/>
  <c r="AD31" i="1"/>
  <c r="AC32" i="1" s="1"/>
  <c r="W31" i="1"/>
  <c r="X31" i="1" s="1"/>
  <c r="R32" i="1"/>
  <c r="S32" i="1" s="1"/>
  <c r="W38" i="5" l="1"/>
  <c r="V38" i="5" s="1"/>
  <c r="T39" i="5" s="1"/>
  <c r="U39" i="5" s="1"/>
  <c r="F36" i="5"/>
  <c r="D37" i="5" s="1"/>
  <c r="E37" i="5" s="1"/>
  <c r="G37" i="5" s="1"/>
  <c r="O37" i="5"/>
  <c r="N37" i="5" s="1"/>
  <c r="L38" i="5" s="1"/>
  <c r="M38" i="5" s="1"/>
  <c r="AD32" i="1"/>
  <c r="AC33" i="1" s="1"/>
  <c r="W32" i="1"/>
  <c r="X32" i="1" s="1"/>
  <c r="R33" i="1"/>
  <c r="S33" i="1" s="1"/>
  <c r="W39" i="5" l="1"/>
  <c r="V39" i="5" s="1"/>
  <c r="T40" i="5" s="1"/>
  <c r="U40" i="5" s="1"/>
  <c r="F37" i="5"/>
  <c r="D38" i="5" s="1"/>
  <c r="E38" i="5" s="1"/>
  <c r="G38" i="5" s="1"/>
  <c r="O38" i="5"/>
  <c r="N38" i="5" s="1"/>
  <c r="L39" i="5" s="1"/>
  <c r="M39" i="5" s="1"/>
  <c r="AD33" i="1"/>
  <c r="AC34" i="1" s="1"/>
  <c r="W33" i="1"/>
  <c r="X33" i="1" s="1"/>
  <c r="R34" i="1"/>
  <c r="S34" i="1" s="1"/>
  <c r="V40" i="5" l="1"/>
  <c r="T41" i="5" s="1"/>
  <c r="U41" i="5" s="1"/>
  <c r="W40" i="5"/>
  <c r="F38" i="5"/>
  <c r="D39" i="5" s="1"/>
  <c r="E39" i="5" s="1"/>
  <c r="G39" i="5" s="1"/>
  <c r="O39" i="5"/>
  <c r="N39" i="5" s="1"/>
  <c r="L40" i="5" s="1"/>
  <c r="M40" i="5" s="1"/>
  <c r="AD34" i="1"/>
  <c r="AC35" i="1" s="1"/>
  <c r="W34" i="1"/>
  <c r="X34" i="1" s="1"/>
  <c r="R35" i="1"/>
  <c r="S35" i="1" s="1"/>
  <c r="W41" i="5" l="1"/>
  <c r="V41" i="5" s="1"/>
  <c r="T42" i="5" s="1"/>
  <c r="U42" i="5" s="1"/>
  <c r="F39" i="5"/>
  <c r="D40" i="5" s="1"/>
  <c r="E40" i="5" s="1"/>
  <c r="G40" i="5" s="1"/>
  <c r="O40" i="5"/>
  <c r="N40" i="5" s="1"/>
  <c r="L41" i="5" s="1"/>
  <c r="M41" i="5" s="1"/>
  <c r="AD35" i="1"/>
  <c r="AC36" i="1" s="1"/>
  <c r="W35" i="1"/>
  <c r="X35" i="1" s="1"/>
  <c r="R36" i="1"/>
  <c r="S36" i="1" s="1"/>
  <c r="W42" i="5" l="1"/>
  <c r="V42" i="5" s="1"/>
  <c r="T43" i="5" s="1"/>
  <c r="U43" i="5" s="1"/>
  <c r="F40" i="5"/>
  <c r="D41" i="5" s="1"/>
  <c r="E41" i="5" s="1"/>
  <c r="G41" i="5" s="1"/>
  <c r="O41" i="5"/>
  <c r="N41" i="5" s="1"/>
  <c r="L42" i="5" s="1"/>
  <c r="M42" i="5" s="1"/>
  <c r="AD36" i="1"/>
  <c r="AC37" i="1" s="1"/>
  <c r="W36" i="1"/>
  <c r="X36" i="1" s="1"/>
  <c r="R37" i="1"/>
  <c r="S37" i="1" s="1"/>
  <c r="W43" i="5" l="1"/>
  <c r="V43" i="5" s="1"/>
  <c r="T44" i="5" s="1"/>
  <c r="U44" i="5" s="1"/>
  <c r="F41" i="5"/>
  <c r="D42" i="5" s="1"/>
  <c r="E42" i="5" s="1"/>
  <c r="G42" i="5" s="1"/>
  <c r="O42" i="5"/>
  <c r="N42" i="5" s="1"/>
  <c r="L43" i="5" s="1"/>
  <c r="M43" i="5" s="1"/>
  <c r="AD37" i="1"/>
  <c r="AC38" i="1" s="1"/>
  <c r="W37" i="1"/>
  <c r="X37" i="1" s="1"/>
  <c r="R38" i="1"/>
  <c r="S38" i="1" s="1"/>
  <c r="V44" i="5" l="1"/>
  <c r="T45" i="5" s="1"/>
  <c r="U45" i="5" s="1"/>
  <c r="W44" i="5"/>
  <c r="F42" i="5"/>
  <c r="D43" i="5" s="1"/>
  <c r="E43" i="5" s="1"/>
  <c r="G43" i="5" s="1"/>
  <c r="O43" i="5"/>
  <c r="N43" i="5" s="1"/>
  <c r="L44" i="5" s="1"/>
  <c r="M44" i="5" s="1"/>
  <c r="AD38" i="1"/>
  <c r="AC39" i="1" s="1"/>
  <c r="W38" i="1"/>
  <c r="X38" i="1" s="1"/>
  <c r="R39" i="1"/>
  <c r="S39" i="1" s="1"/>
  <c r="V45" i="5" l="1"/>
  <c r="T46" i="5" s="1"/>
  <c r="U46" i="5" s="1"/>
  <c r="W45" i="5"/>
  <c r="F43" i="5"/>
  <c r="D44" i="5" s="1"/>
  <c r="E44" i="5" s="1"/>
  <c r="G44" i="5" s="1"/>
  <c r="O44" i="5"/>
  <c r="N44" i="5" s="1"/>
  <c r="AD39" i="1"/>
  <c r="AC40" i="1" s="1"/>
  <c r="W39" i="1"/>
  <c r="X39" i="1" s="1"/>
  <c r="R40" i="1"/>
  <c r="S40" i="1" s="1"/>
  <c r="V46" i="5" l="1"/>
  <c r="T47" i="5" s="1"/>
  <c r="U47" i="5" s="1"/>
  <c r="W46" i="5"/>
  <c r="F44" i="5"/>
  <c r="D45" i="5" s="1"/>
  <c r="E45" i="5" s="1"/>
  <c r="G45" i="5" s="1"/>
  <c r="AD40" i="1"/>
  <c r="AC41" i="1" s="1"/>
  <c r="W40" i="1"/>
  <c r="X40" i="1" s="1"/>
  <c r="R41" i="1"/>
  <c r="S41" i="1" s="1"/>
  <c r="W47" i="5" l="1"/>
  <c r="V47" i="5" s="1"/>
  <c r="T48" i="5" s="1"/>
  <c r="U48" i="5" s="1"/>
  <c r="F45" i="5"/>
  <c r="D46" i="5" s="1"/>
  <c r="E46" i="5" s="1"/>
  <c r="G46" i="5" s="1"/>
  <c r="AD41" i="1"/>
  <c r="AC42" i="1" s="1"/>
  <c r="W41" i="1"/>
  <c r="X41" i="1" s="1"/>
  <c r="R42" i="1"/>
  <c r="S42" i="1" s="1"/>
  <c r="V48" i="5" l="1"/>
  <c r="T49" i="5" s="1"/>
  <c r="U49" i="5" s="1"/>
  <c r="W48" i="5"/>
  <c r="F46" i="5"/>
  <c r="D47" i="5" s="1"/>
  <c r="E47" i="5" s="1"/>
  <c r="G47" i="5" s="1"/>
  <c r="AD42" i="1"/>
  <c r="AC43" i="1" s="1"/>
  <c r="W42" i="1"/>
  <c r="X42" i="1" s="1"/>
  <c r="R43" i="1"/>
  <c r="S43" i="1" s="1"/>
  <c r="V49" i="5" l="1"/>
  <c r="T50" i="5" s="1"/>
  <c r="U50" i="5" s="1"/>
  <c r="W49" i="5"/>
  <c r="F47" i="5"/>
  <c r="D48" i="5" s="1"/>
  <c r="E48" i="5" s="1"/>
  <c r="G48" i="5" s="1"/>
  <c r="AD43" i="1"/>
  <c r="AC44" i="1" s="1"/>
  <c r="W43" i="1"/>
  <c r="X43" i="1" s="1"/>
  <c r="R44" i="1"/>
  <c r="S44" i="1" s="1"/>
  <c r="V50" i="5" l="1"/>
  <c r="T51" i="5" s="1"/>
  <c r="U51" i="5" s="1"/>
  <c r="W50" i="5"/>
  <c r="F48" i="5"/>
  <c r="D49" i="5" s="1"/>
  <c r="E49" i="5" s="1"/>
  <c r="G49" i="5" s="1"/>
  <c r="AD44" i="1"/>
  <c r="AC45" i="1" s="1"/>
  <c r="W44" i="1"/>
  <c r="X44" i="1" s="1"/>
  <c r="R45" i="1"/>
  <c r="S45" i="1" s="1"/>
  <c r="V51" i="5" l="1"/>
  <c r="T52" i="5" s="1"/>
  <c r="U52" i="5" s="1"/>
  <c r="W51" i="5"/>
  <c r="F49" i="5"/>
  <c r="D50" i="5" s="1"/>
  <c r="E50" i="5" s="1"/>
  <c r="G50" i="5" s="1"/>
  <c r="AD45" i="1"/>
  <c r="AC46" i="1" s="1"/>
  <c r="W45" i="1"/>
  <c r="X45" i="1" s="1"/>
  <c r="R46" i="1"/>
  <c r="S46" i="1" s="1"/>
  <c r="V52" i="5" l="1"/>
  <c r="T53" i="5" s="1"/>
  <c r="U53" i="5" s="1"/>
  <c r="W52" i="5"/>
  <c r="F50" i="5"/>
  <c r="D51" i="5" s="1"/>
  <c r="E51" i="5" s="1"/>
  <c r="G51" i="5" s="1"/>
  <c r="AD46" i="1"/>
  <c r="AC47" i="1" s="1"/>
  <c r="W46" i="1"/>
  <c r="X46" i="1" s="1"/>
  <c r="R47" i="1"/>
  <c r="S47" i="1" s="1"/>
  <c r="V53" i="5" l="1"/>
  <c r="T54" i="5" s="1"/>
  <c r="U54" i="5" s="1"/>
  <c r="W53" i="5"/>
  <c r="F51" i="5"/>
  <c r="D52" i="5" s="1"/>
  <c r="E52" i="5" s="1"/>
  <c r="G52" i="5" s="1"/>
  <c r="AD47" i="1"/>
  <c r="AC48" i="1" s="1"/>
  <c r="W47" i="1"/>
  <c r="X47" i="1" s="1"/>
  <c r="R48" i="1"/>
  <c r="S48" i="1" s="1"/>
  <c r="V54" i="5" l="1"/>
  <c r="T55" i="5" s="1"/>
  <c r="U55" i="5" s="1"/>
  <c r="W54" i="5"/>
  <c r="F52" i="5"/>
  <c r="D53" i="5" s="1"/>
  <c r="E53" i="5" s="1"/>
  <c r="G53" i="5" s="1"/>
  <c r="AD48" i="1"/>
  <c r="AC49" i="1" s="1"/>
  <c r="W48" i="1"/>
  <c r="X48" i="1" s="1"/>
  <c r="R49" i="1"/>
  <c r="S49" i="1" s="1"/>
  <c r="V55" i="5" l="1"/>
  <c r="T56" i="5" s="1"/>
  <c r="U56" i="5" s="1"/>
  <c r="W55" i="5"/>
  <c r="F53" i="5"/>
  <c r="D54" i="5" s="1"/>
  <c r="E54" i="5" s="1"/>
  <c r="G54" i="5" s="1"/>
  <c r="AD49" i="1"/>
  <c r="AC50" i="1" s="1"/>
  <c r="W49" i="1"/>
  <c r="X49" i="1" s="1"/>
  <c r="V56" i="5" l="1"/>
  <c r="T57" i="5" s="1"/>
  <c r="U57" i="5" s="1"/>
  <c r="W56" i="5"/>
  <c r="F54" i="5"/>
  <c r="D55" i="5" s="1"/>
  <c r="E55" i="5" s="1"/>
  <c r="G55" i="5" s="1"/>
  <c r="AD50" i="1"/>
  <c r="AC51" i="1" s="1"/>
  <c r="W50" i="1"/>
  <c r="X50" i="1" s="1"/>
  <c r="V57" i="5" l="1"/>
  <c r="T58" i="5" s="1"/>
  <c r="U58" i="5" s="1"/>
  <c r="W57" i="5"/>
  <c r="F55" i="5"/>
  <c r="D56" i="5" s="1"/>
  <c r="E56" i="5" s="1"/>
  <c r="G56" i="5" s="1"/>
  <c r="AD51" i="1"/>
  <c r="AC52" i="1" s="1"/>
  <c r="W51" i="1"/>
  <c r="X51" i="1" s="1"/>
  <c r="V58" i="5" l="1"/>
  <c r="T59" i="5" s="1"/>
  <c r="U59" i="5" s="1"/>
  <c r="W58" i="5"/>
  <c r="F56" i="5"/>
  <c r="D57" i="5" s="1"/>
  <c r="E57" i="5" s="1"/>
  <c r="G57" i="5" s="1"/>
  <c r="AD52" i="1"/>
  <c r="AC53" i="1" s="1"/>
  <c r="W52" i="1"/>
  <c r="X52" i="1" s="1"/>
  <c r="V59" i="5" l="1"/>
  <c r="T60" i="5" s="1"/>
  <c r="U60" i="5" s="1"/>
  <c r="W59" i="5"/>
  <c r="F57" i="5"/>
  <c r="D58" i="5" s="1"/>
  <c r="E58" i="5" s="1"/>
  <c r="G58" i="5" s="1"/>
  <c r="AD53" i="1"/>
  <c r="AC54" i="1" s="1"/>
  <c r="AD54" i="1" s="1"/>
  <c r="W53" i="1"/>
  <c r="X53" i="1" s="1"/>
  <c r="W60" i="5" l="1"/>
  <c r="V60" i="5" s="1"/>
  <c r="T61" i="5" s="1"/>
  <c r="U61" i="5" s="1"/>
  <c r="F58" i="5"/>
  <c r="D59" i="5" s="1"/>
  <c r="E59" i="5" s="1"/>
  <c r="G59" i="5" s="1"/>
  <c r="W54" i="1"/>
  <c r="X54" i="1" s="1"/>
  <c r="W61" i="5" l="1"/>
  <c r="V61" i="5" s="1"/>
  <c r="T62" i="5" s="1"/>
  <c r="U62" i="5" s="1"/>
  <c r="F59" i="5"/>
  <c r="D60" i="5" s="1"/>
  <c r="E60" i="5" s="1"/>
  <c r="G60" i="5" s="1"/>
  <c r="W55" i="1"/>
  <c r="X55" i="1" s="1"/>
  <c r="W62" i="5" l="1"/>
  <c r="V62" i="5" s="1"/>
  <c r="T63" i="5" s="1"/>
  <c r="U63" i="5" s="1"/>
  <c r="F60" i="5"/>
  <c r="D61" i="5" s="1"/>
  <c r="E61" i="5" s="1"/>
  <c r="G61" i="5" s="1"/>
  <c r="W56" i="1"/>
  <c r="X56" i="1" s="1"/>
  <c r="W63" i="5" l="1"/>
  <c r="V63" i="5" s="1"/>
  <c r="T64" i="5" s="1"/>
  <c r="U64" i="5" s="1"/>
  <c r="F61" i="5"/>
  <c r="D62" i="5" s="1"/>
  <c r="E62" i="5" s="1"/>
  <c r="G62" i="5" s="1"/>
  <c r="W57" i="1"/>
  <c r="X57" i="1" s="1"/>
  <c r="W64" i="5" l="1"/>
  <c r="V64" i="5" s="1"/>
  <c r="T65" i="5" s="1"/>
  <c r="U65" i="5" s="1"/>
  <c r="F62" i="5"/>
  <c r="D63" i="5" s="1"/>
  <c r="E63" i="5" s="1"/>
  <c r="G63" i="5" s="1"/>
  <c r="W58" i="1"/>
  <c r="X58" i="1" s="1"/>
  <c r="W65" i="5" l="1"/>
  <c r="V65" i="5" s="1"/>
  <c r="T66" i="5" s="1"/>
  <c r="U66" i="5" s="1"/>
  <c r="F63" i="5"/>
  <c r="D64" i="5" s="1"/>
  <c r="E64" i="5" s="1"/>
  <c r="G64" i="5" s="1"/>
  <c r="W59" i="1"/>
  <c r="X59" i="1" s="1"/>
  <c r="W66" i="5" l="1"/>
  <c r="V66" i="5" s="1"/>
  <c r="T67" i="5" s="1"/>
  <c r="U67" i="5" s="1"/>
  <c r="F64" i="5"/>
  <c r="D65" i="5" s="1"/>
  <c r="E65" i="5" s="1"/>
  <c r="G65" i="5" s="1"/>
  <c r="W60" i="1"/>
  <c r="X60" i="1" s="1"/>
  <c r="W67" i="5" l="1"/>
  <c r="V67" i="5" s="1"/>
  <c r="T68" i="5" s="1"/>
  <c r="U68" i="5" s="1"/>
  <c r="F65" i="5"/>
  <c r="D66" i="5" s="1"/>
  <c r="E66" i="5" s="1"/>
  <c r="G66" i="5" s="1"/>
  <c r="W61" i="1"/>
  <c r="X61" i="1" s="1"/>
  <c r="W68" i="5" l="1"/>
  <c r="V68" i="5" s="1"/>
  <c r="T69" i="5" s="1"/>
  <c r="U69" i="5" s="1"/>
  <c r="F66" i="5"/>
  <c r="D67" i="5" s="1"/>
  <c r="E67" i="5" s="1"/>
  <c r="G67" i="5" s="1"/>
  <c r="W62" i="1"/>
  <c r="X62" i="1" s="1"/>
  <c r="W69" i="5" l="1"/>
  <c r="V69" i="5" s="1"/>
  <c r="T70" i="5" s="1"/>
  <c r="U70" i="5" s="1"/>
  <c r="F67" i="5"/>
  <c r="D68" i="5" s="1"/>
  <c r="E68" i="5" s="1"/>
  <c r="G68" i="5" s="1"/>
  <c r="W63" i="1"/>
  <c r="X63" i="1" s="1"/>
  <c r="W70" i="5" l="1"/>
  <c r="V70" i="5" s="1"/>
  <c r="T71" i="5" s="1"/>
  <c r="U71" i="5" s="1"/>
  <c r="F68" i="5"/>
  <c r="D69" i="5" s="1"/>
  <c r="E69" i="5" s="1"/>
  <c r="G69" i="5" s="1"/>
  <c r="W64" i="1"/>
  <c r="X64" i="1" s="1"/>
  <c r="V71" i="5" l="1"/>
  <c r="T72" i="5" s="1"/>
  <c r="U72" i="5" s="1"/>
  <c r="W71" i="5"/>
  <c r="F69" i="5"/>
  <c r="D70" i="5" s="1"/>
  <c r="E70" i="5" s="1"/>
  <c r="G70" i="5" s="1"/>
  <c r="W65" i="1"/>
  <c r="X65" i="1" s="1"/>
  <c r="W72" i="5" l="1"/>
  <c r="V72" i="5" s="1"/>
  <c r="T73" i="5" s="1"/>
  <c r="U73" i="5" s="1"/>
  <c r="F70" i="5"/>
  <c r="D71" i="5" s="1"/>
  <c r="E71" i="5" s="1"/>
  <c r="G71" i="5" s="1"/>
  <c r="W66" i="1"/>
  <c r="X66" i="1" s="1"/>
  <c r="W73" i="5" l="1"/>
  <c r="V73" i="5" s="1"/>
  <c r="T74" i="5" s="1"/>
  <c r="U74" i="5" s="1"/>
  <c r="F71" i="5"/>
  <c r="D72" i="5" s="1"/>
  <c r="E72" i="5" s="1"/>
  <c r="G72" i="5" s="1"/>
  <c r="W67" i="1"/>
  <c r="X67" i="1" s="1"/>
  <c r="W74" i="5" l="1"/>
  <c r="V74" i="5" s="1"/>
  <c r="T75" i="5" s="1"/>
  <c r="U75" i="5" s="1"/>
  <c r="F72" i="5"/>
  <c r="D73" i="5" s="1"/>
  <c r="E73" i="5" s="1"/>
  <c r="G73" i="5" s="1"/>
  <c r="W68" i="1"/>
  <c r="X68" i="1" s="1"/>
  <c r="W75" i="5" l="1"/>
  <c r="V75" i="5" s="1"/>
  <c r="T76" i="5" s="1"/>
  <c r="U76" i="5" s="1"/>
  <c r="F73" i="5"/>
  <c r="D74" i="5" s="1"/>
  <c r="E74" i="5" s="1"/>
  <c r="G74" i="5" s="1"/>
  <c r="W69" i="1"/>
  <c r="X69" i="1" s="1"/>
  <c r="W76" i="5" l="1"/>
  <c r="V76" i="5" s="1"/>
  <c r="T77" i="5" s="1"/>
  <c r="U77" i="5" s="1"/>
  <c r="F74" i="5"/>
  <c r="D75" i="5" s="1"/>
  <c r="E75" i="5" s="1"/>
  <c r="G75" i="5" s="1"/>
  <c r="W70" i="1"/>
  <c r="X70" i="1" s="1"/>
  <c r="W77" i="5" l="1"/>
  <c r="V77" i="5" s="1"/>
  <c r="T78" i="5" s="1"/>
  <c r="U78" i="5" s="1"/>
  <c r="F75" i="5"/>
  <c r="D76" i="5" s="1"/>
  <c r="E76" i="5" s="1"/>
  <c r="G76" i="5" s="1"/>
  <c r="W71" i="1"/>
  <c r="X71" i="1" s="1"/>
  <c r="W78" i="5" l="1"/>
  <c r="V78" i="5" s="1"/>
  <c r="T79" i="5" s="1"/>
  <c r="U79" i="5" s="1"/>
  <c r="F76" i="5"/>
  <c r="D77" i="5" s="1"/>
  <c r="E77" i="5" s="1"/>
  <c r="G77" i="5" s="1"/>
  <c r="W72" i="1"/>
  <c r="X72" i="1" s="1"/>
  <c r="W79" i="5" l="1"/>
  <c r="V79" i="5" s="1"/>
  <c r="T80" i="5" s="1"/>
  <c r="U80" i="5" s="1"/>
  <c r="F77" i="5"/>
  <c r="D78" i="5" s="1"/>
  <c r="E78" i="5" s="1"/>
  <c r="G78" i="5" s="1"/>
  <c r="W73" i="1"/>
  <c r="X73" i="1" s="1"/>
  <c r="W80" i="5" l="1"/>
  <c r="V80" i="5" s="1"/>
  <c r="T81" i="5" s="1"/>
  <c r="U81" i="5" s="1"/>
  <c r="F78" i="5"/>
  <c r="D79" i="5" s="1"/>
  <c r="E79" i="5" s="1"/>
  <c r="G79" i="5" s="1"/>
  <c r="W74" i="1"/>
  <c r="X74" i="1" s="1"/>
  <c r="W81" i="5" l="1"/>
  <c r="V81" i="5" s="1"/>
  <c r="T82" i="5" s="1"/>
  <c r="U82" i="5" s="1"/>
  <c r="F79" i="5"/>
  <c r="D80" i="5" s="1"/>
  <c r="E80" i="5" s="1"/>
  <c r="G80" i="5" s="1"/>
  <c r="W75" i="1"/>
  <c r="X75" i="1" s="1"/>
  <c r="W82" i="5" l="1"/>
  <c r="V82" i="5" s="1"/>
  <c r="T83" i="5" s="1"/>
  <c r="U83" i="5" s="1"/>
  <c r="F80" i="5"/>
  <c r="D81" i="5" s="1"/>
  <c r="E81" i="5" s="1"/>
  <c r="G81" i="5" s="1"/>
  <c r="W76" i="1"/>
  <c r="X76" i="1" s="1"/>
  <c r="W83" i="5" l="1"/>
  <c r="V83" i="5" s="1"/>
  <c r="T84" i="5" s="1"/>
  <c r="U84" i="5" s="1"/>
  <c r="F81" i="5"/>
  <c r="D82" i="5" s="1"/>
  <c r="E82" i="5" s="1"/>
  <c r="G82" i="5" s="1"/>
  <c r="W77" i="1"/>
  <c r="X77" i="1" s="1"/>
  <c r="W84" i="5" l="1"/>
  <c r="V84" i="5" s="1"/>
  <c r="T85" i="5" s="1"/>
  <c r="U85" i="5" s="1"/>
  <c r="F82" i="5"/>
  <c r="D83" i="5" s="1"/>
  <c r="E83" i="5" s="1"/>
  <c r="G83" i="5" s="1"/>
  <c r="W78" i="1"/>
  <c r="X78" i="1" s="1"/>
  <c r="W85" i="5" l="1"/>
  <c r="V85" i="5" s="1"/>
  <c r="T86" i="5" s="1"/>
  <c r="U86" i="5" s="1"/>
  <c r="F83" i="5"/>
  <c r="D84" i="5" s="1"/>
  <c r="E84" i="5" s="1"/>
  <c r="G84" i="5" s="1"/>
  <c r="W79" i="1"/>
  <c r="X79" i="1" s="1"/>
  <c r="W86" i="5" l="1"/>
  <c r="V86" i="5" s="1"/>
  <c r="T87" i="5" s="1"/>
  <c r="U87" i="5" s="1"/>
  <c r="F84" i="5"/>
  <c r="D85" i="5" s="1"/>
  <c r="E85" i="5" s="1"/>
  <c r="G85" i="5" s="1"/>
  <c r="W80" i="1"/>
  <c r="X80" i="1" s="1"/>
  <c r="W87" i="5" l="1"/>
  <c r="V87" i="5" s="1"/>
  <c r="T88" i="5" s="1"/>
  <c r="U88" i="5" s="1"/>
  <c r="F85" i="5"/>
  <c r="D86" i="5" s="1"/>
  <c r="E86" i="5" s="1"/>
  <c r="G86" i="5" s="1"/>
  <c r="W81" i="1"/>
  <c r="X81" i="1" s="1"/>
  <c r="W88" i="5" l="1"/>
  <c r="V88" i="5" s="1"/>
  <c r="T89" i="5" s="1"/>
  <c r="U89" i="5" s="1"/>
  <c r="F86" i="5"/>
  <c r="D87" i="5" s="1"/>
  <c r="E87" i="5" s="1"/>
  <c r="G87" i="5" s="1"/>
  <c r="W82" i="1"/>
  <c r="X82" i="1" s="1"/>
  <c r="W89" i="5" l="1"/>
  <c r="V89" i="5" s="1"/>
  <c r="T90" i="5" s="1"/>
  <c r="U90" i="5" s="1"/>
  <c r="F87" i="5"/>
  <c r="D88" i="5" s="1"/>
  <c r="E88" i="5" s="1"/>
  <c r="G88" i="5" s="1"/>
  <c r="W83" i="1"/>
  <c r="X83" i="1" s="1"/>
  <c r="W90" i="5" l="1"/>
  <c r="V90" i="5" s="1"/>
  <c r="T91" i="5" s="1"/>
  <c r="U91" i="5" s="1"/>
  <c r="F88" i="5"/>
  <c r="D89" i="5" s="1"/>
  <c r="E89" i="5" s="1"/>
  <c r="G89" i="5" s="1"/>
  <c r="W84" i="1"/>
  <c r="X84" i="1" s="1"/>
  <c r="W91" i="5" l="1"/>
  <c r="V91" i="5" s="1"/>
  <c r="T92" i="5" s="1"/>
  <c r="U92" i="5" s="1"/>
  <c r="F89" i="5"/>
  <c r="D90" i="5" s="1"/>
  <c r="E90" i="5" s="1"/>
  <c r="G90" i="5" s="1"/>
  <c r="W85" i="1"/>
  <c r="X85" i="1" s="1"/>
  <c r="W92" i="5" l="1"/>
  <c r="V92" i="5" s="1"/>
  <c r="T93" i="5" s="1"/>
  <c r="U93" i="5" s="1"/>
  <c r="F90" i="5"/>
  <c r="D91" i="5" s="1"/>
  <c r="E91" i="5" s="1"/>
  <c r="G91" i="5" s="1"/>
  <c r="W86" i="1"/>
  <c r="X86" i="1" s="1"/>
  <c r="W93" i="5" l="1"/>
  <c r="V93" i="5" s="1"/>
  <c r="T94" i="5" s="1"/>
  <c r="U94" i="5" s="1"/>
  <c r="F91" i="5"/>
  <c r="D92" i="5" s="1"/>
  <c r="E92" i="5" s="1"/>
  <c r="G92" i="5" s="1"/>
  <c r="W87" i="1"/>
  <c r="X87" i="1" s="1"/>
  <c r="W94" i="5" l="1"/>
  <c r="V94" i="5" s="1"/>
  <c r="T95" i="5" s="1"/>
  <c r="U95" i="5" s="1"/>
  <c r="F92" i="5"/>
  <c r="D93" i="5" s="1"/>
  <c r="E93" i="5" s="1"/>
  <c r="G93" i="5" s="1"/>
  <c r="W88" i="1"/>
  <c r="X88" i="1" s="1"/>
  <c r="W95" i="5" l="1"/>
  <c r="V95" i="5" s="1"/>
  <c r="T96" i="5" s="1"/>
  <c r="U96" i="5" s="1"/>
  <c r="F93" i="5"/>
  <c r="D94" i="5" s="1"/>
  <c r="E94" i="5" s="1"/>
  <c r="G94" i="5" s="1"/>
  <c r="W89" i="1"/>
  <c r="X89" i="1" s="1"/>
  <c r="W96" i="5" l="1"/>
  <c r="V96" i="5" s="1"/>
  <c r="T97" i="5" s="1"/>
  <c r="U97" i="5" s="1"/>
  <c r="F94" i="5"/>
  <c r="D95" i="5" s="1"/>
  <c r="E95" i="5" s="1"/>
  <c r="G95" i="5" s="1"/>
  <c r="W90" i="1"/>
  <c r="X90" i="1" s="1"/>
  <c r="W97" i="5" l="1"/>
  <c r="V97" i="5" s="1"/>
  <c r="T98" i="5" s="1"/>
  <c r="U98" i="5" s="1"/>
  <c r="F95" i="5"/>
  <c r="D96" i="5" s="1"/>
  <c r="E96" i="5" s="1"/>
  <c r="G96" i="5" s="1"/>
  <c r="W91" i="1"/>
  <c r="X91" i="1" s="1"/>
  <c r="W98" i="5" l="1"/>
  <c r="V98" i="5" s="1"/>
  <c r="T99" i="5" s="1"/>
  <c r="U99" i="5" s="1"/>
  <c r="F96" i="5"/>
  <c r="D97" i="5" s="1"/>
  <c r="E97" i="5" s="1"/>
  <c r="G97" i="5" s="1"/>
  <c r="W92" i="1"/>
  <c r="X92" i="1" s="1"/>
  <c r="W99" i="5" l="1"/>
  <c r="V99" i="5" s="1"/>
  <c r="T100" i="5" s="1"/>
  <c r="U100" i="5" s="1"/>
  <c r="F97" i="5"/>
  <c r="D98" i="5" s="1"/>
  <c r="E98" i="5" s="1"/>
  <c r="G98" i="5" s="1"/>
  <c r="W93" i="1"/>
  <c r="X93" i="1" s="1"/>
  <c r="W100" i="5" l="1"/>
  <c r="V100" i="5" s="1"/>
  <c r="T101" i="5" s="1"/>
  <c r="U101" i="5" s="1"/>
  <c r="F98" i="5"/>
  <c r="D99" i="5" s="1"/>
  <c r="E99" i="5" s="1"/>
  <c r="G99" i="5" s="1"/>
  <c r="W94" i="1"/>
  <c r="X94" i="1" s="1"/>
  <c r="W101" i="5" l="1"/>
  <c r="V101" i="5" s="1"/>
  <c r="T102" i="5" s="1"/>
  <c r="U102" i="5" s="1"/>
  <c r="F99" i="5"/>
  <c r="D100" i="5" s="1"/>
  <c r="E100" i="5" s="1"/>
  <c r="G100" i="5" s="1"/>
  <c r="W95" i="1"/>
  <c r="X95" i="1" s="1"/>
  <c r="W102" i="5" l="1"/>
  <c r="V102" i="5" s="1"/>
  <c r="T103" i="5" s="1"/>
  <c r="U103" i="5" s="1"/>
  <c r="F100" i="5"/>
  <c r="D101" i="5" s="1"/>
  <c r="E101" i="5" s="1"/>
  <c r="G101" i="5" s="1"/>
  <c r="W96" i="1"/>
  <c r="X96" i="1" s="1"/>
  <c r="W103" i="5" l="1"/>
  <c r="V103" i="5" s="1"/>
  <c r="T104" i="5" s="1"/>
  <c r="U104" i="5" s="1"/>
  <c r="F101" i="5"/>
  <c r="D102" i="5" s="1"/>
  <c r="E102" i="5" s="1"/>
  <c r="G102" i="5" s="1"/>
  <c r="W97" i="1"/>
  <c r="X97" i="1" s="1"/>
  <c r="V104" i="5" l="1"/>
  <c r="T105" i="5" s="1"/>
  <c r="U105" i="5" s="1"/>
  <c r="W104" i="5"/>
  <c r="F102" i="5"/>
  <c r="D103" i="5" s="1"/>
  <c r="E103" i="5" s="1"/>
  <c r="G103" i="5" s="1"/>
  <c r="W98" i="1"/>
  <c r="X98" i="1" s="1"/>
  <c r="V105" i="5" l="1"/>
  <c r="T106" i="5" s="1"/>
  <c r="U106" i="5" s="1"/>
  <c r="W105" i="5"/>
  <c r="F103" i="5"/>
  <c r="D104" i="5" s="1"/>
  <c r="E104" i="5" s="1"/>
  <c r="G104" i="5" s="1"/>
  <c r="W99" i="1"/>
  <c r="X99" i="1" s="1"/>
  <c r="V106" i="5" l="1"/>
  <c r="T107" i="5" s="1"/>
  <c r="U107" i="5" s="1"/>
  <c r="W106" i="5"/>
  <c r="F104" i="5"/>
  <c r="D105" i="5" s="1"/>
  <c r="E105" i="5" s="1"/>
  <c r="G105" i="5" s="1"/>
  <c r="W100" i="1"/>
  <c r="X100" i="1" s="1"/>
  <c r="V107" i="5" l="1"/>
  <c r="T108" i="5" s="1"/>
  <c r="U108" i="5" s="1"/>
  <c r="W107" i="5"/>
  <c r="F105" i="5"/>
  <c r="D106" i="5" s="1"/>
  <c r="E106" i="5" s="1"/>
  <c r="G106" i="5" s="1"/>
  <c r="W101" i="1"/>
  <c r="X101" i="1" s="1"/>
  <c r="V108" i="5" l="1"/>
  <c r="T109" i="5" s="1"/>
  <c r="U109" i="5" s="1"/>
  <c r="W108" i="5"/>
  <c r="F106" i="5"/>
  <c r="D107" i="5" s="1"/>
  <c r="E107" i="5" s="1"/>
  <c r="G107" i="5" s="1"/>
  <c r="W102" i="1"/>
  <c r="X102" i="1" s="1"/>
  <c r="W109" i="5" l="1"/>
  <c r="V109" i="5" s="1"/>
  <c r="T110" i="5" s="1"/>
  <c r="U110" i="5" s="1"/>
  <c r="F107" i="5"/>
  <c r="D108" i="5" s="1"/>
  <c r="E108" i="5" s="1"/>
  <c r="G108" i="5" s="1"/>
  <c r="W103" i="1"/>
  <c r="X103" i="1" s="1"/>
  <c r="V110" i="5" l="1"/>
  <c r="T111" i="5" s="1"/>
  <c r="U111" i="5" s="1"/>
  <c r="W110" i="5"/>
  <c r="F108" i="5"/>
  <c r="D109" i="5" s="1"/>
  <c r="E109" i="5" s="1"/>
  <c r="G109" i="5" s="1"/>
  <c r="W104" i="1"/>
  <c r="X104" i="1" s="1"/>
  <c r="V111" i="5" l="1"/>
  <c r="T112" i="5" s="1"/>
  <c r="U112" i="5" s="1"/>
  <c r="W111" i="5"/>
  <c r="F109" i="5"/>
  <c r="D110" i="5" s="1"/>
  <c r="E110" i="5" s="1"/>
  <c r="G110" i="5" s="1"/>
  <c r="W105" i="1"/>
  <c r="X105" i="1" s="1"/>
  <c r="V112" i="5" l="1"/>
  <c r="T113" i="5" s="1"/>
  <c r="U113" i="5" s="1"/>
  <c r="W112" i="5"/>
  <c r="F110" i="5"/>
  <c r="D111" i="5" s="1"/>
  <c r="E111" i="5" s="1"/>
  <c r="G111" i="5" s="1"/>
  <c r="W106" i="1"/>
  <c r="X106" i="1" s="1"/>
  <c r="V113" i="5" l="1"/>
  <c r="T114" i="5" s="1"/>
  <c r="U114" i="5" s="1"/>
  <c r="W113" i="5"/>
  <c r="F111" i="5"/>
  <c r="D112" i="5" s="1"/>
  <c r="E112" i="5" s="1"/>
  <c r="G112" i="5" s="1"/>
  <c r="W107" i="1"/>
  <c r="X107" i="1" s="1"/>
  <c r="V114" i="5" l="1"/>
  <c r="T115" i="5" s="1"/>
  <c r="U115" i="5" s="1"/>
  <c r="W114" i="5"/>
  <c r="F112" i="5"/>
  <c r="D113" i="5" s="1"/>
  <c r="E113" i="5" s="1"/>
  <c r="G113" i="5" s="1"/>
  <c r="W108" i="1"/>
  <c r="X108" i="1" s="1"/>
  <c r="W115" i="5" l="1"/>
  <c r="V115" i="5" s="1"/>
  <c r="T116" i="5" s="1"/>
  <c r="U116" i="5" s="1"/>
  <c r="F113" i="5"/>
  <c r="D114" i="5" s="1"/>
  <c r="E114" i="5" s="1"/>
  <c r="G114" i="5" s="1"/>
  <c r="W109" i="1"/>
  <c r="X109" i="1" s="1"/>
  <c r="W116" i="5" l="1"/>
  <c r="V116" i="5" s="1"/>
  <c r="T117" i="5" s="1"/>
  <c r="U117" i="5" s="1"/>
  <c r="F114" i="5"/>
  <c r="D115" i="5" s="1"/>
  <c r="E115" i="5" s="1"/>
  <c r="G115" i="5" s="1"/>
  <c r="W110" i="1"/>
  <c r="X110" i="1" s="1"/>
  <c r="W117" i="5" l="1"/>
  <c r="V117" i="5" s="1"/>
  <c r="T118" i="5" s="1"/>
  <c r="U118" i="5" s="1"/>
  <c r="F115" i="5"/>
  <c r="D116" i="5" s="1"/>
  <c r="E116" i="5" s="1"/>
  <c r="G116" i="5" s="1"/>
  <c r="W111" i="1"/>
  <c r="X111" i="1" s="1"/>
  <c r="V118" i="5" l="1"/>
  <c r="T119" i="5" s="1"/>
  <c r="U119" i="5" s="1"/>
  <c r="W118" i="5"/>
  <c r="F116" i="5"/>
  <c r="D117" i="5" s="1"/>
  <c r="E117" i="5" s="1"/>
  <c r="G117" i="5" s="1"/>
  <c r="W112" i="1"/>
  <c r="X112" i="1" s="1"/>
  <c r="V119" i="5" l="1"/>
  <c r="T120" i="5" s="1"/>
  <c r="U120" i="5" s="1"/>
  <c r="W119" i="5"/>
  <c r="F117" i="5"/>
  <c r="D118" i="5" s="1"/>
  <c r="E118" i="5" s="1"/>
  <c r="G118" i="5" s="1"/>
  <c r="W113" i="1"/>
  <c r="X113" i="1" s="1"/>
  <c r="V120" i="5" l="1"/>
  <c r="T121" i="5" s="1"/>
  <c r="U121" i="5" s="1"/>
  <c r="W120" i="5"/>
  <c r="F118" i="5"/>
  <c r="D119" i="5" s="1"/>
  <c r="E119" i="5" s="1"/>
  <c r="G119" i="5" s="1"/>
  <c r="W114" i="1"/>
  <c r="X114" i="1" s="1"/>
  <c r="V121" i="5" l="1"/>
  <c r="T122" i="5" s="1"/>
  <c r="U122" i="5" s="1"/>
  <c r="W121" i="5"/>
  <c r="F119" i="5"/>
  <c r="D120" i="5" s="1"/>
  <c r="E120" i="5" s="1"/>
  <c r="G120" i="5" s="1"/>
  <c r="W115" i="1"/>
  <c r="X115" i="1" s="1"/>
  <c r="V122" i="5" l="1"/>
  <c r="T123" i="5" s="1"/>
  <c r="U123" i="5" s="1"/>
  <c r="W122" i="5"/>
  <c r="F120" i="5"/>
  <c r="D121" i="5" s="1"/>
  <c r="E121" i="5" s="1"/>
  <c r="G121" i="5" s="1"/>
  <c r="W116" i="1"/>
  <c r="X116" i="1" s="1"/>
  <c r="V123" i="5" l="1"/>
  <c r="T124" i="5" s="1"/>
  <c r="U124" i="5" s="1"/>
  <c r="W123" i="5"/>
  <c r="F121" i="5"/>
  <c r="D122" i="5" s="1"/>
  <c r="E122" i="5" s="1"/>
  <c r="G122" i="5" s="1"/>
  <c r="W117" i="1"/>
  <c r="X117" i="1" s="1"/>
  <c r="W124" i="5" l="1"/>
  <c r="V124" i="5" s="1"/>
  <c r="T125" i="5" s="1"/>
  <c r="U125" i="5" s="1"/>
  <c r="F122" i="5"/>
  <c r="D123" i="5" s="1"/>
  <c r="E123" i="5" s="1"/>
  <c r="G123" i="5" s="1"/>
  <c r="W118" i="1"/>
  <c r="X118" i="1" s="1"/>
  <c r="V125" i="5" l="1"/>
  <c r="T126" i="5" s="1"/>
  <c r="U126" i="5" s="1"/>
  <c r="W125" i="5"/>
  <c r="F123" i="5"/>
  <c r="D124" i="5" s="1"/>
  <c r="E124" i="5" s="1"/>
  <c r="G124" i="5" s="1"/>
  <c r="W119" i="1"/>
  <c r="X119" i="1" s="1"/>
  <c r="V126" i="5" l="1"/>
  <c r="T127" i="5" s="1"/>
  <c r="U127" i="5" s="1"/>
  <c r="W126" i="5"/>
  <c r="F124" i="5"/>
  <c r="D125" i="5" s="1"/>
  <c r="E125" i="5" s="1"/>
  <c r="G125" i="5" s="1"/>
  <c r="W120" i="1"/>
  <c r="X120" i="1" s="1"/>
  <c r="V127" i="5" l="1"/>
  <c r="T128" i="5" s="1"/>
  <c r="U128" i="5" s="1"/>
  <c r="W127" i="5"/>
  <c r="F125" i="5"/>
  <c r="D126" i="5" s="1"/>
  <c r="E126" i="5" s="1"/>
  <c r="G126" i="5" s="1"/>
  <c r="W121" i="1"/>
  <c r="X121" i="1" s="1"/>
  <c r="V128" i="5" l="1"/>
  <c r="T129" i="5" s="1"/>
  <c r="U129" i="5" s="1"/>
  <c r="W128" i="5"/>
  <c r="F126" i="5"/>
  <c r="D127" i="5" s="1"/>
  <c r="E127" i="5" s="1"/>
  <c r="G127" i="5" s="1"/>
  <c r="W122" i="1"/>
  <c r="X122" i="1" s="1"/>
  <c r="V129" i="5" l="1"/>
  <c r="T130" i="5" s="1"/>
  <c r="U130" i="5" s="1"/>
  <c r="W129" i="5"/>
  <c r="F127" i="5"/>
  <c r="D128" i="5" s="1"/>
  <c r="E128" i="5" s="1"/>
  <c r="G128" i="5" s="1"/>
  <c r="W123" i="1"/>
  <c r="X123" i="1" s="1"/>
  <c r="V130" i="5" l="1"/>
  <c r="T131" i="5" s="1"/>
  <c r="U131" i="5" s="1"/>
  <c r="W130" i="5"/>
  <c r="F128" i="5"/>
  <c r="D129" i="5" s="1"/>
  <c r="E129" i="5" s="1"/>
  <c r="G129" i="5" s="1"/>
  <c r="W124" i="1"/>
  <c r="X124" i="1" s="1"/>
  <c r="V131" i="5" l="1"/>
  <c r="T132" i="5" s="1"/>
  <c r="U132" i="5" s="1"/>
  <c r="W131" i="5"/>
  <c r="F129" i="5"/>
  <c r="D130" i="5" s="1"/>
  <c r="E130" i="5" s="1"/>
  <c r="G130" i="5" s="1"/>
  <c r="W125" i="1"/>
  <c r="X125" i="1" s="1"/>
  <c r="V132" i="5" l="1"/>
  <c r="T133" i="5" s="1"/>
  <c r="U133" i="5" s="1"/>
  <c r="W132" i="5"/>
  <c r="F130" i="5"/>
  <c r="D131" i="5" s="1"/>
  <c r="E131" i="5" s="1"/>
  <c r="G131" i="5" s="1"/>
  <c r="W126" i="1"/>
  <c r="X126" i="1" s="1"/>
  <c r="V133" i="5" l="1"/>
  <c r="T134" i="5" s="1"/>
  <c r="U134" i="5" s="1"/>
  <c r="W133" i="5"/>
  <c r="F131" i="5"/>
  <c r="D132" i="5" s="1"/>
  <c r="E132" i="5" s="1"/>
  <c r="G132" i="5" s="1"/>
  <c r="W127" i="1"/>
  <c r="X127" i="1" s="1"/>
  <c r="V134" i="5" l="1"/>
  <c r="T135" i="5" s="1"/>
  <c r="U135" i="5" s="1"/>
  <c r="W134" i="5"/>
  <c r="F132" i="5"/>
  <c r="D133" i="5" s="1"/>
  <c r="E133" i="5" s="1"/>
  <c r="G133" i="5" s="1"/>
  <c r="W128" i="1"/>
  <c r="X128" i="1" s="1"/>
  <c r="V135" i="5" l="1"/>
  <c r="T136" i="5" s="1"/>
  <c r="U136" i="5" s="1"/>
  <c r="W135" i="5"/>
  <c r="F133" i="5"/>
  <c r="D134" i="5" s="1"/>
  <c r="E134" i="5" s="1"/>
  <c r="G134" i="5" s="1"/>
  <c r="W129" i="1"/>
  <c r="X129" i="1" s="1"/>
  <c r="V136" i="5" l="1"/>
  <c r="T137" i="5" s="1"/>
  <c r="U137" i="5" s="1"/>
  <c r="W136" i="5"/>
  <c r="F134" i="5"/>
  <c r="D135" i="5" s="1"/>
  <c r="E135" i="5" s="1"/>
  <c r="G135" i="5" s="1"/>
  <c r="W130" i="1"/>
  <c r="X130" i="1" s="1"/>
  <c r="V137" i="5" l="1"/>
  <c r="T138" i="5" s="1"/>
  <c r="U138" i="5" s="1"/>
  <c r="W137" i="5"/>
  <c r="F135" i="5"/>
  <c r="D136" i="5" s="1"/>
  <c r="E136" i="5" s="1"/>
  <c r="G136" i="5" s="1"/>
  <c r="W131" i="1"/>
  <c r="X131" i="1" s="1"/>
  <c r="V138" i="5" l="1"/>
  <c r="T139" i="5" s="1"/>
  <c r="U139" i="5" s="1"/>
  <c r="W138" i="5"/>
  <c r="F136" i="5"/>
  <c r="D137" i="5" s="1"/>
  <c r="E137" i="5" s="1"/>
  <c r="G137" i="5" s="1"/>
  <c r="W132" i="1"/>
  <c r="X132" i="1" s="1"/>
  <c r="V139" i="5" l="1"/>
  <c r="T140" i="5" s="1"/>
  <c r="U140" i="5" s="1"/>
  <c r="W139" i="5"/>
  <c r="F137" i="5"/>
  <c r="D138" i="5" s="1"/>
  <c r="E138" i="5" s="1"/>
  <c r="G138" i="5" s="1"/>
  <c r="W133" i="1"/>
  <c r="X133" i="1" s="1"/>
  <c r="V140" i="5" l="1"/>
  <c r="T141" i="5" s="1"/>
  <c r="U141" i="5" s="1"/>
  <c r="W140" i="5"/>
  <c r="F138" i="5"/>
  <c r="D139" i="5" s="1"/>
  <c r="E139" i="5" s="1"/>
  <c r="G139" i="5" s="1"/>
  <c r="W134" i="1"/>
  <c r="X134" i="1" s="1"/>
  <c r="V141" i="5" l="1"/>
  <c r="T142" i="5" s="1"/>
  <c r="U142" i="5" s="1"/>
  <c r="W141" i="5"/>
  <c r="F139" i="5"/>
  <c r="D140" i="5" s="1"/>
  <c r="E140" i="5" s="1"/>
  <c r="G140" i="5" s="1"/>
  <c r="W135" i="1"/>
  <c r="X135" i="1" s="1"/>
  <c r="V142" i="5" l="1"/>
  <c r="T143" i="5" s="1"/>
  <c r="U143" i="5" s="1"/>
  <c r="W142" i="5"/>
  <c r="F140" i="5"/>
  <c r="D141" i="5" s="1"/>
  <c r="E141" i="5" s="1"/>
  <c r="G141" i="5" s="1"/>
  <c r="W136" i="1"/>
  <c r="X136" i="1" s="1"/>
  <c r="V143" i="5" l="1"/>
  <c r="T144" i="5" s="1"/>
  <c r="U144" i="5" s="1"/>
  <c r="W143" i="5"/>
  <c r="F141" i="5"/>
  <c r="D142" i="5" s="1"/>
  <c r="E142" i="5" s="1"/>
  <c r="G142" i="5" s="1"/>
  <c r="W137" i="1"/>
  <c r="X137" i="1" s="1"/>
  <c r="V144" i="5" l="1"/>
  <c r="T145" i="5" s="1"/>
  <c r="U145" i="5" s="1"/>
  <c r="W144" i="5"/>
  <c r="F142" i="5"/>
  <c r="D143" i="5" s="1"/>
  <c r="E143" i="5" s="1"/>
  <c r="G143" i="5" s="1"/>
  <c r="W138" i="1"/>
  <c r="X138" i="1" s="1"/>
  <c r="V145" i="5" l="1"/>
  <c r="T146" i="5" s="1"/>
  <c r="U146" i="5" s="1"/>
  <c r="W145" i="5"/>
  <c r="F143" i="5"/>
  <c r="D144" i="5" s="1"/>
  <c r="E144" i="5" s="1"/>
  <c r="G144" i="5" s="1"/>
  <c r="W139" i="1"/>
  <c r="X139" i="1" s="1"/>
  <c r="V146" i="5" l="1"/>
  <c r="T147" i="5" s="1"/>
  <c r="U147" i="5" s="1"/>
  <c r="W146" i="5"/>
  <c r="F144" i="5"/>
  <c r="D145" i="5" s="1"/>
  <c r="E145" i="5" s="1"/>
  <c r="G145" i="5" s="1"/>
  <c r="W140" i="1"/>
  <c r="X140" i="1" s="1"/>
  <c r="V147" i="5" l="1"/>
  <c r="T148" i="5" s="1"/>
  <c r="U148" i="5" s="1"/>
  <c r="W147" i="5"/>
  <c r="F145" i="5"/>
  <c r="D146" i="5" s="1"/>
  <c r="E146" i="5" s="1"/>
  <c r="G146" i="5" s="1"/>
  <c r="W141" i="1"/>
  <c r="X141" i="1" s="1"/>
  <c r="V148" i="5" l="1"/>
  <c r="T149" i="5" s="1"/>
  <c r="U149" i="5" s="1"/>
  <c r="W148" i="5"/>
  <c r="F146" i="5"/>
  <c r="D147" i="5" s="1"/>
  <c r="E147" i="5" s="1"/>
  <c r="G147" i="5" s="1"/>
  <c r="W142" i="1"/>
  <c r="X142" i="1" s="1"/>
  <c r="V149" i="5" l="1"/>
  <c r="T150" i="5" s="1"/>
  <c r="U150" i="5" s="1"/>
  <c r="W149" i="5"/>
  <c r="F147" i="5"/>
  <c r="D148" i="5" s="1"/>
  <c r="E148" i="5" s="1"/>
  <c r="G148" i="5" s="1"/>
  <c r="W143" i="1"/>
  <c r="X143" i="1" s="1"/>
  <c r="V150" i="5" l="1"/>
  <c r="T151" i="5" s="1"/>
  <c r="U151" i="5" s="1"/>
  <c r="W150" i="5"/>
  <c r="F148" i="5"/>
  <c r="D149" i="5" s="1"/>
  <c r="E149" i="5" s="1"/>
  <c r="G149" i="5" s="1"/>
  <c r="W144" i="1"/>
  <c r="X144" i="1" s="1"/>
  <c r="V151" i="5" l="1"/>
  <c r="T152" i="5" s="1"/>
  <c r="U152" i="5" s="1"/>
  <c r="W151" i="5"/>
  <c r="F149" i="5"/>
  <c r="D150" i="5" s="1"/>
  <c r="E150" i="5" s="1"/>
  <c r="G150" i="5" s="1"/>
  <c r="W145" i="1"/>
  <c r="X145" i="1" s="1"/>
  <c r="V152" i="5" l="1"/>
  <c r="T153" i="5" s="1"/>
  <c r="U153" i="5" s="1"/>
  <c r="W152" i="5"/>
  <c r="F150" i="5"/>
  <c r="D151" i="5" s="1"/>
  <c r="E151" i="5" s="1"/>
  <c r="G151" i="5" s="1"/>
  <c r="W146" i="1"/>
  <c r="X146" i="1" s="1"/>
  <c r="V153" i="5" l="1"/>
  <c r="T154" i="5" s="1"/>
  <c r="U154" i="5" s="1"/>
  <c r="W153" i="5"/>
  <c r="F151" i="5"/>
  <c r="D152" i="5" s="1"/>
  <c r="E152" i="5" s="1"/>
  <c r="G152" i="5" s="1"/>
  <c r="W147" i="1"/>
  <c r="X147" i="1" s="1"/>
  <c r="V154" i="5" l="1"/>
  <c r="T155" i="5" s="1"/>
  <c r="U155" i="5" s="1"/>
  <c r="W154" i="5"/>
  <c r="F152" i="5"/>
  <c r="D153" i="5" s="1"/>
  <c r="E153" i="5" s="1"/>
  <c r="G153" i="5" s="1"/>
  <c r="W148" i="1"/>
  <c r="X148" i="1" s="1"/>
  <c r="V155" i="5" l="1"/>
  <c r="T156" i="5" s="1"/>
  <c r="U156" i="5" s="1"/>
  <c r="W155" i="5"/>
  <c r="F153" i="5"/>
  <c r="D154" i="5" s="1"/>
  <c r="E154" i="5" s="1"/>
  <c r="G154" i="5" s="1"/>
  <c r="W149" i="1"/>
  <c r="X149" i="1" s="1"/>
  <c r="V156" i="5" l="1"/>
  <c r="T157" i="5" s="1"/>
  <c r="U157" i="5" s="1"/>
  <c r="W156" i="5"/>
  <c r="F154" i="5"/>
  <c r="D155" i="5" s="1"/>
  <c r="E155" i="5" s="1"/>
  <c r="G155" i="5" s="1"/>
  <c r="W150" i="1"/>
  <c r="X150" i="1" s="1"/>
  <c r="V157" i="5" l="1"/>
  <c r="T158" i="5" s="1"/>
  <c r="U158" i="5" s="1"/>
  <c r="W157" i="5"/>
  <c r="F155" i="5"/>
  <c r="D156" i="5" s="1"/>
  <c r="E156" i="5" s="1"/>
  <c r="G156" i="5" s="1"/>
  <c r="W151" i="1"/>
  <c r="X151" i="1" s="1"/>
  <c r="V158" i="5" l="1"/>
  <c r="T159" i="5" s="1"/>
  <c r="U159" i="5" s="1"/>
  <c r="W158" i="5"/>
  <c r="F156" i="5"/>
  <c r="D157" i="5" s="1"/>
  <c r="E157" i="5" s="1"/>
  <c r="G157" i="5" s="1"/>
  <c r="W152" i="1"/>
  <c r="X152" i="1" s="1"/>
  <c r="V159" i="5" l="1"/>
  <c r="T160" i="5" s="1"/>
  <c r="U160" i="5" s="1"/>
  <c r="W159" i="5"/>
  <c r="F157" i="5"/>
  <c r="D158" i="5" s="1"/>
  <c r="E158" i="5" s="1"/>
  <c r="G158" i="5" s="1"/>
  <c r="W153" i="1"/>
  <c r="X153" i="1" s="1"/>
  <c r="V160" i="5" l="1"/>
  <c r="T161" i="5" s="1"/>
  <c r="U161" i="5" s="1"/>
  <c r="W160" i="5"/>
  <c r="F158" i="5"/>
  <c r="D159" i="5" s="1"/>
  <c r="E159" i="5" s="1"/>
  <c r="G159" i="5" s="1"/>
  <c r="W154" i="1"/>
  <c r="X154" i="1" s="1"/>
  <c r="V161" i="5" l="1"/>
  <c r="T162" i="5" s="1"/>
  <c r="U162" i="5" s="1"/>
  <c r="W161" i="5"/>
  <c r="F159" i="5"/>
  <c r="D160" i="5" s="1"/>
  <c r="E160" i="5" s="1"/>
  <c r="G160" i="5" s="1"/>
  <c r="W155" i="1"/>
  <c r="X155" i="1" s="1"/>
  <c r="V162" i="5" l="1"/>
  <c r="T163" i="5" s="1"/>
  <c r="U163" i="5" s="1"/>
  <c r="W162" i="5"/>
  <c r="F160" i="5"/>
  <c r="D161" i="5" s="1"/>
  <c r="E161" i="5" s="1"/>
  <c r="G161" i="5" s="1"/>
  <c r="W156" i="1"/>
  <c r="X156" i="1" s="1"/>
  <c r="V163" i="5" l="1"/>
  <c r="T164" i="5" s="1"/>
  <c r="U164" i="5" s="1"/>
  <c r="W163" i="5"/>
  <c r="F161" i="5"/>
  <c r="D162" i="5" s="1"/>
  <c r="E162" i="5" s="1"/>
  <c r="G162" i="5" s="1"/>
  <c r="W157" i="1"/>
  <c r="X157" i="1" s="1"/>
  <c r="V164" i="5" l="1"/>
  <c r="T165" i="5" s="1"/>
  <c r="U165" i="5" s="1"/>
  <c r="W164" i="5"/>
  <c r="F162" i="5"/>
  <c r="D163" i="5" s="1"/>
  <c r="E163" i="5" s="1"/>
  <c r="G163" i="5" s="1"/>
  <c r="W158" i="1"/>
  <c r="X158" i="1" s="1"/>
  <c r="V165" i="5" l="1"/>
  <c r="T166" i="5" s="1"/>
  <c r="U166" i="5" s="1"/>
  <c r="W165" i="5"/>
  <c r="F163" i="5"/>
  <c r="D164" i="5" s="1"/>
  <c r="E164" i="5" s="1"/>
  <c r="G164" i="5" s="1"/>
  <c r="W159" i="1"/>
  <c r="X159" i="1" s="1"/>
  <c r="V166" i="5" l="1"/>
  <c r="T167" i="5" s="1"/>
  <c r="U167" i="5" s="1"/>
  <c r="W166" i="5"/>
  <c r="F164" i="5"/>
  <c r="D165" i="5" s="1"/>
  <c r="E165" i="5" s="1"/>
  <c r="G165" i="5" s="1"/>
  <c r="W160" i="1"/>
  <c r="X160" i="1" s="1"/>
  <c r="V167" i="5" l="1"/>
  <c r="T168" i="5" s="1"/>
  <c r="U168" i="5" s="1"/>
  <c r="W167" i="5"/>
  <c r="F165" i="5"/>
  <c r="D166" i="5" s="1"/>
  <c r="E166" i="5" s="1"/>
  <c r="G166" i="5" s="1"/>
  <c r="W161" i="1"/>
  <c r="X161" i="1" s="1"/>
  <c r="V168" i="5" l="1"/>
  <c r="T169" i="5" s="1"/>
  <c r="U169" i="5" s="1"/>
  <c r="W168" i="5"/>
  <c r="F166" i="5"/>
  <c r="D167" i="5" s="1"/>
  <c r="E167" i="5" s="1"/>
  <c r="G167" i="5" s="1"/>
  <c r="W162" i="1"/>
  <c r="X162" i="1" s="1"/>
  <c r="V169" i="5" l="1"/>
  <c r="T170" i="5" s="1"/>
  <c r="U170" i="5" s="1"/>
  <c r="W169" i="5"/>
  <c r="F167" i="5"/>
  <c r="D168" i="5" s="1"/>
  <c r="E168" i="5" s="1"/>
  <c r="G168" i="5" s="1"/>
  <c r="W163" i="1"/>
  <c r="X163" i="1" s="1"/>
  <c r="V170" i="5" l="1"/>
  <c r="T171" i="5" s="1"/>
  <c r="U171" i="5" s="1"/>
  <c r="W170" i="5"/>
  <c r="F168" i="5"/>
  <c r="D169" i="5" s="1"/>
  <c r="E169" i="5" s="1"/>
  <c r="G169" i="5" s="1"/>
  <c r="W164" i="1"/>
  <c r="X164" i="1" s="1"/>
  <c r="V171" i="5" l="1"/>
  <c r="T172" i="5" s="1"/>
  <c r="U172" i="5" s="1"/>
  <c r="W171" i="5"/>
  <c r="F169" i="5"/>
  <c r="D170" i="5" s="1"/>
  <c r="E170" i="5" s="1"/>
  <c r="G170" i="5" s="1"/>
  <c r="W165" i="1"/>
  <c r="X165" i="1" s="1"/>
  <c r="V172" i="5" l="1"/>
  <c r="T173" i="5" s="1"/>
  <c r="U173" i="5" s="1"/>
  <c r="W172" i="5"/>
  <c r="F170" i="5"/>
  <c r="D171" i="5" s="1"/>
  <c r="E171" i="5" s="1"/>
  <c r="G171" i="5" s="1"/>
  <c r="W166" i="1"/>
  <c r="X166" i="1" s="1"/>
  <c r="V173" i="5" l="1"/>
  <c r="T174" i="5" s="1"/>
  <c r="U174" i="5" s="1"/>
  <c r="W173" i="5"/>
  <c r="F171" i="5"/>
  <c r="D172" i="5" s="1"/>
  <c r="E172" i="5" s="1"/>
  <c r="G172" i="5" s="1"/>
  <c r="W167" i="1"/>
  <c r="X167" i="1" s="1"/>
  <c r="V174" i="5" l="1"/>
  <c r="T175" i="5" s="1"/>
  <c r="U175" i="5" s="1"/>
  <c r="W174" i="5"/>
  <c r="F172" i="5"/>
  <c r="D173" i="5" s="1"/>
  <c r="E173" i="5" s="1"/>
  <c r="G173" i="5" s="1"/>
  <c r="W168" i="1"/>
  <c r="X168" i="1" s="1"/>
  <c r="V175" i="5" l="1"/>
  <c r="T176" i="5" s="1"/>
  <c r="U176" i="5" s="1"/>
  <c r="W175" i="5"/>
  <c r="F173" i="5"/>
  <c r="D174" i="5" s="1"/>
  <c r="E174" i="5" s="1"/>
  <c r="G174" i="5" s="1"/>
  <c r="W169" i="1"/>
  <c r="X169" i="1" s="1"/>
  <c r="V176" i="5" l="1"/>
  <c r="T177" i="5" s="1"/>
  <c r="U177" i="5" s="1"/>
  <c r="W176" i="5"/>
  <c r="F174" i="5"/>
  <c r="D175" i="5" s="1"/>
  <c r="E175" i="5" s="1"/>
  <c r="G175" i="5" s="1"/>
  <c r="W170" i="1"/>
  <c r="X170" i="1" s="1"/>
  <c r="V177" i="5" l="1"/>
  <c r="T178" i="5" s="1"/>
  <c r="U178" i="5" s="1"/>
  <c r="W177" i="5"/>
  <c r="F175" i="5"/>
  <c r="D176" i="5" s="1"/>
  <c r="E176" i="5" s="1"/>
  <c r="G176" i="5" s="1"/>
  <c r="W171" i="1"/>
  <c r="X171" i="1" s="1"/>
  <c r="V178" i="5" l="1"/>
  <c r="T179" i="5" s="1"/>
  <c r="U179" i="5" s="1"/>
  <c r="W178" i="5"/>
  <c r="F176" i="5"/>
  <c r="D177" i="5" s="1"/>
  <c r="E177" i="5" s="1"/>
  <c r="G177" i="5" s="1"/>
  <c r="W172" i="1"/>
  <c r="X172" i="1" s="1"/>
  <c r="V179" i="5" l="1"/>
  <c r="T180" i="5" s="1"/>
  <c r="U180" i="5" s="1"/>
  <c r="W179" i="5"/>
  <c r="F177" i="5"/>
  <c r="D178" i="5" s="1"/>
  <c r="E178" i="5" s="1"/>
  <c r="G178" i="5" s="1"/>
  <c r="W173" i="1"/>
  <c r="X173" i="1" s="1"/>
  <c r="V180" i="5" l="1"/>
  <c r="T181" i="5" s="1"/>
  <c r="U181" i="5" s="1"/>
  <c r="W180" i="5"/>
  <c r="F178" i="5"/>
  <c r="D179" i="5" s="1"/>
  <c r="E179" i="5" s="1"/>
  <c r="G179" i="5" s="1"/>
  <c r="W174" i="1"/>
  <c r="X174" i="1" s="1"/>
  <c r="V181" i="5" l="1"/>
  <c r="T182" i="5" s="1"/>
  <c r="U182" i="5" s="1"/>
  <c r="W181" i="5"/>
  <c r="F179" i="5"/>
  <c r="D180" i="5" s="1"/>
  <c r="E180" i="5" s="1"/>
  <c r="G180" i="5" s="1"/>
  <c r="W175" i="1"/>
  <c r="X175" i="1" s="1"/>
  <c r="V182" i="5" l="1"/>
  <c r="T183" i="5" s="1"/>
  <c r="U183" i="5" s="1"/>
  <c r="W182" i="5"/>
  <c r="F180" i="5"/>
  <c r="D181" i="5" s="1"/>
  <c r="E181" i="5" s="1"/>
  <c r="G181" i="5" s="1"/>
  <c r="W176" i="1"/>
  <c r="X176" i="1" s="1"/>
  <c r="V183" i="5" l="1"/>
  <c r="T184" i="5" s="1"/>
  <c r="U184" i="5" s="1"/>
  <c r="W183" i="5"/>
  <c r="F181" i="5"/>
  <c r="D182" i="5" s="1"/>
  <c r="E182" i="5" s="1"/>
  <c r="G182" i="5" s="1"/>
  <c r="W177" i="1"/>
  <c r="X177" i="1" s="1"/>
  <c r="V184" i="5" l="1"/>
  <c r="T185" i="5" s="1"/>
  <c r="U185" i="5" s="1"/>
  <c r="W184" i="5"/>
  <c r="F182" i="5"/>
  <c r="D183" i="5" s="1"/>
  <c r="E183" i="5" s="1"/>
  <c r="G183" i="5" s="1"/>
  <c r="W178" i="1"/>
  <c r="X178" i="1" s="1"/>
  <c r="V185" i="5" l="1"/>
  <c r="T186" i="5" s="1"/>
  <c r="U186" i="5" s="1"/>
  <c r="W185" i="5"/>
  <c r="F183" i="5"/>
  <c r="D184" i="5" s="1"/>
  <c r="E184" i="5" s="1"/>
  <c r="G184" i="5" s="1"/>
  <c r="W179" i="1"/>
  <c r="X179" i="1" s="1"/>
  <c r="V186" i="5" l="1"/>
  <c r="T187" i="5" s="1"/>
  <c r="U187" i="5" s="1"/>
  <c r="W186" i="5"/>
  <c r="F184" i="5"/>
  <c r="D185" i="5" s="1"/>
  <c r="E185" i="5" s="1"/>
  <c r="G185" i="5" s="1"/>
  <c r="W180" i="1"/>
  <c r="X180" i="1" s="1"/>
  <c r="V187" i="5" l="1"/>
  <c r="T188" i="5" s="1"/>
  <c r="U188" i="5" s="1"/>
  <c r="W187" i="5"/>
  <c r="F185" i="5"/>
  <c r="D186" i="5" s="1"/>
  <c r="E186" i="5" s="1"/>
  <c r="G186" i="5" s="1"/>
  <c r="W181" i="1"/>
  <c r="X181" i="1" s="1"/>
  <c r="V188" i="5" l="1"/>
  <c r="T189" i="5" s="1"/>
  <c r="U189" i="5" s="1"/>
  <c r="W188" i="5"/>
  <c r="F186" i="5"/>
  <c r="D187" i="5" s="1"/>
  <c r="E187" i="5" s="1"/>
  <c r="G187" i="5" s="1"/>
  <c r="W182" i="1"/>
  <c r="X182" i="1" s="1"/>
  <c r="V189" i="5" l="1"/>
  <c r="T190" i="5" s="1"/>
  <c r="U190" i="5" s="1"/>
  <c r="W189" i="5"/>
  <c r="F187" i="5"/>
  <c r="D188" i="5" s="1"/>
  <c r="E188" i="5" s="1"/>
  <c r="G188" i="5" s="1"/>
  <c r="W183" i="1"/>
  <c r="X183" i="1" s="1"/>
  <c r="V190" i="5" l="1"/>
  <c r="T191" i="5" s="1"/>
  <c r="U191" i="5" s="1"/>
  <c r="W190" i="5"/>
  <c r="F188" i="5"/>
  <c r="D189" i="5" s="1"/>
  <c r="E189" i="5" s="1"/>
  <c r="G189" i="5" s="1"/>
  <c r="W184" i="1"/>
  <c r="X184" i="1" s="1"/>
  <c r="V191" i="5" l="1"/>
  <c r="T192" i="5" s="1"/>
  <c r="U192" i="5" s="1"/>
  <c r="W191" i="5"/>
  <c r="F189" i="5"/>
  <c r="D190" i="5" s="1"/>
  <c r="E190" i="5" s="1"/>
  <c r="G190" i="5" s="1"/>
  <c r="W185" i="1"/>
  <c r="X185" i="1" s="1"/>
  <c r="V192" i="5" l="1"/>
  <c r="T193" i="5" s="1"/>
  <c r="U193" i="5" s="1"/>
  <c r="W192" i="5"/>
  <c r="F190" i="5"/>
  <c r="D191" i="5" s="1"/>
  <c r="E191" i="5" s="1"/>
  <c r="G191" i="5" s="1"/>
  <c r="W186" i="1"/>
  <c r="X186" i="1" s="1"/>
  <c r="V193" i="5" l="1"/>
  <c r="T194" i="5" s="1"/>
  <c r="U194" i="5" s="1"/>
  <c r="W193" i="5"/>
  <c r="F191" i="5"/>
  <c r="D192" i="5" s="1"/>
  <c r="E192" i="5" s="1"/>
  <c r="G192" i="5" s="1"/>
  <c r="W187" i="1"/>
  <c r="X187" i="1" s="1"/>
  <c r="V194" i="5" l="1"/>
  <c r="T195" i="5" s="1"/>
  <c r="U195" i="5" s="1"/>
  <c r="W194" i="5"/>
  <c r="F192" i="5"/>
  <c r="D193" i="5" s="1"/>
  <c r="E193" i="5" s="1"/>
  <c r="G193" i="5" s="1"/>
  <c r="W188" i="1"/>
  <c r="X188" i="1" s="1"/>
  <c r="V195" i="5" l="1"/>
  <c r="T196" i="5" s="1"/>
  <c r="U196" i="5" s="1"/>
  <c r="W195" i="5"/>
  <c r="F193" i="5"/>
  <c r="D194" i="5" s="1"/>
  <c r="E194" i="5" s="1"/>
  <c r="G194" i="5" s="1"/>
  <c r="W189" i="1"/>
  <c r="X189" i="1" s="1"/>
  <c r="V196" i="5" l="1"/>
  <c r="T197" i="5" s="1"/>
  <c r="U197" i="5" s="1"/>
  <c r="W196" i="5"/>
  <c r="F194" i="5"/>
  <c r="D195" i="5" s="1"/>
  <c r="E195" i="5" s="1"/>
  <c r="G195" i="5" s="1"/>
  <c r="W190" i="1"/>
  <c r="X190" i="1" s="1"/>
  <c r="V197" i="5" l="1"/>
  <c r="T198" i="5" s="1"/>
  <c r="U198" i="5" s="1"/>
  <c r="W197" i="5"/>
  <c r="F195" i="5"/>
  <c r="D196" i="5" s="1"/>
  <c r="E196" i="5" s="1"/>
  <c r="G196" i="5" s="1"/>
  <c r="W191" i="1"/>
  <c r="X191" i="1" s="1"/>
  <c r="V198" i="5" l="1"/>
  <c r="T199" i="5" s="1"/>
  <c r="U199" i="5" s="1"/>
  <c r="W198" i="5"/>
  <c r="F196" i="5"/>
  <c r="D197" i="5" s="1"/>
  <c r="E197" i="5" s="1"/>
  <c r="G197" i="5" s="1"/>
  <c r="W192" i="1"/>
  <c r="X192" i="1" s="1"/>
  <c r="V199" i="5" l="1"/>
  <c r="T200" i="5" s="1"/>
  <c r="U200" i="5" s="1"/>
  <c r="W199" i="5"/>
  <c r="F197" i="5"/>
  <c r="D198" i="5" s="1"/>
  <c r="E198" i="5" s="1"/>
  <c r="G198" i="5" s="1"/>
  <c r="W193" i="1"/>
  <c r="X193" i="1" s="1"/>
  <c r="V200" i="5" l="1"/>
  <c r="T201" i="5" s="1"/>
  <c r="U201" i="5" s="1"/>
  <c r="W200" i="5"/>
  <c r="F198" i="5"/>
  <c r="D199" i="5" s="1"/>
  <c r="E199" i="5" s="1"/>
  <c r="G199" i="5" s="1"/>
  <c r="W194" i="1"/>
  <c r="X194" i="1" s="1"/>
  <c r="V201" i="5" l="1"/>
  <c r="T202" i="5" s="1"/>
  <c r="U202" i="5" s="1"/>
  <c r="W201" i="5"/>
  <c r="F199" i="5"/>
  <c r="D200" i="5" s="1"/>
  <c r="E200" i="5" s="1"/>
  <c r="G200" i="5" s="1"/>
  <c r="W195" i="1"/>
  <c r="X195" i="1" s="1"/>
  <c r="V202" i="5" l="1"/>
  <c r="T203" i="5" s="1"/>
  <c r="U203" i="5" s="1"/>
  <c r="W202" i="5"/>
  <c r="F200" i="5"/>
  <c r="D201" i="5" s="1"/>
  <c r="E201" i="5" s="1"/>
  <c r="G201" i="5" s="1"/>
  <c r="W196" i="1"/>
  <c r="X196" i="1" s="1"/>
  <c r="V203" i="5" l="1"/>
  <c r="T204" i="5" s="1"/>
  <c r="U204" i="5" s="1"/>
  <c r="W203" i="5"/>
  <c r="F201" i="5"/>
  <c r="D202" i="5" s="1"/>
  <c r="E202" i="5" s="1"/>
  <c r="G202" i="5" s="1"/>
  <c r="W197" i="1"/>
  <c r="X197" i="1" s="1"/>
  <c r="V204" i="5" l="1"/>
  <c r="T205" i="5" s="1"/>
  <c r="U205" i="5" s="1"/>
  <c r="W204" i="5"/>
  <c r="F202" i="5"/>
  <c r="D203" i="5" s="1"/>
  <c r="E203" i="5" s="1"/>
  <c r="G203" i="5" s="1"/>
  <c r="W198" i="1"/>
  <c r="X198" i="1" s="1"/>
  <c r="V205" i="5" l="1"/>
  <c r="T206" i="5" s="1"/>
  <c r="U206" i="5" s="1"/>
  <c r="W205" i="5"/>
  <c r="F203" i="5"/>
  <c r="D204" i="5" s="1"/>
  <c r="E204" i="5" s="1"/>
  <c r="G204" i="5" s="1"/>
  <c r="W199" i="1"/>
  <c r="X199" i="1" s="1"/>
  <c r="V206" i="5" l="1"/>
  <c r="T207" i="5" s="1"/>
  <c r="U207" i="5" s="1"/>
  <c r="W206" i="5"/>
  <c r="F204" i="5"/>
  <c r="D205" i="5" s="1"/>
  <c r="E205" i="5" s="1"/>
  <c r="G205" i="5" s="1"/>
  <c r="W200" i="1"/>
  <c r="X200" i="1" s="1"/>
  <c r="V207" i="5" l="1"/>
  <c r="T208" i="5" s="1"/>
  <c r="U208" i="5" s="1"/>
  <c r="W207" i="5"/>
  <c r="F205" i="5"/>
  <c r="D206" i="5" s="1"/>
  <c r="E206" i="5" s="1"/>
  <c r="G206" i="5" s="1"/>
  <c r="W201" i="1"/>
  <c r="X201" i="1" s="1"/>
  <c r="V208" i="5" l="1"/>
  <c r="T209" i="5" s="1"/>
  <c r="U209" i="5" s="1"/>
  <c r="W208" i="5"/>
  <c r="F206" i="5"/>
  <c r="D207" i="5" s="1"/>
  <c r="E207" i="5" s="1"/>
  <c r="G207" i="5" s="1"/>
  <c r="W202" i="1"/>
  <c r="X202" i="1" s="1"/>
  <c r="W209" i="5" l="1"/>
  <c r="V209" i="5" s="1"/>
  <c r="T210" i="5" s="1"/>
  <c r="U210" i="5" s="1"/>
  <c r="F207" i="5"/>
  <c r="D208" i="5" s="1"/>
  <c r="E208" i="5" s="1"/>
  <c r="G208" i="5" s="1"/>
  <c r="W203" i="1"/>
  <c r="X203" i="1" s="1"/>
  <c r="V210" i="5" l="1"/>
  <c r="T211" i="5" s="1"/>
  <c r="U211" i="5" s="1"/>
  <c r="W210" i="5"/>
  <c r="F208" i="5"/>
  <c r="D209" i="5" s="1"/>
  <c r="E209" i="5" s="1"/>
  <c r="G209" i="5" s="1"/>
  <c r="W204" i="1"/>
  <c r="X204" i="1" s="1"/>
  <c r="V211" i="5" l="1"/>
  <c r="T212" i="5" s="1"/>
  <c r="U212" i="5" s="1"/>
  <c r="W211" i="5"/>
  <c r="F209" i="5"/>
  <c r="D210" i="5" s="1"/>
  <c r="E210" i="5" s="1"/>
  <c r="G210" i="5" s="1"/>
  <c r="W205" i="1"/>
  <c r="X205" i="1" s="1"/>
  <c r="V212" i="5" l="1"/>
  <c r="T213" i="5" s="1"/>
  <c r="U213" i="5" s="1"/>
  <c r="W212" i="5"/>
  <c r="F210" i="5"/>
  <c r="D211" i="5" s="1"/>
  <c r="E211" i="5" s="1"/>
  <c r="G211" i="5" s="1"/>
  <c r="W206" i="1"/>
  <c r="X206" i="1" s="1"/>
  <c r="V213" i="5" l="1"/>
  <c r="T214" i="5" s="1"/>
  <c r="U214" i="5" s="1"/>
  <c r="W213" i="5"/>
  <c r="F211" i="5"/>
  <c r="D212" i="5" s="1"/>
  <c r="E212" i="5" s="1"/>
  <c r="G212" i="5" s="1"/>
  <c r="W207" i="1"/>
  <c r="X207" i="1" s="1"/>
  <c r="V214" i="5" l="1"/>
  <c r="T215" i="5" s="1"/>
  <c r="U215" i="5" s="1"/>
  <c r="W214" i="5"/>
  <c r="F212" i="5"/>
  <c r="D213" i="5" s="1"/>
  <c r="E213" i="5" s="1"/>
  <c r="G213" i="5" s="1"/>
  <c r="W208" i="1"/>
  <c r="X208" i="1" s="1"/>
  <c r="V215" i="5" l="1"/>
  <c r="T216" i="5" s="1"/>
  <c r="U216" i="5" s="1"/>
  <c r="W215" i="5"/>
  <c r="F213" i="5"/>
  <c r="D214" i="5" s="1"/>
  <c r="E214" i="5" s="1"/>
  <c r="G214" i="5" s="1"/>
  <c r="W209" i="1"/>
  <c r="X209" i="1" s="1"/>
  <c r="V216" i="5" l="1"/>
  <c r="T217" i="5" s="1"/>
  <c r="U217" i="5" s="1"/>
  <c r="W216" i="5"/>
  <c r="F214" i="5"/>
  <c r="D215" i="5" s="1"/>
  <c r="E215" i="5" s="1"/>
  <c r="G215" i="5" s="1"/>
  <c r="W210" i="1"/>
  <c r="X210" i="1" s="1"/>
  <c r="V217" i="5" l="1"/>
  <c r="T218" i="5" s="1"/>
  <c r="U218" i="5" s="1"/>
  <c r="W217" i="5"/>
  <c r="F215" i="5"/>
  <c r="D216" i="5" s="1"/>
  <c r="E216" i="5" s="1"/>
  <c r="G216" i="5" s="1"/>
  <c r="W211" i="1"/>
  <c r="X211" i="1" s="1"/>
  <c r="W218" i="5" l="1"/>
  <c r="V218" i="5" s="1"/>
  <c r="T219" i="5" s="1"/>
  <c r="U219" i="5" s="1"/>
  <c r="F216" i="5"/>
  <c r="D217" i="5" s="1"/>
  <c r="E217" i="5" s="1"/>
  <c r="G217" i="5" s="1"/>
  <c r="W212" i="1"/>
  <c r="X212" i="1" s="1"/>
  <c r="V219" i="5" l="1"/>
  <c r="T220" i="5" s="1"/>
  <c r="U220" i="5" s="1"/>
  <c r="W219" i="5"/>
  <c r="F217" i="5"/>
  <c r="D218" i="5" s="1"/>
  <c r="E218" i="5" s="1"/>
  <c r="G218" i="5" s="1"/>
  <c r="W213" i="1"/>
  <c r="X213" i="1" s="1"/>
  <c r="V220" i="5" l="1"/>
  <c r="T221" i="5" s="1"/>
  <c r="U221" i="5" s="1"/>
  <c r="W220" i="5"/>
  <c r="F218" i="5"/>
  <c r="D219" i="5" s="1"/>
  <c r="E219" i="5" s="1"/>
  <c r="G219" i="5" s="1"/>
  <c r="W214" i="1"/>
  <c r="X214" i="1" s="1"/>
  <c r="V221" i="5" l="1"/>
  <c r="T222" i="5" s="1"/>
  <c r="U222" i="5" s="1"/>
  <c r="W221" i="5"/>
  <c r="F219" i="5"/>
  <c r="D220" i="5" s="1"/>
  <c r="E220" i="5" s="1"/>
  <c r="G220" i="5" s="1"/>
  <c r="W215" i="1"/>
  <c r="X215" i="1" s="1"/>
  <c r="V222" i="5" l="1"/>
  <c r="T223" i="5" s="1"/>
  <c r="U223" i="5" s="1"/>
  <c r="W222" i="5"/>
  <c r="F220" i="5"/>
  <c r="D221" i="5" s="1"/>
  <c r="E221" i="5" s="1"/>
  <c r="G221" i="5" s="1"/>
  <c r="W216" i="1"/>
  <c r="X216" i="1" s="1"/>
  <c r="W223" i="5" l="1"/>
  <c r="V223" i="5" s="1"/>
  <c r="T224" i="5" s="1"/>
  <c r="U224" i="5" s="1"/>
  <c r="F221" i="5"/>
  <c r="D222" i="5" s="1"/>
  <c r="E222" i="5" s="1"/>
  <c r="G222" i="5" s="1"/>
  <c r="W217" i="1"/>
  <c r="X217" i="1" s="1"/>
  <c r="V224" i="5" l="1"/>
  <c r="T225" i="5" s="1"/>
  <c r="U225" i="5" s="1"/>
  <c r="W224" i="5"/>
  <c r="F222" i="5"/>
  <c r="D223" i="5" s="1"/>
  <c r="E223" i="5" s="1"/>
  <c r="G223" i="5" s="1"/>
  <c r="V225" i="5" l="1"/>
  <c r="T226" i="5" s="1"/>
  <c r="U226" i="5" s="1"/>
  <c r="W225" i="5"/>
  <c r="F223" i="5"/>
  <c r="D224" i="5" s="1"/>
  <c r="E224" i="5" s="1"/>
  <c r="G224" i="5" s="1"/>
  <c r="V226" i="5" l="1"/>
  <c r="T227" i="5" s="1"/>
  <c r="U227" i="5" s="1"/>
  <c r="W226" i="5"/>
  <c r="F224" i="5"/>
  <c r="D225" i="5" s="1"/>
  <c r="E225" i="5" s="1"/>
  <c r="G225" i="5" s="1"/>
  <c r="V227" i="5" l="1"/>
  <c r="T228" i="5" s="1"/>
  <c r="U228" i="5" s="1"/>
  <c r="W227" i="5"/>
  <c r="F225" i="5"/>
  <c r="D226" i="5" s="1"/>
  <c r="E226" i="5" s="1"/>
  <c r="G226" i="5" s="1"/>
  <c r="V228" i="5" l="1"/>
  <c r="T229" i="5" s="1"/>
  <c r="U229" i="5" s="1"/>
  <c r="W228" i="5"/>
  <c r="F226" i="5"/>
  <c r="D227" i="5" s="1"/>
  <c r="E227" i="5" s="1"/>
  <c r="G227" i="5" s="1"/>
  <c r="V229" i="5" l="1"/>
  <c r="T230" i="5" s="1"/>
  <c r="U230" i="5" s="1"/>
  <c r="W229" i="5"/>
  <c r="F227" i="5"/>
  <c r="D228" i="5" s="1"/>
  <c r="E228" i="5" s="1"/>
  <c r="G228" i="5" s="1"/>
  <c r="W230" i="5" l="1"/>
  <c r="V230" i="5" s="1"/>
  <c r="T231" i="5" s="1"/>
  <c r="U231" i="5" s="1"/>
  <c r="F228" i="5"/>
  <c r="D229" i="5" s="1"/>
  <c r="E229" i="5" s="1"/>
  <c r="G229" i="5" s="1"/>
  <c r="W231" i="5" l="1"/>
  <c r="V231" i="5" s="1"/>
  <c r="T232" i="5" s="1"/>
  <c r="U232" i="5" s="1"/>
  <c r="F229" i="5"/>
  <c r="D230" i="5" s="1"/>
  <c r="E230" i="5" s="1"/>
  <c r="G230" i="5" s="1"/>
  <c r="W232" i="5" l="1"/>
  <c r="V232" i="5" s="1"/>
  <c r="T233" i="5" s="1"/>
  <c r="U233" i="5" s="1"/>
  <c r="F230" i="5"/>
  <c r="D231" i="5" s="1"/>
  <c r="E231" i="5" s="1"/>
  <c r="G231" i="5" s="1"/>
  <c r="V233" i="5" l="1"/>
  <c r="T234" i="5" s="1"/>
  <c r="U234" i="5" s="1"/>
  <c r="W233" i="5"/>
  <c r="F231" i="5"/>
  <c r="D232" i="5" s="1"/>
  <c r="E232" i="5" s="1"/>
  <c r="G232" i="5" s="1"/>
  <c r="V234" i="5" l="1"/>
  <c r="T235" i="5" s="1"/>
  <c r="U235" i="5" s="1"/>
  <c r="W234" i="5"/>
  <c r="F232" i="5"/>
  <c r="D233" i="5" s="1"/>
  <c r="E233" i="5" s="1"/>
  <c r="G233" i="5" s="1"/>
  <c r="V235" i="5" l="1"/>
  <c r="T236" i="5" s="1"/>
  <c r="U236" i="5" s="1"/>
  <c r="W235" i="5"/>
  <c r="F233" i="5"/>
  <c r="D234" i="5" s="1"/>
  <c r="E234" i="5" s="1"/>
  <c r="G234" i="5" s="1"/>
  <c r="V236" i="5" l="1"/>
  <c r="T237" i="5" s="1"/>
  <c r="U237" i="5" s="1"/>
  <c r="W236" i="5"/>
  <c r="F234" i="5"/>
  <c r="D235" i="5" s="1"/>
  <c r="E235" i="5" s="1"/>
  <c r="G235" i="5" s="1"/>
  <c r="V237" i="5" l="1"/>
  <c r="T238" i="5" s="1"/>
  <c r="U238" i="5" s="1"/>
  <c r="W237" i="5"/>
  <c r="F235" i="5"/>
  <c r="D236" i="5" s="1"/>
  <c r="E236" i="5" s="1"/>
  <c r="G236" i="5" s="1"/>
  <c r="V238" i="5" l="1"/>
  <c r="T239" i="5" s="1"/>
  <c r="U239" i="5" s="1"/>
  <c r="W238" i="5"/>
  <c r="F236" i="5"/>
  <c r="D237" i="5" s="1"/>
  <c r="E237" i="5" s="1"/>
  <c r="G237" i="5" s="1"/>
  <c r="V239" i="5" l="1"/>
  <c r="T240" i="5" s="1"/>
  <c r="U240" i="5" s="1"/>
  <c r="W239" i="5"/>
  <c r="F237" i="5"/>
  <c r="D238" i="5" s="1"/>
  <c r="E238" i="5" s="1"/>
  <c r="G238" i="5" s="1"/>
  <c r="W240" i="5" l="1"/>
  <c r="V240" i="5" s="1"/>
  <c r="T241" i="5" s="1"/>
  <c r="U241" i="5" s="1"/>
  <c r="F238" i="5"/>
  <c r="D239" i="5" s="1"/>
  <c r="E239" i="5" s="1"/>
  <c r="G239" i="5" s="1"/>
  <c r="V241" i="5" l="1"/>
  <c r="T242" i="5" s="1"/>
  <c r="U242" i="5" s="1"/>
  <c r="W241" i="5"/>
  <c r="F239" i="5"/>
  <c r="D240" i="5" s="1"/>
  <c r="E240" i="5" s="1"/>
  <c r="G240" i="5" s="1"/>
  <c r="V242" i="5" l="1"/>
  <c r="T243" i="5" s="1"/>
  <c r="U243" i="5" s="1"/>
  <c r="W242" i="5"/>
  <c r="F240" i="5"/>
  <c r="D241" i="5" s="1"/>
  <c r="E241" i="5" s="1"/>
  <c r="G241" i="5" s="1"/>
  <c r="V243" i="5" l="1"/>
  <c r="T244" i="5" s="1"/>
  <c r="U244" i="5" s="1"/>
  <c r="W243" i="5"/>
  <c r="F241" i="5"/>
  <c r="D242" i="5" s="1"/>
  <c r="E242" i="5" s="1"/>
  <c r="G242" i="5" s="1"/>
  <c r="W244" i="5" l="1"/>
  <c r="V244" i="5" s="1"/>
  <c r="T245" i="5" s="1"/>
  <c r="U245" i="5" s="1"/>
  <c r="F242" i="5"/>
  <c r="D243" i="5" s="1"/>
  <c r="E243" i="5" s="1"/>
  <c r="G243" i="5" s="1"/>
  <c r="W245" i="5" l="1"/>
  <c r="V245" i="5" s="1"/>
  <c r="T246" i="5" s="1"/>
  <c r="U246" i="5" s="1"/>
  <c r="F243" i="5"/>
  <c r="D244" i="5" s="1"/>
  <c r="E244" i="5" s="1"/>
  <c r="G244" i="5" s="1"/>
  <c r="V246" i="5" l="1"/>
  <c r="T247" i="5" s="1"/>
  <c r="U247" i="5" s="1"/>
  <c r="W246" i="5"/>
  <c r="F244" i="5"/>
  <c r="D245" i="5" s="1"/>
  <c r="E245" i="5" s="1"/>
  <c r="G245" i="5" s="1"/>
  <c r="V247" i="5" l="1"/>
  <c r="T248" i="5" s="1"/>
  <c r="U248" i="5" s="1"/>
  <c r="W247" i="5"/>
  <c r="F245" i="5"/>
  <c r="D246" i="5" s="1"/>
  <c r="E246" i="5" s="1"/>
  <c r="G246" i="5" s="1"/>
  <c r="V248" i="5" l="1"/>
  <c r="T249" i="5" s="1"/>
  <c r="U249" i="5" s="1"/>
  <c r="W248" i="5"/>
  <c r="F246" i="5"/>
  <c r="D247" i="5" s="1"/>
  <c r="E247" i="5" s="1"/>
  <c r="G247" i="5" s="1"/>
  <c r="V249" i="5" l="1"/>
  <c r="T250" i="5" s="1"/>
  <c r="U250" i="5" s="1"/>
  <c r="W249" i="5"/>
  <c r="F247" i="5"/>
  <c r="D248" i="5" s="1"/>
  <c r="E248" i="5" s="1"/>
  <c r="G248" i="5" s="1"/>
  <c r="W250" i="5" l="1"/>
  <c r="V250" i="5" s="1"/>
  <c r="T251" i="5" s="1"/>
  <c r="U251" i="5" s="1"/>
  <c r="F248" i="5"/>
  <c r="D249" i="5" s="1"/>
  <c r="E249" i="5" s="1"/>
  <c r="G249" i="5" s="1"/>
  <c r="V251" i="5" l="1"/>
  <c r="T252" i="5" s="1"/>
  <c r="U252" i="5" s="1"/>
  <c r="W251" i="5"/>
  <c r="F249" i="5"/>
  <c r="D250" i="5" s="1"/>
  <c r="E250" i="5" s="1"/>
  <c r="G250" i="5" s="1"/>
  <c r="V252" i="5" l="1"/>
  <c r="T253" i="5" s="1"/>
  <c r="U253" i="5" s="1"/>
  <c r="W252" i="5"/>
  <c r="F250" i="5"/>
  <c r="D251" i="5" s="1"/>
  <c r="E251" i="5" s="1"/>
  <c r="G251" i="5" s="1"/>
  <c r="V253" i="5" l="1"/>
  <c r="T254" i="5" s="1"/>
  <c r="U254" i="5" s="1"/>
  <c r="W253" i="5"/>
  <c r="F251" i="5"/>
  <c r="D252" i="5" s="1"/>
  <c r="E252" i="5" s="1"/>
  <c r="G252" i="5" s="1"/>
  <c r="V254" i="5" l="1"/>
  <c r="T255" i="5" s="1"/>
  <c r="U255" i="5" s="1"/>
  <c r="W254" i="5"/>
  <c r="F252" i="5"/>
  <c r="D253" i="5" s="1"/>
  <c r="E253" i="5" s="1"/>
  <c r="G253" i="5" s="1"/>
  <c r="V255" i="5" l="1"/>
  <c r="T256" i="5" s="1"/>
  <c r="U256" i="5" s="1"/>
  <c r="W255" i="5"/>
  <c r="F253" i="5"/>
  <c r="D254" i="5" s="1"/>
  <c r="E254" i="5" s="1"/>
  <c r="G254" i="5" s="1"/>
  <c r="W256" i="5" l="1"/>
  <c r="V256" i="5" s="1"/>
  <c r="T257" i="5" s="1"/>
  <c r="U257" i="5" s="1"/>
  <c r="F254" i="5"/>
  <c r="D255" i="5" s="1"/>
  <c r="E255" i="5" s="1"/>
  <c r="G255" i="5" s="1"/>
  <c r="V257" i="5" l="1"/>
  <c r="T258" i="5" s="1"/>
  <c r="U258" i="5" s="1"/>
  <c r="W257" i="5"/>
  <c r="F255" i="5"/>
  <c r="D256" i="5" s="1"/>
  <c r="E256" i="5" s="1"/>
  <c r="G256" i="5" s="1"/>
  <c r="V258" i="5" l="1"/>
  <c r="T259" i="5" s="1"/>
  <c r="U259" i="5" s="1"/>
  <c r="W258" i="5"/>
  <c r="F256" i="5"/>
  <c r="D257" i="5" s="1"/>
  <c r="E257" i="5" s="1"/>
  <c r="G257" i="5" s="1"/>
  <c r="V259" i="5" l="1"/>
  <c r="T260" i="5" s="1"/>
  <c r="U260" i="5" s="1"/>
  <c r="W259" i="5"/>
  <c r="F257" i="5"/>
  <c r="D258" i="5" s="1"/>
  <c r="E258" i="5" s="1"/>
  <c r="G258" i="5" s="1"/>
  <c r="V260" i="5" l="1"/>
  <c r="W260" i="5"/>
  <c r="F258" i="5"/>
  <c r="D259" i="5" s="1"/>
  <c r="E259" i="5" s="1"/>
  <c r="G259" i="5" s="1"/>
  <c r="F259" i="5" l="1"/>
  <c r="D260" i="5" s="1"/>
  <c r="E260" i="5" s="1"/>
  <c r="G260" i="5" s="1"/>
  <c r="F260" i="5" l="1"/>
</calcChain>
</file>

<file path=xl/comments1.xml><?xml version="1.0" encoding="utf-8"?>
<comments xmlns="http://schemas.openxmlformats.org/spreadsheetml/2006/main">
  <authors>
    <author>Rexeis Martin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PT1 Parameter im Bereich von 0.11s bis 0.58s</t>
        </r>
      </text>
    </comment>
  </commentList>
</comments>
</file>

<file path=xl/comments2.xml><?xml version="1.0" encoding="utf-8"?>
<comments xmlns="http://schemas.openxmlformats.org/spreadsheetml/2006/main">
  <authors>
    <author>Rexeis Martin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PT1 Parameter im Bereich von 0.11s bis 0.58s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Startwert der Volllastphase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Startwert der Volllastphase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Startwert der Volllastphase</t>
        </r>
      </text>
    </comment>
    <comment ref="Y8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Startwert der Volllastphase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Rexeis Martin:</t>
        </r>
        <r>
          <rPr>
            <sz val="9"/>
            <color indexed="81"/>
            <rFont val="Tahoma"/>
            <family val="2"/>
          </rPr>
          <t xml:space="preserve">
Startwert der Volllastphase</t>
        </r>
      </text>
    </comment>
  </commentList>
</comments>
</file>

<file path=xl/sharedStrings.xml><?xml version="1.0" encoding="utf-8"?>
<sst xmlns="http://schemas.openxmlformats.org/spreadsheetml/2006/main" count="178" uniqueCount="35">
  <si>
    <t>PT1</t>
  </si>
  <si>
    <t>Pfull_stat</t>
  </si>
  <si>
    <t>[W]</t>
  </si>
  <si>
    <t>[s]</t>
  </si>
  <si>
    <t>P</t>
  </si>
  <si>
    <t>t</t>
  </si>
  <si>
    <t>Pmax_dyn</t>
  </si>
  <si>
    <t>dt</t>
  </si>
  <si>
    <t>1Hz</t>
  </si>
  <si>
    <t>4Hz</t>
  </si>
  <si>
    <t>2Hz</t>
  </si>
  <si>
    <t>10Hz</t>
  </si>
  <si>
    <t>Variabel</t>
  </si>
  <si>
    <t>Pe</t>
  </si>
  <si>
    <t>T*</t>
  </si>
  <si>
    <t>[-]</t>
  </si>
  <si>
    <t>mit Formeln von Martin:</t>
  </si>
  <si>
    <t>t* previous time step</t>
  </si>
  <si>
    <t>100Hz time-discrete</t>
  </si>
  <si>
    <t>10Hz time-discrete</t>
  </si>
  <si>
    <t>5Hz time-discrete</t>
  </si>
  <si>
    <t>2Hz time-discrete</t>
  </si>
  <si>
    <t>1Hz time-discrete</t>
  </si>
  <si>
    <t>---</t>
  </si>
  <si>
    <t>t*</t>
  </si>
  <si>
    <t xml:space="preserve">100Hz analytical </t>
  </si>
  <si>
    <t xml:space="preserve">10Hz analytical </t>
  </si>
  <si>
    <t xml:space="preserve">5Hz analytical </t>
  </si>
  <si>
    <t>Pe = Pfull_trans</t>
  </si>
  <si>
    <t xml:space="preserve">2Hz analytical </t>
  </si>
  <si>
    <t xml:space="preserve">1Hz analytical </t>
  </si>
  <si>
    <t>Pe_FullDyn</t>
  </si>
  <si>
    <t>requested Pe</t>
  </si>
  <si>
    <t xml:space="preserve"> varHz analytical </t>
  </si>
  <si>
    <t>P Stationary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</si>
</sst>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0.000"/>
    <numFmt numFmtId="167" formatCode="0.0000"/>
    <numFmt numFmtId="168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3" borderId="1" applyNumberFormat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  <xf numFmtId="0" fontId="4" fillId="3" borderId="1" xfId="2"/>
    <xf numFmtId="0" fontId="0" fillId="0" borderId="0" xfId="0" applyAlignment="1">
      <alignment horizontal="center"/>
    </xf>
    <xf numFmtId="0" fontId="5" fillId="0" borderId="0" xfId="0" applyFont="1"/>
    <xf numFmtId="2" fontId="4" fillId="3" borderId="1" xfId="2" applyNumberFormat="1"/>
    <xf numFmtId="166" fontId="3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3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9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0" fontId="11" fillId="0" borderId="0" xfId="0" applyFont="1" applyAlignment="1">
      <alignment horizontal="center" wrapText="1"/>
    </xf>
    <xf numFmtId="165" fontId="4" fillId="3" borderId="1" xfId="2" applyNumberForma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5" fontId="15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3" borderId="1" xfId="2" applyFont="1"/>
    <xf numFmtId="165" fontId="16" fillId="0" borderId="0" xfId="0" applyNumberFormat="1" applyFont="1" applyAlignment="1">
      <alignment horizontal="right"/>
    </xf>
    <xf numFmtId="165" fontId="16" fillId="0" borderId="0" xfId="0" applyNumberFormat="1" applyFont="1"/>
    <xf numFmtId="2" fontId="15" fillId="0" borderId="0" xfId="0" applyNumberFormat="1" applyFont="1"/>
    <xf numFmtId="168" fontId="9" fillId="0" borderId="0" xfId="0" applyNumberFormat="1" applyFont="1"/>
    <xf numFmtId="168" fontId="0" fillId="0" borderId="0" xfId="0" applyNumberFormat="1"/>
    <xf numFmtId="167" fontId="9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Tabelle1!$H$5:$H$6</c:f>
              <c:strCache>
                <c:ptCount val="2"/>
                <c:pt idx="0">
                  <c:v>Pmax_dyn</c:v>
                </c:pt>
                <c:pt idx="1">
                  <c:v>[W]</c:v>
                </c:pt>
              </c:strCache>
            </c:strRef>
          </c:tx>
          <c:marker>
            <c:symbol val="square"/>
            <c:size val="2"/>
          </c:marker>
          <c:xVal>
            <c:numRef>
              <c:f>Tabelle1!$F$7:$F$28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Tabelle1!$H$7:$H$28</c:f>
              <c:numCache>
                <c:formatCode>General</c:formatCode>
                <c:ptCount val="22"/>
                <c:pt idx="0">
                  <c:v>20137.608909510574</c:v>
                </c:pt>
                <c:pt idx="1">
                  <c:v>35240.815591643506</c:v>
                </c:pt>
                <c:pt idx="2">
                  <c:v>46568.2206032432</c:v>
                </c:pt>
                <c:pt idx="3">
                  <c:v>55063.774361942968</c:v>
                </c:pt>
                <c:pt idx="4">
                  <c:v>61435.4396809678</c:v>
                </c:pt>
                <c:pt idx="5">
                  <c:v>66214.188670236428</c:v>
                </c:pt>
                <c:pt idx="6">
                  <c:v>69798.250412187888</c:v>
                </c:pt>
                <c:pt idx="7">
                  <c:v>72486.296718651487</c:v>
                </c:pt>
                <c:pt idx="8">
                  <c:v>74502.331448499186</c:v>
                </c:pt>
                <c:pt idx="9">
                  <c:v>76014.357495884964</c:v>
                </c:pt>
                <c:pt idx="10">
                  <c:v>77148.377031424301</c:v>
                </c:pt>
                <c:pt idx="11">
                  <c:v>77998.891683078793</c:v>
                </c:pt>
                <c:pt idx="12">
                  <c:v>78636.777671819669</c:v>
                </c:pt>
                <c:pt idx="13">
                  <c:v>79115.192163375323</c:v>
                </c:pt>
                <c:pt idx="14">
                  <c:v>79474.003032042063</c:v>
                </c:pt>
                <c:pt idx="15">
                  <c:v>79743.111183542118</c:v>
                </c:pt>
                <c:pt idx="16">
                  <c:v>79944.942297167159</c:v>
                </c:pt>
                <c:pt idx="17">
                  <c:v>80096.315632385944</c:v>
                </c:pt>
                <c:pt idx="18">
                  <c:v>80209.845633800025</c:v>
                </c:pt>
                <c:pt idx="19">
                  <c:v>80294.99313486059</c:v>
                </c:pt>
                <c:pt idx="20">
                  <c:v>80358.853760656013</c:v>
                </c:pt>
                <c:pt idx="21">
                  <c:v>80406.749230002577</c:v>
                </c:pt>
              </c:numCache>
            </c:numRef>
          </c:yVal>
          <c:smooth val="0"/>
        </c:ser>
        <c:ser>
          <c:idx val="1"/>
          <c:order val="1"/>
          <c:marker>
            <c:symbol val="square"/>
            <c:size val="2"/>
          </c:marker>
          <c:xVal>
            <c:numRef>
              <c:f>Tabelle1!$Q$7:$Q$48</c:f>
              <c:numCache>
                <c:formatCode>General</c:formatCode>
                <c:ptCount val="4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</c:numCache>
            </c:numRef>
          </c:xVal>
          <c:yVal>
            <c:numRef>
              <c:f>Tabelle1!$S$7:$S$48</c:f>
              <c:numCache>
                <c:formatCode>General</c:formatCode>
                <c:ptCount val="42"/>
                <c:pt idx="0">
                  <c:v>11507.2050911489</c:v>
                </c:pt>
                <c:pt idx="1">
                  <c:v>21370.523740705103</c:v>
                </c:pt>
                <c:pt idx="2">
                  <c:v>29824.79686889613</c:v>
                </c:pt>
                <c:pt idx="3">
                  <c:v>37071.316693059867</c:v>
                </c:pt>
                <c:pt idx="4">
                  <c:v>43282.619399485928</c:v>
                </c:pt>
                <c:pt idx="5">
                  <c:v>48606.593147851119</c:v>
                </c:pt>
                <c:pt idx="6">
                  <c:v>53169.99921787843</c:v>
                </c:pt>
                <c:pt idx="7">
                  <c:v>57081.490135044689</c:v>
                </c:pt>
                <c:pt idx="8">
                  <c:v>60434.196635472923</c:v>
                </c:pt>
                <c:pt idx="9">
                  <c:v>63307.945064411397</c:v>
                </c:pt>
                <c:pt idx="10">
                  <c:v>65771.158003501521</c:v>
                </c:pt>
                <c:pt idx="11">
                  <c:v>67882.483379864483</c:v>
                </c:pt>
                <c:pt idx="12">
                  <c:v>69692.190845318459</c:v>
                </c:pt>
                <c:pt idx="13">
                  <c:v>71243.36867285044</c:v>
                </c:pt>
                <c:pt idx="14">
                  <c:v>72572.949667877852</c:v>
                </c:pt>
                <c:pt idx="15">
                  <c:v>73712.590520758487</c:v>
                </c:pt>
                <c:pt idx="16">
                  <c:v>74689.425537513322</c:v>
                </c:pt>
                <c:pt idx="17">
                  <c:v>75526.712694731745</c:v>
                </c:pt>
                <c:pt idx="18">
                  <c:v>76244.387400918975</c:v>
                </c:pt>
                <c:pt idx="19">
                  <c:v>76859.53714907945</c:v>
                </c:pt>
                <c:pt idx="20">
                  <c:v>77386.808361788426</c:v>
                </c:pt>
                <c:pt idx="21">
                  <c:v>77838.755115538981</c:v>
                </c:pt>
                <c:pt idx="22">
                  <c:v>78226.138047325177</c:v>
                </c:pt>
                <c:pt idx="23">
                  <c:v>78558.18056028476</c:v>
                </c:pt>
                <c:pt idx="24">
                  <c:v>78842.78842853583</c:v>
                </c:pt>
                <c:pt idx="25">
                  <c:v>79086.73802989391</c:v>
                </c:pt>
                <c:pt idx="26">
                  <c:v>79295.837688200831</c:v>
                </c:pt>
                <c:pt idx="27">
                  <c:v>79475.065966749607</c:v>
                </c:pt>
                <c:pt idx="28">
                  <c:v>79628.6902055057</c:v>
                </c:pt>
                <c:pt idx="29">
                  <c:v>79760.368124439497</c:v>
                </c:pt>
                <c:pt idx="30">
                  <c:v>79873.234912097032</c:v>
                </c:pt>
                <c:pt idx="31">
                  <c:v>79969.977872946343</c:v>
                </c:pt>
                <c:pt idx="32">
                  <c:v>80052.900410817194</c:v>
                </c:pt>
                <c:pt idx="33">
                  <c:v>80123.976871849358</c:v>
                </c:pt>
                <c:pt idx="34">
                  <c:v>80184.899552734074</c:v>
                </c:pt>
                <c:pt idx="35">
                  <c:v>80237.118993492404</c:v>
                </c:pt>
                <c:pt idx="36">
                  <c:v>80281.878514142387</c:v>
                </c:pt>
                <c:pt idx="37">
                  <c:v>80320.243817556664</c:v>
                </c:pt>
                <c:pt idx="38">
                  <c:v>80353.128363340322</c:v>
                </c:pt>
                <c:pt idx="39">
                  <c:v>80381.315116869169</c:v>
                </c:pt>
                <c:pt idx="40">
                  <c:v>80405.475191322475</c:v>
                </c:pt>
                <c:pt idx="41">
                  <c:v>80426.183826568173</c:v>
                </c:pt>
              </c:numCache>
            </c:numRef>
          </c:yVal>
          <c:smooth val="0"/>
        </c:ser>
        <c:ser>
          <c:idx val="2"/>
          <c:order val="2"/>
          <c:marker>
            <c:symbol val="square"/>
            <c:size val="2"/>
          </c:marker>
          <c:xVal>
            <c:numRef>
              <c:f>Tabelle1!$V$8:$V$216</c:f>
              <c:numCache>
                <c:formatCode>General</c:formatCode>
                <c:ptCount val="209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6.5000000000000098</c:v>
                </c:pt>
                <c:pt idx="55">
                  <c:v>6.6</c:v>
                </c:pt>
                <c:pt idx="56">
                  <c:v>6.7</c:v>
                </c:pt>
                <c:pt idx="57">
                  <c:v>6.8000000000000096</c:v>
                </c:pt>
                <c:pt idx="58">
                  <c:v>6.9000000000000101</c:v>
                </c:pt>
                <c:pt idx="59">
                  <c:v>7.0000000000000098</c:v>
                </c:pt>
                <c:pt idx="60">
                  <c:v>7.1</c:v>
                </c:pt>
                <c:pt idx="61">
                  <c:v>7.2000000000000099</c:v>
                </c:pt>
                <c:pt idx="62">
                  <c:v>7.3000000000000096</c:v>
                </c:pt>
                <c:pt idx="63">
                  <c:v>7.4000000000000101</c:v>
                </c:pt>
                <c:pt idx="64">
                  <c:v>7.5000000000000098</c:v>
                </c:pt>
                <c:pt idx="65">
                  <c:v>7.6000000000000103</c:v>
                </c:pt>
                <c:pt idx="66">
                  <c:v>7.7000000000000099</c:v>
                </c:pt>
                <c:pt idx="67">
                  <c:v>7.8000000000000096</c:v>
                </c:pt>
                <c:pt idx="68">
                  <c:v>7.9000000000000101</c:v>
                </c:pt>
                <c:pt idx="69">
                  <c:v>8.0000000000000107</c:v>
                </c:pt>
                <c:pt idx="70">
                  <c:v>8.1000000000000103</c:v>
                </c:pt>
                <c:pt idx="71">
                  <c:v>8.2000000000000099</c:v>
                </c:pt>
                <c:pt idx="72">
                  <c:v>8.3000000000000096</c:v>
                </c:pt>
                <c:pt idx="73">
                  <c:v>8.4000000000000092</c:v>
                </c:pt>
                <c:pt idx="74">
                  <c:v>8.5000000000000107</c:v>
                </c:pt>
                <c:pt idx="75">
                  <c:v>8.6000000000000103</c:v>
                </c:pt>
                <c:pt idx="76">
                  <c:v>8.7000000000000099</c:v>
                </c:pt>
                <c:pt idx="77">
                  <c:v>8.8000000000000096</c:v>
                </c:pt>
                <c:pt idx="78">
                  <c:v>8.9000000000000092</c:v>
                </c:pt>
                <c:pt idx="79">
                  <c:v>9.0000000000000107</c:v>
                </c:pt>
                <c:pt idx="80">
                  <c:v>9.1000000000000103</c:v>
                </c:pt>
                <c:pt idx="81">
                  <c:v>9.2000000000000099</c:v>
                </c:pt>
                <c:pt idx="82">
                  <c:v>9.3000000000000096</c:v>
                </c:pt>
                <c:pt idx="83">
                  <c:v>9.4000000000000092</c:v>
                </c:pt>
                <c:pt idx="84">
                  <c:v>9.5000000000000107</c:v>
                </c:pt>
                <c:pt idx="85">
                  <c:v>9.6000000000000103</c:v>
                </c:pt>
                <c:pt idx="86">
                  <c:v>9.7000000000000099</c:v>
                </c:pt>
                <c:pt idx="87">
                  <c:v>9.8000000000000096</c:v>
                </c:pt>
                <c:pt idx="88">
                  <c:v>9.9000000000000092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10.8</c:v>
                </c:pt>
                <c:pt idx="98">
                  <c:v>10.9</c:v>
                </c:pt>
                <c:pt idx="99">
                  <c:v>11</c:v>
                </c:pt>
                <c:pt idx="100">
                  <c:v>11.1</c:v>
                </c:pt>
                <c:pt idx="101">
                  <c:v>11.2</c:v>
                </c:pt>
                <c:pt idx="102">
                  <c:v>11.3</c:v>
                </c:pt>
                <c:pt idx="103">
                  <c:v>11.4</c:v>
                </c:pt>
                <c:pt idx="104">
                  <c:v>11.5</c:v>
                </c:pt>
                <c:pt idx="105">
                  <c:v>11.6</c:v>
                </c:pt>
                <c:pt idx="106">
                  <c:v>11.7</c:v>
                </c:pt>
                <c:pt idx="107">
                  <c:v>11.8</c:v>
                </c:pt>
                <c:pt idx="108">
                  <c:v>11.9</c:v>
                </c:pt>
                <c:pt idx="109">
                  <c:v>12</c:v>
                </c:pt>
                <c:pt idx="110">
                  <c:v>12.1</c:v>
                </c:pt>
                <c:pt idx="111">
                  <c:v>12.2</c:v>
                </c:pt>
                <c:pt idx="112">
                  <c:v>12.3</c:v>
                </c:pt>
                <c:pt idx="113">
                  <c:v>12.4</c:v>
                </c:pt>
                <c:pt idx="114">
                  <c:v>12.5</c:v>
                </c:pt>
                <c:pt idx="115">
                  <c:v>12.6</c:v>
                </c:pt>
                <c:pt idx="116">
                  <c:v>12.7</c:v>
                </c:pt>
                <c:pt idx="117">
                  <c:v>12.8</c:v>
                </c:pt>
                <c:pt idx="118">
                  <c:v>12.9</c:v>
                </c:pt>
                <c:pt idx="119">
                  <c:v>13</c:v>
                </c:pt>
                <c:pt idx="120">
                  <c:v>13.1</c:v>
                </c:pt>
                <c:pt idx="121">
                  <c:v>13.2</c:v>
                </c:pt>
                <c:pt idx="122">
                  <c:v>13.3</c:v>
                </c:pt>
                <c:pt idx="123">
                  <c:v>13.4</c:v>
                </c:pt>
                <c:pt idx="124">
                  <c:v>13.5</c:v>
                </c:pt>
                <c:pt idx="125">
                  <c:v>13.6</c:v>
                </c:pt>
                <c:pt idx="126">
                  <c:v>13.7</c:v>
                </c:pt>
                <c:pt idx="127">
                  <c:v>13.8</c:v>
                </c:pt>
                <c:pt idx="128">
                  <c:v>13.9</c:v>
                </c:pt>
                <c:pt idx="129">
                  <c:v>14</c:v>
                </c:pt>
                <c:pt idx="130">
                  <c:v>14.1</c:v>
                </c:pt>
                <c:pt idx="131">
                  <c:v>14.2</c:v>
                </c:pt>
                <c:pt idx="132">
                  <c:v>14.3</c:v>
                </c:pt>
                <c:pt idx="133">
                  <c:v>14.4</c:v>
                </c:pt>
                <c:pt idx="134">
                  <c:v>14.5</c:v>
                </c:pt>
                <c:pt idx="135">
                  <c:v>14.6</c:v>
                </c:pt>
                <c:pt idx="136">
                  <c:v>14.7</c:v>
                </c:pt>
                <c:pt idx="137">
                  <c:v>14.8</c:v>
                </c:pt>
                <c:pt idx="138">
                  <c:v>14.9</c:v>
                </c:pt>
                <c:pt idx="139">
                  <c:v>15</c:v>
                </c:pt>
                <c:pt idx="140">
                  <c:v>15.1</c:v>
                </c:pt>
                <c:pt idx="141">
                  <c:v>15.2</c:v>
                </c:pt>
                <c:pt idx="142">
                  <c:v>15.3</c:v>
                </c:pt>
                <c:pt idx="143">
                  <c:v>15.4</c:v>
                </c:pt>
                <c:pt idx="144">
                  <c:v>15.5</c:v>
                </c:pt>
                <c:pt idx="145">
                  <c:v>15.6</c:v>
                </c:pt>
                <c:pt idx="146">
                  <c:v>15.7</c:v>
                </c:pt>
                <c:pt idx="147">
                  <c:v>15.8</c:v>
                </c:pt>
                <c:pt idx="148">
                  <c:v>15.9</c:v>
                </c:pt>
                <c:pt idx="149">
                  <c:v>16</c:v>
                </c:pt>
                <c:pt idx="150">
                  <c:v>16.100000000000001</c:v>
                </c:pt>
                <c:pt idx="151">
                  <c:v>16.2</c:v>
                </c:pt>
                <c:pt idx="152">
                  <c:v>16.3</c:v>
                </c:pt>
                <c:pt idx="153">
                  <c:v>16.399999999999999</c:v>
                </c:pt>
                <c:pt idx="154">
                  <c:v>16.5</c:v>
                </c:pt>
                <c:pt idx="155">
                  <c:v>16.600000000000001</c:v>
                </c:pt>
                <c:pt idx="156">
                  <c:v>16.7</c:v>
                </c:pt>
                <c:pt idx="157">
                  <c:v>16.8</c:v>
                </c:pt>
                <c:pt idx="158">
                  <c:v>16.899999999999999</c:v>
                </c:pt>
                <c:pt idx="159">
                  <c:v>17</c:v>
                </c:pt>
                <c:pt idx="160">
                  <c:v>17.100000000000001</c:v>
                </c:pt>
                <c:pt idx="161">
                  <c:v>17.2</c:v>
                </c:pt>
                <c:pt idx="162">
                  <c:v>17.3</c:v>
                </c:pt>
                <c:pt idx="163">
                  <c:v>17.399999999999999</c:v>
                </c:pt>
                <c:pt idx="164">
                  <c:v>17.5</c:v>
                </c:pt>
                <c:pt idx="165">
                  <c:v>17.600000000000001</c:v>
                </c:pt>
                <c:pt idx="166">
                  <c:v>17.7</c:v>
                </c:pt>
                <c:pt idx="167">
                  <c:v>17.8</c:v>
                </c:pt>
                <c:pt idx="168">
                  <c:v>17.899999999999999</c:v>
                </c:pt>
                <c:pt idx="169">
                  <c:v>18</c:v>
                </c:pt>
                <c:pt idx="170">
                  <c:v>18.100000000000001</c:v>
                </c:pt>
                <c:pt idx="171">
                  <c:v>18.2</c:v>
                </c:pt>
                <c:pt idx="172">
                  <c:v>18.3</c:v>
                </c:pt>
                <c:pt idx="173">
                  <c:v>18.399999999999999</c:v>
                </c:pt>
                <c:pt idx="174">
                  <c:v>18.5</c:v>
                </c:pt>
                <c:pt idx="175">
                  <c:v>18.600000000000001</c:v>
                </c:pt>
                <c:pt idx="176">
                  <c:v>18.7</c:v>
                </c:pt>
                <c:pt idx="177">
                  <c:v>18.8</c:v>
                </c:pt>
                <c:pt idx="178">
                  <c:v>18.899999999999999</c:v>
                </c:pt>
                <c:pt idx="179">
                  <c:v>19</c:v>
                </c:pt>
                <c:pt idx="180">
                  <c:v>19.100000000000001</c:v>
                </c:pt>
                <c:pt idx="181">
                  <c:v>19.2</c:v>
                </c:pt>
                <c:pt idx="182">
                  <c:v>19.3</c:v>
                </c:pt>
                <c:pt idx="183">
                  <c:v>19.399999999999999</c:v>
                </c:pt>
                <c:pt idx="184">
                  <c:v>19.5</c:v>
                </c:pt>
                <c:pt idx="185">
                  <c:v>19.600000000000001</c:v>
                </c:pt>
                <c:pt idx="186">
                  <c:v>19.7</c:v>
                </c:pt>
                <c:pt idx="187">
                  <c:v>19.8</c:v>
                </c:pt>
                <c:pt idx="188">
                  <c:v>19.899999999999999</c:v>
                </c:pt>
                <c:pt idx="189">
                  <c:v>20</c:v>
                </c:pt>
                <c:pt idx="190">
                  <c:v>20.100000000000001</c:v>
                </c:pt>
                <c:pt idx="191">
                  <c:v>20.2</c:v>
                </c:pt>
                <c:pt idx="192">
                  <c:v>20.3</c:v>
                </c:pt>
                <c:pt idx="193">
                  <c:v>20.399999999999999</c:v>
                </c:pt>
                <c:pt idx="194">
                  <c:v>20.5</c:v>
                </c:pt>
                <c:pt idx="195">
                  <c:v>20.6</c:v>
                </c:pt>
                <c:pt idx="196">
                  <c:v>20.7</c:v>
                </c:pt>
                <c:pt idx="197">
                  <c:v>20.8</c:v>
                </c:pt>
                <c:pt idx="198">
                  <c:v>20.9</c:v>
                </c:pt>
                <c:pt idx="199">
                  <c:v>21</c:v>
                </c:pt>
                <c:pt idx="200">
                  <c:v>21.1</c:v>
                </c:pt>
                <c:pt idx="201">
                  <c:v>21.2</c:v>
                </c:pt>
                <c:pt idx="202">
                  <c:v>21.3</c:v>
                </c:pt>
                <c:pt idx="203">
                  <c:v>21.4</c:v>
                </c:pt>
                <c:pt idx="204">
                  <c:v>21.5</c:v>
                </c:pt>
                <c:pt idx="205">
                  <c:v>21.6</c:v>
                </c:pt>
                <c:pt idx="206">
                  <c:v>21.7</c:v>
                </c:pt>
                <c:pt idx="207">
                  <c:v>21.8</c:v>
                </c:pt>
                <c:pt idx="208">
                  <c:v>21.9</c:v>
                </c:pt>
              </c:numCache>
            </c:numRef>
          </c:xVal>
          <c:yVal>
            <c:numRef>
              <c:f>Tabelle1!$X$8:$X$216</c:f>
              <c:numCache>
                <c:formatCode>General</c:formatCode>
                <c:ptCount val="209"/>
                <c:pt idx="0">
                  <c:v>5112.9829073054989</c:v>
                </c:pt>
                <c:pt idx="1">
                  <c:v>7546.449124426038</c:v>
                </c:pt>
                <c:pt idx="2">
                  <c:v>9901.4164313168876</c:v>
                </c:pt>
                <c:pt idx="3">
                  <c:v>12180.417050888671</c:v>
                </c:pt>
                <c:pt idx="4">
                  <c:v>14385.901521442014</c:v>
                </c:pt>
                <c:pt idx="5">
                  <c:v>16520.241331654928</c:v>
                </c:pt>
                <c:pt idx="6">
                  <c:v>18585.731470570649</c:v>
                </c:pt>
                <c:pt idx="7">
                  <c:v>20584.592895327802</c:v>
                </c:pt>
                <c:pt idx="8">
                  <c:v>22518.974919286327</c:v>
                </c:pt>
                <c:pt idx="9">
                  <c:v>24390.957523117169</c:v>
                </c:pt>
                <c:pt idx="10">
                  <c:v>26202.553591340566</c:v>
                </c:pt>
                <c:pt idx="11">
                  <c:v>27955.711076718046</c:v>
                </c:pt>
                <c:pt idx="12">
                  <c:v>29652.315094825273</c:v>
                </c:pt>
                <c:pt idx="13">
                  <c:v>31294.189951058081</c:v>
                </c:pt>
                <c:pt idx="14">
                  <c:v>32883.101102251123</c:v>
                </c:pt>
                <c:pt idx="15">
                  <c:v>34420.757055018585</c:v>
                </c:pt>
                <c:pt idx="16">
                  <c:v>35908.811202858058</c:v>
                </c:pt>
                <c:pt idx="17">
                  <c:v>37348.863603993035</c:v>
                </c:pt>
                <c:pt idx="18">
                  <c:v>38742.462701865596</c:v>
                </c:pt>
                <c:pt idx="19">
                  <c:v>40091.106990129374</c:v>
                </c:pt>
                <c:pt idx="20">
                  <c:v>41396.246623933024</c:v>
                </c:pt>
                <c:pt idx="21">
                  <c:v>42659.284979226883</c:v>
                </c:pt>
                <c:pt idx="22">
                  <c:v>43881.580161769321</c:v>
                </c:pt>
                <c:pt idx="23">
                  <c:v>45064.446467455557</c:v>
                </c:pt>
                <c:pt idx="24">
                  <c:v>46209.155795539009</c:v>
                </c:pt>
                <c:pt idx="25">
                  <c:v>47316.939016264929</c:v>
                </c:pt>
                <c:pt idx="26">
                  <c:v>48388.987294386789</c:v>
                </c:pt>
                <c:pt idx="27">
                  <c:v>49426.45336998858</c:v>
                </c:pt>
                <c:pt idx="28">
                  <c:v>50430.452797990314</c:v>
                </c:pt>
                <c:pt idx="29">
                  <c:v>51402.065147669418</c:v>
                </c:pt>
                <c:pt idx="30">
                  <c:v>52342.3351634879</c:v>
                </c:pt>
                <c:pt idx="31">
                  <c:v>53252.27388847353</c:v>
                </c:pt>
                <c:pt idx="32">
                  <c:v>54132.859751362848</c:v>
                </c:pt>
                <c:pt idx="33">
                  <c:v>54985.039618675102</c:v>
                </c:pt>
                <c:pt idx="34">
                  <c:v>55809.729812848236</c:v>
                </c:pt>
                <c:pt idx="35">
                  <c:v>56607.817097531915</c:v>
                </c:pt>
                <c:pt idx="36">
                  <c:v>57380.159631096765</c:v>
                </c:pt>
                <c:pt idx="37">
                  <c:v>58127.587889385337</c:v>
                </c:pt>
                <c:pt idx="38">
                  <c:v>58850.905558696853</c:v>
                </c:pt>
                <c:pt idx="39">
                  <c:v>59550.890399966054</c:v>
                </c:pt>
                <c:pt idx="40">
                  <c:v>60228.295085065292</c:v>
                </c:pt>
                <c:pt idx="41">
                  <c:v>60883.848006129068</c:v>
                </c:pt>
                <c:pt idx="42">
                  <c:v>61518.254058771432</c:v>
                </c:pt>
                <c:pt idx="43">
                  <c:v>62132.195400038247</c:v>
                </c:pt>
                <c:pt idx="44">
                  <c:v>62726.332181909347</c:v>
                </c:pt>
                <c:pt idx="45">
                  <c:v>63301.303261139437</c:v>
                </c:pt>
                <c:pt idx="46">
                  <c:v>63857.726886200828</c:v>
                </c:pt>
                <c:pt idx="47">
                  <c:v>64396.201362066684</c:v>
                </c:pt>
                <c:pt idx="48">
                  <c:v>64917.305693549773</c:v>
                </c:pt>
                <c:pt idx="49">
                  <c:v>65421.600207888245</c:v>
                </c:pt>
                <c:pt idx="50">
                  <c:v>65909.627157248062</c:v>
                </c:pt>
                <c:pt idx="51">
                  <c:v>66381.91130178982</c:v>
                </c:pt>
                <c:pt idx="52">
                  <c:v>66838.960473927</c:v>
                </c:pt>
                <c:pt idx="53">
                  <c:v>67281.266124382339</c:v>
                </c:pt>
                <c:pt idx="54">
                  <c:v>67709.303850629483</c:v>
                </c:pt>
                <c:pt idx="55">
                  <c:v>68123.533908287907</c:v>
                </c:pt>
                <c:pt idx="56">
                  <c:v>68524.401706021919</c:v>
                </c:pt>
                <c:pt idx="57">
                  <c:v>68912.33828447423</c:v>
                </c:pt>
                <c:pt idx="58">
                  <c:v>69287.760779750621</c:v>
                </c:pt>
                <c:pt idx="59">
                  <c:v>69651.072871953584</c:v>
                </c:pt>
                <c:pt idx="60">
                  <c:v>70002.66521924673</c:v>
                </c:pt>
                <c:pt idx="61">
                  <c:v>70342.915877917578</c:v>
                </c:pt>
                <c:pt idx="62">
                  <c:v>70672.190708889335</c:v>
                </c:pt>
                <c:pt idx="63">
                  <c:v>70990.843771120068</c:v>
                </c:pt>
                <c:pt idx="64">
                  <c:v>71299.2177023111</c:v>
                </c:pt>
                <c:pt idx="65">
                  <c:v>71597.644087334687</c:v>
                </c:pt>
                <c:pt idx="66">
                  <c:v>71886.443814776867</c:v>
                </c:pt>
                <c:pt idx="67">
                  <c:v>72165.927421978966</c:v>
                </c:pt>
                <c:pt idx="68">
                  <c:v>72436.395428948745</c:v>
                </c:pt>
                <c:pt idx="69">
                  <c:v>72698.138661500139</c:v>
                </c:pt>
                <c:pt idx="70">
                  <c:v>72951.438563969248</c:v>
                </c:pt>
                <c:pt idx="71">
                  <c:v>73196.567501842568</c:v>
                </c:pt>
                <c:pt idx="72">
                  <c:v>73433.789054623208</c:v>
                </c:pt>
                <c:pt idx="73">
                  <c:v>73663.358299249623</c:v>
                </c:pt>
                <c:pt idx="74">
                  <c:v>73885.522084371973</c:v>
                </c:pt>
                <c:pt idx="75">
                  <c:v>74100.519295780701</c:v>
                </c:pt>
                <c:pt idx="76">
                  <c:v>74308.581113273001</c:v>
                </c:pt>
                <c:pt idx="77">
                  <c:v>74509.931259233315</c:v>
                </c:pt>
                <c:pt idx="78">
                  <c:v>74704.786239194887</c:v>
                </c:pt>
                <c:pt idx="79">
                  <c:v>74893.35557464158</c:v>
                </c:pt>
                <c:pt idx="80">
                  <c:v>75075.842028299652</c:v>
                </c:pt>
                <c:pt idx="81">
                  <c:v>75252.44182216232</c:v>
                </c:pt>
                <c:pt idx="82">
                  <c:v>75423.344848481036</c:v>
                </c:pt>
                <c:pt idx="83">
                  <c:v>75588.734873950743</c:v>
                </c:pt>
                <c:pt idx="84">
                  <c:v>75748.789737308543</c:v>
                </c:pt>
                <c:pt idx="85">
                  <c:v>75903.681540558013</c:v>
                </c:pt>
                <c:pt idx="86">
                  <c:v>76053.57683402524</c:v>
                </c:pt>
                <c:pt idx="87">
                  <c:v>76198.636795445142</c:v>
                </c:pt>
                <c:pt idx="88">
                  <c:v>76339.017403270846</c:v>
                </c:pt>
                <c:pt idx="89">
                  <c:v>76474.869604392487</c:v>
                </c:pt>
                <c:pt idx="90">
                  <c:v>76606.33947644569</c:v>
                </c:pt>
                <c:pt idx="91">
                  <c:v>76733.568384884289</c:v>
                </c:pt>
                <c:pt idx="92">
                  <c:v>76856.693134986155</c:v>
                </c:pt>
                <c:pt idx="93">
                  <c:v>76975.846118955698</c:v>
                </c:pt>
                <c:pt idx="94">
                  <c:v>77091.155458281064</c:v>
                </c:pt>
                <c:pt idx="95">
                  <c:v>77202.745141499166</c:v>
                </c:pt>
                <c:pt idx="96">
                  <c:v>77310.735157516683</c:v>
                </c:pt>
                <c:pt idx="97">
                  <c:v>77415.24162463042</c:v>
                </c:pt>
                <c:pt idx="98">
                  <c:v>77516.376915385641</c:v>
                </c:pt>
                <c:pt idx="99">
                  <c:v>77614.249777406818</c:v>
                </c:pt>
                <c:pt idx="100">
                  <c:v>77708.96545033055</c:v>
                </c:pt>
                <c:pt idx="101">
                  <c:v>77800.625778966409</c:v>
                </c:pt>
                <c:pt idx="102">
                  <c:v>77889.329322807564</c:v>
                </c:pt>
                <c:pt idx="103">
                  <c:v>77975.171462008686</c:v>
                </c:pt>
                <c:pt idx="104">
                  <c:v>78058.244499945242</c:v>
                </c:pt>
                <c:pt idx="105">
                  <c:v>78138.637762464496</c:v>
                </c:pt>
                <c:pt idx="106">
                  <c:v>78216.437693934742</c:v>
                </c:pt>
                <c:pt idx="107">
                  <c:v>78291.727950196277</c:v>
                </c:pt>
                <c:pt idx="108">
                  <c:v>78364.589488513884</c:v>
                </c:pt>
                <c:pt idx="109">
                  <c:v>78435.100654627691</c:v>
                </c:pt>
                <c:pt idx="110">
                  <c:v>78503.337266995906</c:v>
                </c:pt>
                <c:pt idx="111">
                  <c:v>78569.372698319974</c:v>
                </c:pt>
                <c:pt idx="112">
                  <c:v>78633.277954440055</c:v>
                </c:pt>
                <c:pt idx="113">
                  <c:v>78695.121750685284</c:v>
                </c:pt>
                <c:pt idx="114">
                  <c:v>78754.970585761315</c:v>
                </c:pt>
                <c:pt idx="115">
                  <c:v>78812.888813254263</c:v>
                </c:pt>
                <c:pt idx="116">
                  <c:v>78868.938710828064</c:v>
                </c:pt>
                <c:pt idx="117">
                  <c:v>78923.180547189811</c:v>
                </c:pt>
                <c:pt idx="118">
                  <c:v>78975.672646894716</c:v>
                </c:pt>
                <c:pt idx="119">
                  <c:v>79026.471453060774</c:v>
                </c:pt>
                <c:pt idx="120">
                  <c:v>79075.631588060161</c:v>
                </c:pt>
                <c:pt idx="121">
                  <c:v>79123.205912253121</c:v>
                </c:pt>
                <c:pt idx="122">
                  <c:v>79169.245580826973</c:v>
                </c:pt>
                <c:pt idx="123">
                  <c:v>79213.800098801657</c:v>
                </c:pt>
                <c:pt idx="124">
                  <c:v>79256.917374261015</c:v>
                </c:pt>
                <c:pt idx="125">
                  <c:v>79298.64376986686</c:v>
                </c:pt>
                <c:pt idx="126">
                  <c:v>79339.024152711223</c:v>
                </c:pt>
                <c:pt idx="127">
                  <c:v>79378.101942560621</c:v>
                </c:pt>
                <c:pt idx="128">
                  <c:v>79415.919158543897</c:v>
                </c:pt>
                <c:pt idx="129">
                  <c:v>79452.516464334156</c:v>
                </c:pt>
                <c:pt idx="130">
                  <c:v>79487.933211873111</c:v>
                </c:pt>
                <c:pt idx="131">
                  <c:v>79522.207483685022</c:v>
                </c:pt>
                <c:pt idx="132">
                  <c:v>79555.376133825586</c:v>
                </c:pt>
                <c:pt idx="133">
                  <c:v>79587.474827509999</c:v>
                </c:pt>
                <c:pt idx="134">
                  <c:v>79618.53807946264</c:v>
                </c:pt>
                <c:pt idx="135">
                  <c:v>79648.599291029706</c:v>
                </c:pt>
                <c:pt idx="136">
                  <c:v>79677.690786094623</c:v>
                </c:pt>
                <c:pt idx="137">
                  <c:v>79705.843845834868</c:v>
                </c:pt>
                <c:pt idx="138">
                  <c:v>79733.088742357693</c:v>
                </c:pt>
                <c:pt idx="139">
                  <c:v>79759.454771250734</c:v>
                </c:pt>
                <c:pt idx="140">
                  <c:v>79784.97028308273</c:v>
                </c:pt>
                <c:pt idx="141">
                  <c:v>79809.662713887868</c:v>
                </c:pt>
                <c:pt idx="142">
                  <c:v>79833.558614667039</c:v>
                </c:pt>
                <c:pt idx="143">
                  <c:v>79856.683679937196</c:v>
                </c:pt>
                <c:pt idx="144">
                  <c:v>79879.06277535994</c:v>
                </c:pt>
                <c:pt idx="145">
                  <c:v>79900.719964478718</c:v>
                </c:pt>
                <c:pt idx="146">
                  <c:v>79921.678534593666</c:v>
                </c:pt>
                <c:pt idx="147">
                  <c:v>79941.96102180169</c:v>
                </c:pt>
                <c:pt idx="148">
                  <c:v>79961.589235228792</c:v>
                </c:pt>
                <c:pt idx="149">
                  <c:v>79980.584280480834</c:v>
                </c:pt>
                <c:pt idx="150">
                  <c:v>79998.966582337656</c:v>
                </c:pt>
                <c:pt idx="151">
                  <c:v>80016.755906715218</c:v>
                </c:pt>
                <c:pt idx="152">
                  <c:v>80033.971381919313</c:v>
                </c:pt>
                <c:pt idx="153">
                  <c:v>80050.63151921361</c:v>
                </c:pt>
                <c:pt idx="154">
                  <c:v>80066.754232724197</c:v>
                </c:pt>
                <c:pt idx="155">
                  <c:v>80082.356858702202</c:v>
                </c:pt>
                <c:pt idx="156">
                  <c:v>80097.456174164792</c:v>
                </c:pt>
                <c:pt idx="157">
                  <c:v>80112.068414935042</c:v>
                </c:pt>
                <c:pt idx="158">
                  <c:v>80126.20929309979</c:v>
                </c:pt>
                <c:pt idx="159">
                  <c:v>80139.894013904384</c:v>
                </c:pt>
                <c:pt idx="160">
                  <c:v>80153.137292102372</c:v>
                </c:pt>
                <c:pt idx="161">
                  <c:v>80165.953367777838</c:v>
                </c:pt>
                <c:pt idx="162">
                  <c:v>80178.356021657339</c:v>
                </c:pt>
                <c:pt idx="163">
                  <c:v>80190.358589927811</c:v>
                </c:pt>
                <c:pt idx="164">
                  <c:v>80201.973978576658</c:v>
                </c:pt>
                <c:pt idx="165">
                  <c:v>80213.21467726909</c:v>
                </c:pt>
                <c:pt idx="166">
                  <c:v>80224.092772777891</c:v>
                </c:pt>
                <c:pt idx="167">
                  <c:v>80234.619961979974</c:v>
                </c:pt>
                <c:pt idx="168">
                  <c:v>80244.807564433591</c:v>
                </c:pt>
                <c:pt idx="169">
                  <c:v>80254.666534549993</c:v>
                </c:pt>
                <c:pt idx="170">
                  <c:v>80264.207473372328</c:v>
                </c:pt>
                <c:pt idx="171">
                  <c:v>80273.440639974579</c:v>
                </c:pt>
                <c:pt idx="172">
                  <c:v>80282.375962492879</c:v>
                </c:pt>
                <c:pt idx="173">
                  <c:v>80291.023048800926</c:v>
                </c:pt>
                <c:pt idx="174">
                  <c:v>80299.391196840967</c:v>
                </c:pt>
                <c:pt idx="175">
                  <c:v>80307.48940462165</c:v>
                </c:pt>
                <c:pt idx="176">
                  <c:v>80315.326379893289</c:v>
                </c:pt>
                <c:pt idx="177">
                  <c:v>80322.910549510998</c:v>
                </c:pt>
                <c:pt idx="178">
                  <c:v>80330.250068495865</c:v>
                </c:pt>
                <c:pt idx="179">
                  <c:v>80337.352828803807</c:v>
                </c:pt>
                <c:pt idx="180">
                  <c:v>80344.226467811503</c:v>
                </c:pt>
                <c:pt idx="181">
                  <c:v>80350.878376528621</c:v>
                </c:pt>
                <c:pt idx="182">
                  <c:v>80357.315707545175</c:v>
                </c:pt>
                <c:pt idx="183">
                  <c:v>80363.545382722499</c:v>
                </c:pt>
                <c:pt idx="184">
                  <c:v>80369.574100636033</c:v>
                </c:pt>
                <c:pt idx="185">
                  <c:v>80375.408343778166</c:v>
                </c:pt>
                <c:pt idx="186">
                  <c:v>80381.054385528623</c:v>
                </c:pt>
                <c:pt idx="187">
                  <c:v>80386.518296900031</c:v>
                </c:pt>
                <c:pt idx="188">
                  <c:v>80391.805953065908</c:v>
                </c:pt>
                <c:pt idx="189">
                  <c:v>80396.923039678048</c:v>
                </c:pt>
                <c:pt idx="190">
                  <c:v>80401.875058980106</c:v>
                </c:pt>
                <c:pt idx="191">
                  <c:v>80406.667335724051</c:v>
                </c:pt>
                <c:pt idx="192">
                  <c:v>80411.305022895598</c:v>
                </c:pt>
                <c:pt idx="193">
                  <c:v>80415.793107255158</c:v>
                </c:pt>
                <c:pt idx="194">
                  <c:v>80420.136414699897</c:v>
                </c:pt>
                <c:pt idx="195">
                  <c:v>80424.339615452875</c:v>
                </c:pt>
                <c:pt idx="196">
                  <c:v>80428.407229084783</c:v>
                </c:pt>
                <c:pt idx="197">
                  <c:v>80432.343629373732</c:v>
                </c:pt>
                <c:pt idx="198">
                  <c:v>80436.153049008193</c:v>
                </c:pt>
                <c:pt idx="199">
                  <c:v>80439.839584138317</c:v>
                </c:pt>
                <c:pt idx="200">
                  <c:v>80443.407198780376</c:v>
                </c:pt>
                <c:pt idx="201">
                  <c:v>80446.859729079137</c:v>
                </c:pt>
                <c:pt idx="202">
                  <c:v>80450.200887432788</c:v>
                </c:pt>
                <c:pt idx="203">
                  <c:v>80453.434266484692</c:v>
                </c:pt>
                <c:pt idx="204">
                  <c:v>80456.563342986541</c:v>
                </c:pt>
                <c:pt idx="205">
                  <c:v>80459.591481536729</c:v>
                </c:pt>
                <c:pt idx="206">
                  <c:v>80462.521938198188</c:v>
                </c:pt>
                <c:pt idx="207">
                  <c:v>80465.357863999612</c:v>
                </c:pt>
                <c:pt idx="208">
                  <c:v>80468.102308323563</c:v>
                </c:pt>
              </c:numCache>
            </c:numRef>
          </c:yVal>
          <c:smooth val="0"/>
        </c:ser>
        <c:ser>
          <c:idx val="3"/>
          <c:order val="3"/>
          <c:marker>
            <c:symbol val="square"/>
            <c:size val="3"/>
          </c:marker>
          <c:xVal>
            <c:numRef>
              <c:f>Tabelle1!$AB$8:$AB$53</c:f>
              <c:numCache>
                <c:formatCode>General</c:formatCode>
                <c:ptCount val="46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7.1</c:v>
                </c:pt>
                <c:pt idx="9">
                  <c:v>7.2</c:v>
                </c:pt>
                <c:pt idx="10">
                  <c:v>7.3</c:v>
                </c:pt>
                <c:pt idx="11">
                  <c:v>7.4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12.5</c:v>
                </c:pt>
                <c:pt idx="20">
                  <c:v>12.6</c:v>
                </c:pt>
                <c:pt idx="21">
                  <c:v>12.8</c:v>
                </c:pt>
                <c:pt idx="22">
                  <c:v>13</c:v>
                </c:pt>
                <c:pt idx="23">
                  <c:v>13.2</c:v>
                </c:pt>
                <c:pt idx="24">
                  <c:v>13.4</c:v>
                </c:pt>
                <c:pt idx="25">
                  <c:v>13.6</c:v>
                </c:pt>
                <c:pt idx="26">
                  <c:v>13.8</c:v>
                </c:pt>
                <c:pt idx="27">
                  <c:v>14</c:v>
                </c:pt>
                <c:pt idx="28">
                  <c:v>14.5</c:v>
                </c:pt>
                <c:pt idx="29">
                  <c:v>15.5</c:v>
                </c:pt>
                <c:pt idx="30">
                  <c:v>16</c:v>
                </c:pt>
                <c:pt idx="31">
                  <c:v>16.2</c:v>
                </c:pt>
                <c:pt idx="32">
                  <c:v>16.399999999999999</c:v>
                </c:pt>
                <c:pt idx="33">
                  <c:v>16.600000000000001</c:v>
                </c:pt>
                <c:pt idx="34">
                  <c:v>16.8</c:v>
                </c:pt>
                <c:pt idx="35">
                  <c:v>17</c:v>
                </c:pt>
                <c:pt idx="36">
                  <c:v>17.100000000000001</c:v>
                </c:pt>
                <c:pt idx="37">
                  <c:v>17.3</c:v>
                </c:pt>
                <c:pt idx="38">
                  <c:v>17.5</c:v>
                </c:pt>
                <c:pt idx="39">
                  <c:v>17.7</c:v>
                </c:pt>
                <c:pt idx="40">
                  <c:v>17.899999999999999</c:v>
                </c:pt>
                <c:pt idx="41">
                  <c:v>18</c:v>
                </c:pt>
                <c:pt idx="42">
                  <c:v>18.5</c:v>
                </c:pt>
                <c:pt idx="43">
                  <c:v>19.5</c:v>
                </c:pt>
                <c:pt idx="44">
                  <c:v>20.5</c:v>
                </c:pt>
                <c:pt idx="45">
                  <c:v>21.5</c:v>
                </c:pt>
              </c:numCache>
            </c:numRef>
          </c:xVal>
          <c:yVal>
            <c:numRef>
              <c:f>Tabelle1!$AD$8:$AD$53</c:f>
              <c:numCache>
                <c:formatCode>General</c:formatCode>
                <c:ptCount val="46"/>
                <c:pt idx="0">
                  <c:v>21370.523740705103</c:v>
                </c:pt>
                <c:pt idx="1">
                  <c:v>29824.79686889613</c:v>
                </c:pt>
                <c:pt idx="2">
                  <c:v>37071.316693059867</c:v>
                </c:pt>
                <c:pt idx="3">
                  <c:v>43282.619399485928</c:v>
                </c:pt>
                <c:pt idx="4">
                  <c:v>52599.573459125022</c:v>
                </c:pt>
                <c:pt idx="5">
                  <c:v>59587.289003854341</c:v>
                </c:pt>
                <c:pt idx="6">
                  <c:v>64828.07566240133</c:v>
                </c:pt>
                <c:pt idx="7">
                  <c:v>68758.665656311568</c:v>
                </c:pt>
                <c:pt idx="8">
                  <c:v>69139.045333141592</c:v>
                </c:pt>
                <c:pt idx="9">
                  <c:v>69507.154697815815</c:v>
                </c:pt>
                <c:pt idx="10">
                  <c:v>69863.389566855374</c:v>
                </c:pt>
                <c:pt idx="11">
                  <c:v>70208.132988506564</c:v>
                </c:pt>
                <c:pt idx="12">
                  <c:v>70541.755654620603</c:v>
                </c:pt>
                <c:pt idx="13">
                  <c:v>71971.567080823705</c:v>
                </c:pt>
                <c:pt idx="14">
                  <c:v>73197.119731854924</c:v>
                </c:pt>
                <c:pt idx="15">
                  <c:v>74247.593432738824</c:v>
                </c:pt>
                <c:pt idx="16">
                  <c:v>75823.303984064696</c:v>
                </c:pt>
                <c:pt idx="17">
                  <c:v>77005.0868975591</c:v>
                </c:pt>
                <c:pt idx="18">
                  <c:v>77891.424082679892</c:v>
                </c:pt>
                <c:pt idx="19">
                  <c:v>78271.282876303085</c:v>
                </c:pt>
                <c:pt idx="20">
                  <c:v>78344.803933133386</c:v>
                </c:pt>
                <c:pt idx="21">
                  <c:v>78482.6559146902</c:v>
                </c:pt>
                <c:pt idx="22">
                  <c:v>78611.892147399718</c:v>
                </c:pt>
                <c:pt idx="23">
                  <c:v>78733.051115564886</c:v>
                </c:pt>
                <c:pt idx="24">
                  <c:v>78846.637648219723</c:v>
                </c:pt>
                <c:pt idx="25">
                  <c:v>78953.125022583641</c:v>
                </c:pt>
                <c:pt idx="26">
                  <c:v>79052.956936049814</c:v>
                </c:pt>
                <c:pt idx="27">
                  <c:v>79146.549354924355</c:v>
                </c:pt>
                <c:pt idx="28">
                  <c:v>79347.104538226922</c:v>
                </c:pt>
                <c:pt idx="29">
                  <c:v>79647.937313180766</c:v>
                </c:pt>
                <c:pt idx="30">
                  <c:v>79776.865645303842</c:v>
                </c:pt>
                <c:pt idx="31">
                  <c:v>79825.213769850001</c:v>
                </c:pt>
                <c:pt idx="32">
                  <c:v>79870.540136612035</c:v>
                </c:pt>
                <c:pt idx="33">
                  <c:v>79913.033605451434</c:v>
                </c:pt>
                <c:pt idx="34">
                  <c:v>79952.871232488367</c:v>
                </c:pt>
                <c:pt idx="35">
                  <c:v>79990.219007835505</c:v>
                </c:pt>
                <c:pt idx="36">
                  <c:v>80008.290512035732</c:v>
                </c:pt>
                <c:pt idx="37">
                  <c:v>80042.174582411157</c:v>
                </c:pt>
                <c:pt idx="38">
                  <c:v>80073.940898388115</c:v>
                </c:pt>
                <c:pt idx="39">
                  <c:v>80103.721819616519</c:v>
                </c:pt>
                <c:pt idx="40">
                  <c:v>80131.641433268145</c:v>
                </c:pt>
                <c:pt idx="41">
                  <c:v>80145.150923744717</c:v>
                </c:pt>
                <c:pt idx="42">
                  <c:v>80203.048740072947</c:v>
                </c:pt>
                <c:pt idx="43">
                  <c:v>80289.895464565285</c:v>
                </c:pt>
                <c:pt idx="44">
                  <c:v>80355.030507934542</c:v>
                </c:pt>
                <c:pt idx="45">
                  <c:v>80403.881790461484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141472"/>
        <c:axId val="785142032"/>
      </c:scatterChart>
      <c:valAx>
        <c:axId val="7851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142032"/>
        <c:crosses val="autoZero"/>
        <c:crossBetween val="midCat"/>
      </c:valAx>
      <c:valAx>
        <c:axId val="78514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14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Tabelle1!$AD$7:$AD$54</c:f>
              <c:numCache>
                <c:formatCode>General</c:formatCode>
                <c:ptCount val="48"/>
                <c:pt idx="0">
                  <c:v>11507.2050911489</c:v>
                </c:pt>
                <c:pt idx="1">
                  <c:v>21370.523740705103</c:v>
                </c:pt>
                <c:pt idx="2">
                  <c:v>29824.79686889613</c:v>
                </c:pt>
                <c:pt idx="3">
                  <c:v>37071.316693059867</c:v>
                </c:pt>
                <c:pt idx="4">
                  <c:v>43282.619399485928</c:v>
                </c:pt>
                <c:pt idx="5">
                  <c:v>52599.573459125022</c:v>
                </c:pt>
                <c:pt idx="6">
                  <c:v>59587.289003854341</c:v>
                </c:pt>
                <c:pt idx="7">
                  <c:v>64828.07566240133</c:v>
                </c:pt>
                <c:pt idx="8">
                  <c:v>68758.665656311568</c:v>
                </c:pt>
                <c:pt idx="9">
                  <c:v>69139.045333141592</c:v>
                </c:pt>
                <c:pt idx="10">
                  <c:v>69507.154697815815</c:v>
                </c:pt>
                <c:pt idx="11">
                  <c:v>69863.389566855374</c:v>
                </c:pt>
                <c:pt idx="12">
                  <c:v>70208.132988506564</c:v>
                </c:pt>
                <c:pt idx="13">
                  <c:v>70541.755654620603</c:v>
                </c:pt>
                <c:pt idx="14">
                  <c:v>71971.567080823705</c:v>
                </c:pt>
                <c:pt idx="15">
                  <c:v>73197.119731854924</c:v>
                </c:pt>
                <c:pt idx="16">
                  <c:v>74247.593432738824</c:v>
                </c:pt>
                <c:pt idx="17">
                  <c:v>75823.303984064696</c:v>
                </c:pt>
                <c:pt idx="18">
                  <c:v>77005.0868975591</c:v>
                </c:pt>
                <c:pt idx="19">
                  <c:v>77891.424082679892</c:v>
                </c:pt>
                <c:pt idx="20">
                  <c:v>78271.282876303085</c:v>
                </c:pt>
                <c:pt idx="21">
                  <c:v>78344.803933133386</c:v>
                </c:pt>
                <c:pt idx="22">
                  <c:v>78482.6559146902</c:v>
                </c:pt>
                <c:pt idx="23">
                  <c:v>78611.892147399718</c:v>
                </c:pt>
                <c:pt idx="24">
                  <c:v>78733.051115564886</c:v>
                </c:pt>
                <c:pt idx="25">
                  <c:v>78846.637648219723</c:v>
                </c:pt>
                <c:pt idx="26">
                  <c:v>78953.125022583641</c:v>
                </c:pt>
                <c:pt idx="27">
                  <c:v>79052.956936049814</c:v>
                </c:pt>
                <c:pt idx="28">
                  <c:v>79146.549354924355</c:v>
                </c:pt>
                <c:pt idx="29">
                  <c:v>79347.104538226922</c:v>
                </c:pt>
                <c:pt idx="30">
                  <c:v>79647.937313180766</c:v>
                </c:pt>
                <c:pt idx="31">
                  <c:v>79776.865645303842</c:v>
                </c:pt>
                <c:pt idx="32">
                  <c:v>79825.213769850001</c:v>
                </c:pt>
                <c:pt idx="33">
                  <c:v>79870.540136612035</c:v>
                </c:pt>
                <c:pt idx="34">
                  <c:v>79913.033605451434</c:v>
                </c:pt>
                <c:pt idx="35">
                  <c:v>79952.871232488367</c:v>
                </c:pt>
                <c:pt idx="36">
                  <c:v>79990.219007835505</c:v>
                </c:pt>
                <c:pt idx="37">
                  <c:v>80008.290512035732</c:v>
                </c:pt>
                <c:pt idx="38">
                  <c:v>80042.174582411157</c:v>
                </c:pt>
                <c:pt idx="39">
                  <c:v>80073.940898388115</c:v>
                </c:pt>
                <c:pt idx="40">
                  <c:v>80103.721819616519</c:v>
                </c:pt>
                <c:pt idx="41">
                  <c:v>80131.641433268145</c:v>
                </c:pt>
                <c:pt idx="42">
                  <c:v>80145.150923744717</c:v>
                </c:pt>
                <c:pt idx="43">
                  <c:v>80203.048740072947</c:v>
                </c:pt>
                <c:pt idx="44">
                  <c:v>80289.895464565285</c:v>
                </c:pt>
                <c:pt idx="45">
                  <c:v>80355.030507934542</c:v>
                </c:pt>
                <c:pt idx="46">
                  <c:v>80403.881790461484</c:v>
                </c:pt>
                <c:pt idx="47">
                  <c:v>80424.818054401592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Tabelle1!$AI$7:$AI$54</c:f>
              <c:numCache>
                <c:formatCode>General</c:formatCode>
                <c:ptCount val="48"/>
                <c:pt idx="0">
                  <c:v>11507.205091148899</c:v>
                </c:pt>
                <c:pt idx="1">
                  <c:v>21370.523740705099</c:v>
                </c:pt>
                <c:pt idx="2">
                  <c:v>29824.796868896126</c:v>
                </c:pt>
                <c:pt idx="3">
                  <c:v>37071.316693059867</c:v>
                </c:pt>
                <c:pt idx="4">
                  <c:v>43282.619399485928</c:v>
                </c:pt>
                <c:pt idx="5">
                  <c:v>52599.573459125022</c:v>
                </c:pt>
                <c:pt idx="6">
                  <c:v>59587.289003854341</c:v>
                </c:pt>
                <c:pt idx="7">
                  <c:v>64828.07566240133</c:v>
                </c:pt>
                <c:pt idx="8">
                  <c:v>68758.665656311568</c:v>
                </c:pt>
                <c:pt idx="9">
                  <c:v>69139.045333141592</c:v>
                </c:pt>
                <c:pt idx="10">
                  <c:v>69507.154697815815</c:v>
                </c:pt>
                <c:pt idx="11">
                  <c:v>69863.389566855374</c:v>
                </c:pt>
                <c:pt idx="12">
                  <c:v>70208.132988506564</c:v>
                </c:pt>
                <c:pt idx="13">
                  <c:v>70541.755654620618</c:v>
                </c:pt>
                <c:pt idx="14">
                  <c:v>71971.567080823719</c:v>
                </c:pt>
                <c:pt idx="15">
                  <c:v>73197.119731854938</c:v>
                </c:pt>
                <c:pt idx="16">
                  <c:v>74247.593432738853</c:v>
                </c:pt>
                <c:pt idx="17">
                  <c:v>75823.303984064711</c:v>
                </c:pt>
                <c:pt idx="18">
                  <c:v>77005.086897559115</c:v>
                </c:pt>
                <c:pt idx="19">
                  <c:v>77891.424082679907</c:v>
                </c:pt>
                <c:pt idx="20">
                  <c:v>78271.282876303099</c:v>
                </c:pt>
                <c:pt idx="21">
                  <c:v>78344.8039331334</c:v>
                </c:pt>
                <c:pt idx="22">
                  <c:v>78482.6559146902</c:v>
                </c:pt>
                <c:pt idx="23">
                  <c:v>78611.892147399703</c:v>
                </c:pt>
                <c:pt idx="24">
                  <c:v>78733.051115564871</c:v>
                </c:pt>
                <c:pt idx="25">
                  <c:v>78846.637648219708</c:v>
                </c:pt>
                <c:pt idx="26">
                  <c:v>78953.125022583627</c:v>
                </c:pt>
                <c:pt idx="27">
                  <c:v>79052.956936049799</c:v>
                </c:pt>
                <c:pt idx="28">
                  <c:v>79146.549354924326</c:v>
                </c:pt>
                <c:pt idx="29">
                  <c:v>79347.104538226893</c:v>
                </c:pt>
                <c:pt idx="30">
                  <c:v>79647.937313180737</c:v>
                </c:pt>
                <c:pt idx="31">
                  <c:v>79776.865645303813</c:v>
                </c:pt>
                <c:pt idx="32">
                  <c:v>79825.213769849972</c:v>
                </c:pt>
                <c:pt idx="33">
                  <c:v>79870.540136611991</c:v>
                </c:pt>
                <c:pt idx="34">
                  <c:v>79913.03360545139</c:v>
                </c:pt>
                <c:pt idx="35">
                  <c:v>79952.871232488324</c:v>
                </c:pt>
                <c:pt idx="36">
                  <c:v>79990.219007835447</c:v>
                </c:pt>
                <c:pt idx="37">
                  <c:v>80008.290512035674</c:v>
                </c:pt>
                <c:pt idx="38">
                  <c:v>80042.174582411084</c:v>
                </c:pt>
                <c:pt idx="39">
                  <c:v>80073.940898388028</c:v>
                </c:pt>
                <c:pt idx="40">
                  <c:v>80103.721819616418</c:v>
                </c:pt>
                <c:pt idx="41">
                  <c:v>80131.641433268029</c:v>
                </c:pt>
                <c:pt idx="42">
                  <c:v>80145.150923744615</c:v>
                </c:pt>
                <c:pt idx="43">
                  <c:v>80203.04874007286</c:v>
                </c:pt>
                <c:pt idx="44">
                  <c:v>80289.895464565227</c:v>
                </c:pt>
                <c:pt idx="45">
                  <c:v>80355.030507934498</c:v>
                </c:pt>
                <c:pt idx="46">
                  <c:v>80403.881790461455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18208"/>
        <c:axId val="642443168"/>
      </c:lineChart>
      <c:catAx>
        <c:axId val="6482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42443168"/>
        <c:crosses val="autoZero"/>
        <c:auto val="1"/>
        <c:lblAlgn val="ctr"/>
        <c:lblOffset val="100"/>
        <c:noMultiLvlLbl val="0"/>
      </c:catAx>
      <c:valAx>
        <c:axId val="6424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21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'Berechnung Vollastsprung'!$C$9:$C$189</c:f>
              <c:numCache>
                <c:formatCode>0.00</c:formatCode>
                <c:ptCount val="181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2.7</c:v>
                </c:pt>
                <c:pt idx="9">
                  <c:v>2.8</c:v>
                </c:pt>
                <c:pt idx="10">
                  <c:v>2.9</c:v>
                </c:pt>
                <c:pt idx="11">
                  <c:v>3</c:v>
                </c:pt>
                <c:pt idx="12">
                  <c:v>3.1</c:v>
                </c:pt>
                <c:pt idx="13">
                  <c:v>3.2</c:v>
                </c:pt>
                <c:pt idx="14">
                  <c:v>3.3</c:v>
                </c:pt>
                <c:pt idx="15">
                  <c:v>3.4</c:v>
                </c:pt>
                <c:pt idx="16">
                  <c:v>3.5</c:v>
                </c:pt>
                <c:pt idx="17">
                  <c:v>3.6</c:v>
                </c:pt>
                <c:pt idx="18">
                  <c:v>3.7</c:v>
                </c:pt>
                <c:pt idx="19">
                  <c:v>3.8</c:v>
                </c:pt>
                <c:pt idx="20">
                  <c:v>3.9</c:v>
                </c:pt>
                <c:pt idx="21">
                  <c:v>4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4.7</c:v>
                </c:pt>
                <c:pt idx="29">
                  <c:v>4.8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5.3</c:v>
                </c:pt>
                <c:pt idx="35">
                  <c:v>5.4</c:v>
                </c:pt>
                <c:pt idx="36">
                  <c:v>5.5</c:v>
                </c:pt>
                <c:pt idx="37">
                  <c:v>5.6</c:v>
                </c:pt>
                <c:pt idx="38">
                  <c:v>5.7</c:v>
                </c:pt>
                <c:pt idx="39">
                  <c:v>5.8</c:v>
                </c:pt>
                <c:pt idx="40">
                  <c:v>5.9</c:v>
                </c:pt>
                <c:pt idx="41">
                  <c:v>6</c:v>
                </c:pt>
                <c:pt idx="42">
                  <c:v>6.1</c:v>
                </c:pt>
                <c:pt idx="43">
                  <c:v>6.2</c:v>
                </c:pt>
                <c:pt idx="44">
                  <c:v>6.3</c:v>
                </c:pt>
                <c:pt idx="45">
                  <c:v>6.4</c:v>
                </c:pt>
                <c:pt idx="46">
                  <c:v>6.5</c:v>
                </c:pt>
                <c:pt idx="47">
                  <c:v>6.6</c:v>
                </c:pt>
                <c:pt idx="48">
                  <c:v>6.7</c:v>
                </c:pt>
                <c:pt idx="49">
                  <c:v>6.8</c:v>
                </c:pt>
                <c:pt idx="50">
                  <c:v>6.9</c:v>
                </c:pt>
                <c:pt idx="51">
                  <c:v>7</c:v>
                </c:pt>
                <c:pt idx="52">
                  <c:v>7.1</c:v>
                </c:pt>
                <c:pt idx="53">
                  <c:v>7.2</c:v>
                </c:pt>
                <c:pt idx="54">
                  <c:v>7.3</c:v>
                </c:pt>
                <c:pt idx="55">
                  <c:v>7.4</c:v>
                </c:pt>
                <c:pt idx="56">
                  <c:v>7.5000000000000098</c:v>
                </c:pt>
                <c:pt idx="57">
                  <c:v>7.6</c:v>
                </c:pt>
                <c:pt idx="58">
                  <c:v>7.7</c:v>
                </c:pt>
                <c:pt idx="59">
                  <c:v>7.8000000000000096</c:v>
                </c:pt>
                <c:pt idx="60">
                  <c:v>7.9000000000000101</c:v>
                </c:pt>
                <c:pt idx="61">
                  <c:v>8.0000000000000107</c:v>
                </c:pt>
                <c:pt idx="62">
                  <c:v>8.1</c:v>
                </c:pt>
                <c:pt idx="63">
                  <c:v>8.2000000000000099</c:v>
                </c:pt>
                <c:pt idx="64">
                  <c:v>8.3000000000000096</c:v>
                </c:pt>
                <c:pt idx="65">
                  <c:v>8.4000000000000092</c:v>
                </c:pt>
                <c:pt idx="66">
                  <c:v>8.5000000000000107</c:v>
                </c:pt>
                <c:pt idx="67">
                  <c:v>8.6000000000000103</c:v>
                </c:pt>
                <c:pt idx="68">
                  <c:v>8.7000000000000099</c:v>
                </c:pt>
                <c:pt idx="69">
                  <c:v>8.8000000000000096</c:v>
                </c:pt>
                <c:pt idx="70">
                  <c:v>8.9000000000000092</c:v>
                </c:pt>
                <c:pt idx="71">
                  <c:v>9.0000000000000107</c:v>
                </c:pt>
                <c:pt idx="72">
                  <c:v>9.1000000000000103</c:v>
                </c:pt>
                <c:pt idx="73">
                  <c:v>9.2000000000000099</c:v>
                </c:pt>
                <c:pt idx="74">
                  <c:v>9.3000000000000096</c:v>
                </c:pt>
                <c:pt idx="75">
                  <c:v>9.4000000000000092</c:v>
                </c:pt>
                <c:pt idx="76">
                  <c:v>9.5000000000000107</c:v>
                </c:pt>
                <c:pt idx="77">
                  <c:v>9.6000000000000103</c:v>
                </c:pt>
                <c:pt idx="78">
                  <c:v>9.7000000000000099</c:v>
                </c:pt>
                <c:pt idx="79">
                  <c:v>9.8000000000000096</c:v>
                </c:pt>
                <c:pt idx="80">
                  <c:v>9.9000000000000092</c:v>
                </c:pt>
                <c:pt idx="81">
                  <c:v>10</c:v>
                </c:pt>
                <c:pt idx="82">
                  <c:v>10.1</c:v>
                </c:pt>
                <c:pt idx="83">
                  <c:v>10.199999999999999</c:v>
                </c:pt>
                <c:pt idx="84">
                  <c:v>10.3</c:v>
                </c:pt>
                <c:pt idx="85">
                  <c:v>10.4</c:v>
                </c:pt>
                <c:pt idx="86">
                  <c:v>10.5</c:v>
                </c:pt>
                <c:pt idx="87">
                  <c:v>10.6</c:v>
                </c:pt>
                <c:pt idx="88">
                  <c:v>10.7</c:v>
                </c:pt>
                <c:pt idx="89">
                  <c:v>10.8</c:v>
                </c:pt>
                <c:pt idx="90">
                  <c:v>10.9</c:v>
                </c:pt>
                <c:pt idx="91">
                  <c:v>11</c:v>
                </c:pt>
                <c:pt idx="92">
                  <c:v>11.1</c:v>
                </c:pt>
                <c:pt idx="93">
                  <c:v>11.2</c:v>
                </c:pt>
                <c:pt idx="94">
                  <c:v>11.3</c:v>
                </c:pt>
                <c:pt idx="95">
                  <c:v>11.4</c:v>
                </c:pt>
                <c:pt idx="96">
                  <c:v>11.5</c:v>
                </c:pt>
                <c:pt idx="97">
                  <c:v>11.6</c:v>
                </c:pt>
                <c:pt idx="98">
                  <c:v>11.7</c:v>
                </c:pt>
                <c:pt idx="99">
                  <c:v>11.8</c:v>
                </c:pt>
                <c:pt idx="100">
                  <c:v>11.9</c:v>
                </c:pt>
                <c:pt idx="101">
                  <c:v>12</c:v>
                </c:pt>
                <c:pt idx="102">
                  <c:v>12.1</c:v>
                </c:pt>
                <c:pt idx="103">
                  <c:v>12.2</c:v>
                </c:pt>
                <c:pt idx="104">
                  <c:v>12.3</c:v>
                </c:pt>
                <c:pt idx="105">
                  <c:v>12.4</c:v>
                </c:pt>
                <c:pt idx="106">
                  <c:v>12.5</c:v>
                </c:pt>
                <c:pt idx="107">
                  <c:v>12.6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13.1</c:v>
                </c:pt>
                <c:pt idx="113">
                  <c:v>13.2</c:v>
                </c:pt>
                <c:pt idx="114">
                  <c:v>13.3</c:v>
                </c:pt>
                <c:pt idx="115">
                  <c:v>13.4</c:v>
                </c:pt>
                <c:pt idx="116">
                  <c:v>13.5</c:v>
                </c:pt>
                <c:pt idx="117">
                  <c:v>13.6</c:v>
                </c:pt>
                <c:pt idx="118">
                  <c:v>13.7</c:v>
                </c:pt>
                <c:pt idx="119">
                  <c:v>13.8</c:v>
                </c:pt>
                <c:pt idx="120">
                  <c:v>13.9</c:v>
                </c:pt>
                <c:pt idx="121">
                  <c:v>14</c:v>
                </c:pt>
                <c:pt idx="122">
                  <c:v>14.1</c:v>
                </c:pt>
                <c:pt idx="123">
                  <c:v>14.2</c:v>
                </c:pt>
                <c:pt idx="124">
                  <c:v>14.3</c:v>
                </c:pt>
                <c:pt idx="125">
                  <c:v>14.4</c:v>
                </c:pt>
                <c:pt idx="126">
                  <c:v>14.5</c:v>
                </c:pt>
                <c:pt idx="127">
                  <c:v>14.6</c:v>
                </c:pt>
                <c:pt idx="128">
                  <c:v>14.7</c:v>
                </c:pt>
                <c:pt idx="129">
                  <c:v>14.8</c:v>
                </c:pt>
                <c:pt idx="130">
                  <c:v>14.9</c:v>
                </c:pt>
                <c:pt idx="131">
                  <c:v>15</c:v>
                </c:pt>
                <c:pt idx="132">
                  <c:v>15.1</c:v>
                </c:pt>
                <c:pt idx="133">
                  <c:v>15.2</c:v>
                </c:pt>
                <c:pt idx="134">
                  <c:v>15.3</c:v>
                </c:pt>
                <c:pt idx="135">
                  <c:v>15.4</c:v>
                </c:pt>
                <c:pt idx="136">
                  <c:v>15.5</c:v>
                </c:pt>
                <c:pt idx="137">
                  <c:v>15.6</c:v>
                </c:pt>
                <c:pt idx="138">
                  <c:v>15.7</c:v>
                </c:pt>
                <c:pt idx="139">
                  <c:v>15.8</c:v>
                </c:pt>
                <c:pt idx="140">
                  <c:v>15.9</c:v>
                </c:pt>
                <c:pt idx="141">
                  <c:v>16</c:v>
                </c:pt>
                <c:pt idx="142">
                  <c:v>16.100000000000001</c:v>
                </c:pt>
                <c:pt idx="143">
                  <c:v>16.2</c:v>
                </c:pt>
                <c:pt idx="144">
                  <c:v>16.3</c:v>
                </c:pt>
                <c:pt idx="145">
                  <c:v>16.399999999999999</c:v>
                </c:pt>
                <c:pt idx="146">
                  <c:v>16.5</c:v>
                </c:pt>
                <c:pt idx="147">
                  <c:v>16.600000000000001</c:v>
                </c:pt>
                <c:pt idx="148">
                  <c:v>16.7</c:v>
                </c:pt>
                <c:pt idx="149">
                  <c:v>16.8</c:v>
                </c:pt>
                <c:pt idx="150">
                  <c:v>16.899999999999999</c:v>
                </c:pt>
                <c:pt idx="151">
                  <c:v>17</c:v>
                </c:pt>
                <c:pt idx="152">
                  <c:v>17.100000000000001</c:v>
                </c:pt>
                <c:pt idx="153">
                  <c:v>17.2</c:v>
                </c:pt>
                <c:pt idx="154">
                  <c:v>17.3</c:v>
                </c:pt>
                <c:pt idx="155">
                  <c:v>17.399999999999999</c:v>
                </c:pt>
                <c:pt idx="156">
                  <c:v>17.5</c:v>
                </c:pt>
                <c:pt idx="157">
                  <c:v>17.600000000000001</c:v>
                </c:pt>
                <c:pt idx="158">
                  <c:v>17.7</c:v>
                </c:pt>
                <c:pt idx="159">
                  <c:v>17.8</c:v>
                </c:pt>
                <c:pt idx="160">
                  <c:v>17.899999999999999</c:v>
                </c:pt>
                <c:pt idx="161">
                  <c:v>18</c:v>
                </c:pt>
                <c:pt idx="162">
                  <c:v>18.100000000000001</c:v>
                </c:pt>
                <c:pt idx="163">
                  <c:v>18.2</c:v>
                </c:pt>
                <c:pt idx="164">
                  <c:v>18.3</c:v>
                </c:pt>
                <c:pt idx="165">
                  <c:v>18.399999999999999</c:v>
                </c:pt>
                <c:pt idx="166">
                  <c:v>18.5</c:v>
                </c:pt>
                <c:pt idx="167">
                  <c:v>18.600000000000001</c:v>
                </c:pt>
                <c:pt idx="168">
                  <c:v>18.7</c:v>
                </c:pt>
                <c:pt idx="169">
                  <c:v>18.8</c:v>
                </c:pt>
                <c:pt idx="170">
                  <c:v>18.899999999999999</c:v>
                </c:pt>
                <c:pt idx="171">
                  <c:v>19</c:v>
                </c:pt>
                <c:pt idx="172">
                  <c:v>19.100000000000001</c:v>
                </c:pt>
                <c:pt idx="173">
                  <c:v>19.2</c:v>
                </c:pt>
                <c:pt idx="174">
                  <c:v>19.3</c:v>
                </c:pt>
                <c:pt idx="175">
                  <c:v>19.399999999999999</c:v>
                </c:pt>
                <c:pt idx="176">
                  <c:v>19.5</c:v>
                </c:pt>
                <c:pt idx="177">
                  <c:v>19.600000000000001</c:v>
                </c:pt>
                <c:pt idx="178">
                  <c:v>19.7</c:v>
                </c:pt>
                <c:pt idx="179">
                  <c:v>19.8</c:v>
                </c:pt>
                <c:pt idx="180">
                  <c:v>19.899999999999999</c:v>
                </c:pt>
              </c:numCache>
            </c:numRef>
          </c:xVal>
          <c:yVal>
            <c:numRef>
              <c:f>'Berechnung Vollastsprung'!$G$9:$G$189</c:f>
              <c:numCache>
                <c:formatCode>0.0000</c:formatCode>
                <c:ptCount val="181"/>
                <c:pt idx="1">
                  <c:v>69198.814180000001</c:v>
                </c:pt>
                <c:pt idx="2">
                  <c:v>95551.242791920624</c:v>
                </c:pt>
                <c:pt idx="3">
                  <c:v>117858.092018396</c:v>
                </c:pt>
                <c:pt idx="4">
                  <c:v>136740.43222849764</c:v>
                </c:pt>
                <c:pt idx="5">
                  <c:v>152723.98813951598</c:v>
                </c:pt>
                <c:pt idx="6">
                  <c:v>166253.7761169603</c:v>
                </c:pt>
                <c:pt idx="7">
                  <c:v>177706.49438151167</c:v>
                </c:pt>
                <c:pt idx="8">
                  <c:v>187401.01109277541</c:v>
                </c:pt>
                <c:pt idx="9">
                  <c:v>195607.24232050675</c:v>
                </c:pt>
                <c:pt idx="10">
                  <c:v>202553.667085008</c:v>
                </c:pt>
                <c:pt idx="11">
                  <c:v>208433.68870148592</c:v>
                </c:pt>
                <c:pt idx="12">
                  <c:v>213411.01954179627</c:v>
                </c:pt>
                <c:pt idx="13">
                  <c:v>217624.2391368534</c:v>
                </c:pt>
                <c:pt idx="14">
                  <c:v>221190.65252702025</c:v>
                </c:pt>
                <c:pt idx="15">
                  <c:v>224209.55628520169</c:v>
                </c:pt>
                <c:pt idx="16">
                  <c:v>226765.00314570591</c:v>
                </c:pt>
                <c:pt idx="17">
                  <c:v>228928.14221205181</c:v>
                </c:pt>
                <c:pt idx="18">
                  <c:v>230759.19990011057</c:v>
                </c:pt>
                <c:pt idx="19">
                  <c:v>232309.15677027276</c:v>
                </c:pt>
                <c:pt idx="20">
                  <c:v>233621.16693523372</c:v>
                </c:pt>
                <c:pt idx="21">
                  <c:v>234731.75956274389</c:v>
                </c:pt>
                <c:pt idx="22">
                  <c:v>235671.85592572947</c:v>
                </c:pt>
                <c:pt idx="23">
                  <c:v>236467.63031663292</c:v>
                </c:pt>
                <c:pt idx="24">
                  <c:v>237141.23879566864</c:v>
                </c:pt>
                <c:pt idx="25">
                  <c:v>237711.43606290375</c:v>
                </c:pt>
                <c:pt idx="26">
                  <c:v>238194.09762920081</c:v>
                </c:pt>
                <c:pt idx="27">
                  <c:v>238602.66182437839</c:v>
                </c:pt>
                <c:pt idx="28">
                  <c:v>238948.50394904084</c:v>
                </c:pt>
                <c:pt idx="29">
                  <c:v>239241.25298726495</c:v>
                </c:pt>
                <c:pt idx="30">
                  <c:v>239489.05969810096</c:v>
                </c:pt>
                <c:pt idx="31">
                  <c:v>239698.8235501289</c:v>
                </c:pt>
                <c:pt idx="32">
                  <c:v>239876.3848174132</c:v>
                </c:pt>
                <c:pt idx="33">
                  <c:v>240026.68718521777</c:v>
                </c:pt>
                <c:pt idx="34">
                  <c:v>240153.91539277215</c:v>
                </c:pt>
                <c:pt idx="35">
                  <c:v>240261.61174535751</c:v>
                </c:pt>
                <c:pt idx="36">
                  <c:v>240352.7747396584</c:v>
                </c:pt>
                <c:pt idx="37">
                  <c:v>240429.94254832042</c:v>
                </c:pt>
                <c:pt idx="38">
                  <c:v>240495.26368810266</c:v>
                </c:pt>
                <c:pt idx="39">
                  <c:v>240550.55683917736</c:v>
                </c:pt>
                <c:pt idx="40">
                  <c:v>240597.36148107369</c:v>
                </c:pt>
                <c:pt idx="41">
                  <c:v>240636.98075507898</c:v>
                </c:pt>
                <c:pt idx="42">
                  <c:v>240670.51774647788</c:v>
                </c:pt>
                <c:pt idx="43">
                  <c:v>240698.90619680489</c:v>
                </c:pt>
                <c:pt idx="44">
                  <c:v>240722.93650120468</c:v>
                </c:pt>
                <c:pt idx="45">
                  <c:v>240743.27771472264</c:v>
                </c:pt>
                <c:pt idx="46">
                  <c:v>240760.49618022767</c:v>
                </c:pt>
                <c:pt idx="47">
                  <c:v>240775.07129660837</c:v>
                </c:pt>
                <c:pt idx="48">
                  <c:v>240787.40886626279</c:v>
                </c:pt>
                <c:pt idx="49">
                  <c:v>240797.85239350479</c:v>
                </c:pt>
                <c:pt idx="50">
                  <c:v>240806.69264845856</c:v>
                </c:pt>
                <c:pt idx="51">
                  <c:v>240814.17576272029</c:v>
                </c:pt>
                <c:pt idx="52">
                  <c:v>240820.51008218812</c:v>
                </c:pt>
                <c:pt idx="53">
                  <c:v>240825.87196785727</c:v>
                </c:pt>
                <c:pt idx="54">
                  <c:v>240830.41070608713</c:v>
                </c:pt>
                <c:pt idx="55">
                  <c:v>240834.25266505277</c:v>
                </c:pt>
                <c:pt idx="56">
                  <c:v>240837.50481310498</c:v>
                </c:pt>
                <c:pt idx="57">
                  <c:v>240840.25769699781</c:v>
                </c:pt>
                <c:pt idx="58">
                  <c:v>240842.58796290387</c:v>
                </c:pt>
                <c:pt idx="59">
                  <c:v>240844.56049040746</c:v>
                </c:pt>
                <c:pt idx="60">
                  <c:v>240846.23019889111</c:v>
                </c:pt>
                <c:pt idx="61">
                  <c:v>240847.64357660839</c:v>
                </c:pt>
                <c:pt idx="62">
                  <c:v>240848.83997501645</c:v>
                </c:pt>
                <c:pt idx="63">
                  <c:v>240849.85270440456</c:v>
                </c:pt>
                <c:pt idx="64">
                  <c:v>240850.70996132385</c:v>
                </c:pt>
                <c:pt idx="65">
                  <c:v>240851.43561363957</c:v>
                </c:pt>
                <c:pt idx="66">
                  <c:v>240852.04986506343</c:v>
                </c:pt>
                <c:pt idx="67">
                  <c:v>240852.56981766821</c:v>
                </c:pt>
                <c:pt idx="68">
                  <c:v>240853.00994804598</c:v>
                </c:pt>
                <c:pt idx="69">
                  <c:v>240853.38251036732</c:v>
                </c:pt>
                <c:pt idx="70">
                  <c:v>240853.69787756371</c:v>
                </c:pt>
                <c:pt idx="71">
                  <c:v>240853.96483013208</c:v>
                </c:pt>
                <c:pt idx="72">
                  <c:v>240854.19080060266</c:v>
                </c:pt>
                <c:pt idx="73">
                  <c:v>240854.38208047635</c:v>
                </c:pt>
                <c:pt idx="74">
                  <c:v>240854.54399539376</c:v>
                </c:pt>
                <c:pt idx="75">
                  <c:v>240854.68105341235</c:v>
                </c:pt>
                <c:pt idx="76">
                  <c:v>240854.79707052035</c:v>
                </c:pt>
                <c:pt idx="77">
                  <c:v>240854.89527688205</c:v>
                </c:pt>
                <c:pt idx="78">
                  <c:v>240854.97840677248</c:v>
                </c:pt>
                <c:pt idx="79">
                  <c:v>240855.04877470553</c:v>
                </c:pt>
                <c:pt idx="80">
                  <c:v>240855.10833987486</c:v>
                </c:pt>
                <c:pt idx="81">
                  <c:v>240855.15876070215</c:v>
                </c:pt>
                <c:pt idx="82">
                  <c:v>69198.814180000001</c:v>
                </c:pt>
                <c:pt idx="83">
                  <c:v>69198.814180000001</c:v>
                </c:pt>
                <c:pt idx="84">
                  <c:v>69198.814180000001</c:v>
                </c:pt>
                <c:pt idx="85">
                  <c:v>69198.814180000001</c:v>
                </c:pt>
                <c:pt idx="86">
                  <c:v>69198.814180000001</c:v>
                </c:pt>
                <c:pt idx="87">
                  <c:v>69198.814180000001</c:v>
                </c:pt>
                <c:pt idx="88">
                  <c:v>69198.814180000001</c:v>
                </c:pt>
                <c:pt idx="89">
                  <c:v>69198.814180000001</c:v>
                </c:pt>
                <c:pt idx="90">
                  <c:v>69198.814180000001</c:v>
                </c:pt>
                <c:pt idx="91">
                  <c:v>69198.814180000001</c:v>
                </c:pt>
                <c:pt idx="92">
                  <c:v>69198.814180000001</c:v>
                </c:pt>
                <c:pt idx="93">
                  <c:v>69198.814180000001</c:v>
                </c:pt>
                <c:pt idx="94">
                  <c:v>69198.814180000001</c:v>
                </c:pt>
                <c:pt idx="95">
                  <c:v>69198.814180000001</c:v>
                </c:pt>
                <c:pt idx="96">
                  <c:v>69198.814180000001</c:v>
                </c:pt>
                <c:pt idx="97">
                  <c:v>69198.814180000001</c:v>
                </c:pt>
                <c:pt idx="98">
                  <c:v>69198.814180000001</c:v>
                </c:pt>
                <c:pt idx="99">
                  <c:v>69198.814180000001</c:v>
                </c:pt>
                <c:pt idx="100">
                  <c:v>69198.814180000001</c:v>
                </c:pt>
                <c:pt idx="101">
                  <c:v>69198.814180000001</c:v>
                </c:pt>
                <c:pt idx="102">
                  <c:v>69198.814180000001</c:v>
                </c:pt>
                <c:pt idx="103">
                  <c:v>69198.814180000001</c:v>
                </c:pt>
                <c:pt idx="104">
                  <c:v>69198.814180000001</c:v>
                </c:pt>
                <c:pt idx="105">
                  <c:v>69198.814180000001</c:v>
                </c:pt>
                <c:pt idx="106">
                  <c:v>69198.814180000001</c:v>
                </c:pt>
                <c:pt idx="107">
                  <c:v>69198.814180000001</c:v>
                </c:pt>
                <c:pt idx="108">
                  <c:v>69198.814180000001</c:v>
                </c:pt>
                <c:pt idx="109">
                  <c:v>69198.814180000001</c:v>
                </c:pt>
                <c:pt idx="110">
                  <c:v>69198.814180000001</c:v>
                </c:pt>
                <c:pt idx="111">
                  <c:v>69198.814180000001</c:v>
                </c:pt>
                <c:pt idx="112">
                  <c:v>69198.814180000001</c:v>
                </c:pt>
                <c:pt idx="113">
                  <c:v>69198.814180000001</c:v>
                </c:pt>
                <c:pt idx="114">
                  <c:v>69198.814180000001</c:v>
                </c:pt>
                <c:pt idx="115">
                  <c:v>69198.814180000001</c:v>
                </c:pt>
                <c:pt idx="116">
                  <c:v>69198.814180000001</c:v>
                </c:pt>
                <c:pt idx="117">
                  <c:v>69198.814180000001</c:v>
                </c:pt>
                <c:pt idx="118">
                  <c:v>69198.814180000001</c:v>
                </c:pt>
                <c:pt idx="119">
                  <c:v>69198.814180000001</c:v>
                </c:pt>
                <c:pt idx="120">
                  <c:v>69198.814180000001</c:v>
                </c:pt>
                <c:pt idx="121">
                  <c:v>69198.814180000001</c:v>
                </c:pt>
                <c:pt idx="122">
                  <c:v>69198.814180000001</c:v>
                </c:pt>
                <c:pt idx="123">
                  <c:v>69198.814180000001</c:v>
                </c:pt>
                <c:pt idx="124">
                  <c:v>69198.814180000001</c:v>
                </c:pt>
                <c:pt idx="125">
                  <c:v>69198.814180000001</c:v>
                </c:pt>
                <c:pt idx="126">
                  <c:v>69198.814180000001</c:v>
                </c:pt>
                <c:pt idx="127">
                  <c:v>69198.814180000001</c:v>
                </c:pt>
                <c:pt idx="128">
                  <c:v>69198.814180000001</c:v>
                </c:pt>
                <c:pt idx="129">
                  <c:v>69198.814180000001</c:v>
                </c:pt>
                <c:pt idx="130">
                  <c:v>69198.814180000001</c:v>
                </c:pt>
                <c:pt idx="131">
                  <c:v>69198.814180000001</c:v>
                </c:pt>
                <c:pt idx="132">
                  <c:v>69198.814180000001</c:v>
                </c:pt>
                <c:pt idx="133">
                  <c:v>69198.814180000001</c:v>
                </c:pt>
                <c:pt idx="134">
                  <c:v>69198.814180000001</c:v>
                </c:pt>
                <c:pt idx="135">
                  <c:v>69198.814180000001</c:v>
                </c:pt>
                <c:pt idx="136">
                  <c:v>69198.814180000001</c:v>
                </c:pt>
                <c:pt idx="137">
                  <c:v>69198.814180000001</c:v>
                </c:pt>
                <c:pt idx="138">
                  <c:v>69198.814180000001</c:v>
                </c:pt>
                <c:pt idx="139">
                  <c:v>69198.814180000001</c:v>
                </c:pt>
                <c:pt idx="140">
                  <c:v>69198.814180000001</c:v>
                </c:pt>
                <c:pt idx="141">
                  <c:v>69198.814180000001</c:v>
                </c:pt>
                <c:pt idx="142">
                  <c:v>69198.814180000001</c:v>
                </c:pt>
                <c:pt idx="143">
                  <c:v>69198.814180000001</c:v>
                </c:pt>
                <c:pt idx="144">
                  <c:v>69198.814180000001</c:v>
                </c:pt>
                <c:pt idx="145">
                  <c:v>69198.814180000001</c:v>
                </c:pt>
                <c:pt idx="146">
                  <c:v>69198.814180000001</c:v>
                </c:pt>
                <c:pt idx="147">
                  <c:v>69198.814180000001</c:v>
                </c:pt>
                <c:pt idx="148">
                  <c:v>69198.814180000001</c:v>
                </c:pt>
                <c:pt idx="149">
                  <c:v>69198.814180000001</c:v>
                </c:pt>
                <c:pt idx="150">
                  <c:v>69198.814180000001</c:v>
                </c:pt>
                <c:pt idx="151">
                  <c:v>69198.814180000001</c:v>
                </c:pt>
                <c:pt idx="152">
                  <c:v>69198.814180000001</c:v>
                </c:pt>
                <c:pt idx="153">
                  <c:v>69198.814180000001</c:v>
                </c:pt>
                <c:pt idx="154">
                  <c:v>69198.814180000001</c:v>
                </c:pt>
                <c:pt idx="155">
                  <c:v>69198.814180000001</c:v>
                </c:pt>
                <c:pt idx="156">
                  <c:v>69198.814180000001</c:v>
                </c:pt>
                <c:pt idx="157">
                  <c:v>69198.814180000001</c:v>
                </c:pt>
                <c:pt idx="158">
                  <c:v>69198.814180000001</c:v>
                </c:pt>
                <c:pt idx="159">
                  <c:v>69198.814180000001</c:v>
                </c:pt>
                <c:pt idx="160">
                  <c:v>69198.814180000001</c:v>
                </c:pt>
                <c:pt idx="161">
                  <c:v>69198.814180000001</c:v>
                </c:pt>
                <c:pt idx="162">
                  <c:v>69198.814180000001</c:v>
                </c:pt>
                <c:pt idx="163">
                  <c:v>69198.814180000001</c:v>
                </c:pt>
                <c:pt idx="164">
                  <c:v>69198.814180000001</c:v>
                </c:pt>
                <c:pt idx="165">
                  <c:v>69198.814180000001</c:v>
                </c:pt>
                <c:pt idx="166">
                  <c:v>69198.814180000001</c:v>
                </c:pt>
                <c:pt idx="167">
                  <c:v>69198.814180000001</c:v>
                </c:pt>
                <c:pt idx="168">
                  <c:v>69198.814180000001</c:v>
                </c:pt>
                <c:pt idx="169">
                  <c:v>69198.814180000001</c:v>
                </c:pt>
                <c:pt idx="170">
                  <c:v>69198.814180000001</c:v>
                </c:pt>
                <c:pt idx="171">
                  <c:v>69198.814180000001</c:v>
                </c:pt>
                <c:pt idx="172">
                  <c:v>69198.814180000001</c:v>
                </c:pt>
                <c:pt idx="173">
                  <c:v>69198.814180000001</c:v>
                </c:pt>
                <c:pt idx="174">
                  <c:v>69198.814180000001</c:v>
                </c:pt>
                <c:pt idx="175">
                  <c:v>69198.814180000001</c:v>
                </c:pt>
                <c:pt idx="176">
                  <c:v>69198.814180000001</c:v>
                </c:pt>
                <c:pt idx="177">
                  <c:v>69198.814180000001</c:v>
                </c:pt>
                <c:pt idx="178">
                  <c:v>69198.814180000001</c:v>
                </c:pt>
                <c:pt idx="179">
                  <c:v>69198.814180000001</c:v>
                </c:pt>
                <c:pt idx="180">
                  <c:v>69198.814180000001</c:v>
                </c:pt>
              </c:numCache>
            </c:numRef>
          </c:yVal>
          <c:smooth val="1"/>
        </c:ser>
        <c:ser>
          <c:idx val="1"/>
          <c:order val="1"/>
          <c:tx>
            <c:v>1Hz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'Berechnung Vollastsprung'!$K$10:$K$28</c:f>
              <c:numCache>
                <c:formatCode>0.0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'Berechnung Vollastsprung'!$O$10:$O$28</c:f>
              <c:numCache>
                <c:formatCode>0.0000</c:formatCode>
                <c:ptCount val="19"/>
                <c:pt idx="0">
                  <c:v>69198.814180000001</c:v>
                </c:pt>
                <c:pt idx="1">
                  <c:v>208433.68870148592</c:v>
                </c:pt>
                <c:pt idx="2">
                  <c:v>234731.75956274389</c:v>
                </c:pt>
                <c:pt idx="3">
                  <c:v>239698.82355012887</c:v>
                </c:pt>
                <c:pt idx="4">
                  <c:v>240636.98075507898</c:v>
                </c:pt>
                <c:pt idx="5">
                  <c:v>240814.17576272032</c:v>
                </c:pt>
                <c:pt idx="6">
                  <c:v>240847.64357660839</c:v>
                </c:pt>
                <c:pt idx="7">
                  <c:v>240853.96483013214</c:v>
                </c:pt>
                <c:pt idx="8">
                  <c:v>240855.15876070215</c:v>
                </c:pt>
                <c:pt idx="9">
                  <c:v>195373.1647377359</c:v>
                </c:pt>
                <c:pt idx="10">
                  <c:v>195373.1647377359</c:v>
                </c:pt>
                <c:pt idx="11">
                  <c:v>195373.1647377359</c:v>
                </c:pt>
                <c:pt idx="12">
                  <c:v>195373.1647377359</c:v>
                </c:pt>
                <c:pt idx="13">
                  <c:v>195373.1647377359</c:v>
                </c:pt>
                <c:pt idx="14">
                  <c:v>195373.1647377359</c:v>
                </c:pt>
                <c:pt idx="15">
                  <c:v>195373.1647377359</c:v>
                </c:pt>
                <c:pt idx="16">
                  <c:v>195373.1647377359</c:v>
                </c:pt>
                <c:pt idx="17">
                  <c:v>195373.1647377359</c:v>
                </c:pt>
                <c:pt idx="18">
                  <c:v>195373.1647377359</c:v>
                </c:pt>
              </c:numCache>
            </c:numRef>
          </c:yVal>
          <c:smooth val="0"/>
        </c:ser>
        <c:ser>
          <c:idx val="2"/>
          <c:order val="2"/>
          <c:tx>
            <c:v>var Hz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'Berechnung Vollastsprung'!$S$9:$S$46</c:f>
              <c:numCache>
                <c:formatCode>0.00</c:formatCode>
                <c:ptCount val="38"/>
                <c:pt idx="0">
                  <c:v>1.9</c:v>
                </c:pt>
                <c:pt idx="1">
                  <c:v>2</c:v>
                </c:pt>
                <c:pt idx="2">
                  <c:v>3.25</c:v>
                </c:pt>
                <c:pt idx="3">
                  <c:v>3.65</c:v>
                </c:pt>
                <c:pt idx="4">
                  <c:v>3.85</c:v>
                </c:pt>
                <c:pt idx="5">
                  <c:v>4.55</c:v>
                </c:pt>
                <c:pt idx="6">
                  <c:v>5.45</c:v>
                </c:pt>
                <c:pt idx="7">
                  <c:v>6.15</c:v>
                </c:pt>
                <c:pt idx="8">
                  <c:v>6.25</c:v>
                </c:pt>
                <c:pt idx="9">
                  <c:v>6.45</c:v>
                </c:pt>
                <c:pt idx="10">
                  <c:v>7.25</c:v>
                </c:pt>
                <c:pt idx="11">
                  <c:v>7.95</c:v>
                </c:pt>
                <c:pt idx="12">
                  <c:v>8.35</c:v>
                </c:pt>
                <c:pt idx="13">
                  <c:v>8.65</c:v>
                </c:pt>
                <c:pt idx="14">
                  <c:v>8.85</c:v>
                </c:pt>
                <c:pt idx="15">
                  <c:v>9.65</c:v>
                </c:pt>
                <c:pt idx="16">
                  <c:v>9.9500000000000011</c:v>
                </c:pt>
                <c:pt idx="17">
                  <c:v>10</c:v>
                </c:pt>
                <c:pt idx="18">
                  <c:v>10.4</c:v>
                </c:pt>
                <c:pt idx="19">
                  <c:v>11.200000000000001</c:v>
                </c:pt>
                <c:pt idx="20">
                  <c:v>12.000000000000002</c:v>
                </c:pt>
                <c:pt idx="21">
                  <c:v>12.200000000000001</c:v>
                </c:pt>
                <c:pt idx="22">
                  <c:v>13.200000000000001</c:v>
                </c:pt>
                <c:pt idx="23">
                  <c:v>13.4</c:v>
                </c:pt>
                <c:pt idx="24">
                  <c:v>14.1</c:v>
                </c:pt>
                <c:pt idx="25">
                  <c:v>14.2</c:v>
                </c:pt>
                <c:pt idx="26">
                  <c:v>14.899999999999999</c:v>
                </c:pt>
                <c:pt idx="27">
                  <c:v>14.999999999999998</c:v>
                </c:pt>
                <c:pt idx="28">
                  <c:v>15.899999999999999</c:v>
                </c:pt>
                <c:pt idx="29">
                  <c:v>16.099999999999998</c:v>
                </c:pt>
                <c:pt idx="30">
                  <c:v>16.499999999999996</c:v>
                </c:pt>
                <c:pt idx="31">
                  <c:v>16.699999999999996</c:v>
                </c:pt>
                <c:pt idx="32">
                  <c:v>17.299999999999997</c:v>
                </c:pt>
                <c:pt idx="33">
                  <c:v>18.199999999999996</c:v>
                </c:pt>
                <c:pt idx="34">
                  <c:v>18.599999999999994</c:v>
                </c:pt>
                <c:pt idx="35">
                  <c:v>18.999999999999993</c:v>
                </c:pt>
                <c:pt idx="36">
                  <c:v>19.499999999999993</c:v>
                </c:pt>
                <c:pt idx="37">
                  <c:v>19.599999999999994</c:v>
                </c:pt>
              </c:numCache>
            </c:numRef>
          </c:xVal>
          <c:yVal>
            <c:numRef>
              <c:f>'Berechnung Vollastsprung'!$W$9:$W$46</c:f>
              <c:numCache>
                <c:formatCode>0.0000</c:formatCode>
                <c:ptCount val="38"/>
                <c:pt idx="1">
                  <c:v>69198.814180000001</c:v>
                </c:pt>
                <c:pt idx="2">
                  <c:v>219481.70314289065</c:v>
                </c:pt>
                <c:pt idx="3">
                  <c:v>229881.79603073822</c:v>
                </c:pt>
                <c:pt idx="4">
                  <c:v>232992.47959080985</c:v>
                </c:pt>
                <c:pt idx="5">
                  <c:v>238406.88655849049</c:v>
                </c:pt>
                <c:pt idx="6">
                  <c:v>240309.09137322771</c:v>
                </c:pt>
                <c:pt idx="7">
                  <c:v>240685.30305566694</c:v>
                </c:pt>
                <c:pt idx="8">
                  <c:v>240711.42169083029</c:v>
                </c:pt>
                <c:pt idx="9">
                  <c:v>240752.24545805913</c:v>
                </c:pt>
                <c:pt idx="10">
                  <c:v>240828.23583933615</c:v>
                </c:pt>
                <c:pt idx="11">
                  <c:v>240846.96631609055</c:v>
                </c:pt>
                <c:pt idx="12">
                  <c:v>240851.08789649565</c:v>
                </c:pt>
                <c:pt idx="13">
                  <c:v>240852.79904693732</c:v>
                </c:pt>
                <c:pt idx="14">
                  <c:v>240853.54676031595</c:v>
                </c:pt>
                <c:pt idx="15">
                  <c:v>240854.93857269845</c:v>
                </c:pt>
                <c:pt idx="16">
                  <c:v>240855.13460011495</c:v>
                </c:pt>
                <c:pt idx="17">
                  <c:v>240855.15876070215</c:v>
                </c:pt>
                <c:pt idx="18">
                  <c:v>117221.80317870039</c:v>
                </c:pt>
                <c:pt idx="19">
                  <c:v>177379.81279856263</c:v>
                </c:pt>
                <c:pt idx="20">
                  <c:v>177379.81279856263</c:v>
                </c:pt>
                <c:pt idx="21">
                  <c:v>69198.814180000001</c:v>
                </c:pt>
                <c:pt idx="22">
                  <c:v>195373.1647377359</c:v>
                </c:pt>
                <c:pt idx="23">
                  <c:v>69198.814180000001</c:v>
                </c:pt>
                <c:pt idx="24">
                  <c:v>165867.84742725184</c:v>
                </c:pt>
                <c:pt idx="25">
                  <c:v>69198.814180000001</c:v>
                </c:pt>
                <c:pt idx="26">
                  <c:v>165867.84742725184</c:v>
                </c:pt>
                <c:pt idx="27">
                  <c:v>69198.814180000001</c:v>
                </c:pt>
                <c:pt idx="28">
                  <c:v>187124.48110295064</c:v>
                </c:pt>
                <c:pt idx="29">
                  <c:v>69198.814180000001</c:v>
                </c:pt>
                <c:pt idx="30">
                  <c:v>117221.80317870001</c:v>
                </c:pt>
                <c:pt idx="31">
                  <c:v>69198.814180000001</c:v>
                </c:pt>
                <c:pt idx="32">
                  <c:v>152268.06726330559</c:v>
                </c:pt>
                <c:pt idx="33">
                  <c:v>187124.48110295046</c:v>
                </c:pt>
                <c:pt idx="34">
                  <c:v>117221.80317870001</c:v>
                </c:pt>
                <c:pt idx="35">
                  <c:v>117221.80317870001</c:v>
                </c:pt>
                <c:pt idx="36">
                  <c:v>136201.82535394348</c:v>
                </c:pt>
                <c:pt idx="37">
                  <c:v>69198.814180000001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22944"/>
        <c:axId val="152169632"/>
      </c:scatterChart>
      <c:valAx>
        <c:axId val="639822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69632"/>
        <c:crosses val="autoZero"/>
        <c:crossBetween val="midCat"/>
      </c:valAx>
      <c:valAx>
        <c:axId val="15216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8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time constant = 0.11s </a:t>
            </a:r>
          </a:p>
        </c:rich>
      </c:tx>
      <c:layout>
        <c:manualLayout>
          <c:xMode val="edge"/>
          <c:yMode val="edge"/>
          <c:x val="0.395166603904403"/>
          <c:y val="5.5296806698473873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'T=0.11s'!$B$5</c:f>
              <c:strCache>
                <c:ptCount val="1"/>
                <c:pt idx="0">
                  <c:v>100Hz time-discrete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'T=0.11s'!$B$8:$B$1008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'T=0.11s'!$D$8:$D$1008</c:f>
              <c:numCache>
                <c:formatCode>0.0</c:formatCode>
                <c:ptCount val="1001"/>
                <c:pt idx="0">
                  <c:v>50</c:v>
                </c:pt>
                <c:pt idx="1">
                  <c:v>66.666666666666657</c:v>
                </c:pt>
                <c:pt idx="2">
                  <c:v>81.944444444444429</c:v>
                </c:pt>
                <c:pt idx="3">
                  <c:v>95.949074074074062</c:v>
                </c:pt>
                <c:pt idx="4">
                  <c:v>108.78665123456788</c:v>
                </c:pt>
                <c:pt idx="5">
                  <c:v>120.55443029835389</c:v>
                </c:pt>
                <c:pt idx="6">
                  <c:v>131.3415611068244</c:v>
                </c:pt>
                <c:pt idx="7">
                  <c:v>141.22976434792238</c:v>
                </c:pt>
                <c:pt idx="8">
                  <c:v>150.29395065226217</c:v>
                </c:pt>
                <c:pt idx="9">
                  <c:v>158.60278809790699</c:v>
                </c:pt>
                <c:pt idx="10">
                  <c:v>166.21922242308142</c:v>
                </c:pt>
                <c:pt idx="11">
                  <c:v>173.20095388782462</c:v>
                </c:pt>
                <c:pt idx="12">
                  <c:v>179.60087439717256</c:v>
                </c:pt>
                <c:pt idx="13">
                  <c:v>185.46746819740818</c:v>
                </c:pt>
                <c:pt idx="14">
                  <c:v>190.8451791809575</c:v>
                </c:pt>
                <c:pt idx="15">
                  <c:v>195.77474758254436</c:v>
                </c:pt>
                <c:pt idx="16">
                  <c:v>200.29351861733232</c:v>
                </c:pt>
                <c:pt idx="17">
                  <c:v>204.4357253992213</c:v>
                </c:pt>
                <c:pt idx="18">
                  <c:v>208.23274828261953</c:v>
                </c:pt>
                <c:pt idx="19">
                  <c:v>211.71335259240124</c:v>
                </c:pt>
                <c:pt idx="20">
                  <c:v>214.90390654303448</c:v>
                </c:pt>
                <c:pt idx="21">
                  <c:v>217.82858099778161</c:v>
                </c:pt>
                <c:pt idx="22">
                  <c:v>220.50953258129982</c:v>
                </c:pt>
                <c:pt idx="23">
                  <c:v>222.96707153285817</c:v>
                </c:pt>
                <c:pt idx="24">
                  <c:v>225.21981557178665</c:v>
                </c:pt>
                <c:pt idx="25">
                  <c:v>227.28483094080443</c:v>
                </c:pt>
                <c:pt idx="26">
                  <c:v>229.17776169573739</c:v>
                </c:pt>
                <c:pt idx="27">
                  <c:v>230.91294822109262</c:v>
                </c:pt>
                <c:pt idx="28">
                  <c:v>232.50353586933491</c:v>
                </c:pt>
                <c:pt idx="29">
                  <c:v>233.96157454689032</c:v>
                </c:pt>
                <c:pt idx="30">
                  <c:v>235.29811000131613</c:v>
                </c:pt>
                <c:pt idx="31">
                  <c:v>236.52326750120645</c:v>
                </c:pt>
                <c:pt idx="32">
                  <c:v>237.64632854277258</c:v>
                </c:pt>
                <c:pt idx="33">
                  <c:v>238.6758011642082</c:v>
                </c:pt>
                <c:pt idx="34">
                  <c:v>239.61948440052419</c:v>
                </c:pt>
                <c:pt idx="35">
                  <c:v>240.48452736714717</c:v>
                </c:pt>
                <c:pt idx="36">
                  <c:v>241.2774834198849</c:v>
                </c:pt>
                <c:pt idx="37">
                  <c:v>242.00435980156115</c:v>
                </c:pt>
                <c:pt idx="38">
                  <c:v>242.67066315143106</c:v>
                </c:pt>
                <c:pt idx="39">
                  <c:v>243.28144122214513</c:v>
                </c:pt>
                <c:pt idx="40">
                  <c:v>243.84132112029971</c:v>
                </c:pt>
                <c:pt idx="41">
                  <c:v>244.35454436027473</c:v>
                </c:pt>
                <c:pt idx="42">
                  <c:v>244.82499899691851</c:v>
                </c:pt>
                <c:pt idx="43">
                  <c:v>245.25624908050864</c:v>
                </c:pt>
                <c:pt idx="44">
                  <c:v>245.65156165713293</c:v>
                </c:pt>
                <c:pt idx="45">
                  <c:v>246.01393151903852</c:v>
                </c:pt>
                <c:pt idx="46">
                  <c:v>246.34610389245199</c:v>
                </c:pt>
                <c:pt idx="47">
                  <c:v>246.65059523474767</c:v>
                </c:pt>
                <c:pt idx="48">
                  <c:v>246.92971229851869</c:v>
                </c:pt>
                <c:pt idx="49">
                  <c:v>247.18556960697546</c:v>
                </c:pt>
                <c:pt idx="50">
                  <c:v>247.42010547306083</c:v>
                </c:pt>
                <c:pt idx="51">
                  <c:v>247.63509668363909</c:v>
                </c:pt>
                <c:pt idx="52">
                  <c:v>247.83217196000251</c:v>
                </c:pt>
                <c:pt idx="53">
                  <c:v>248.01282429666898</c:v>
                </c:pt>
                <c:pt idx="54">
                  <c:v>248.17842227194657</c:v>
                </c:pt>
                <c:pt idx="55">
                  <c:v>248.33022041595103</c:v>
                </c:pt>
                <c:pt idx="56">
                  <c:v>248.46936871462179</c:v>
                </c:pt>
                <c:pt idx="57">
                  <c:v>248.59692132173663</c:v>
                </c:pt>
                <c:pt idx="58">
                  <c:v>248.71384454492525</c:v>
                </c:pt>
                <c:pt idx="59">
                  <c:v>248.82102416618147</c:v>
                </c:pt>
                <c:pt idx="60">
                  <c:v>248.91927215233301</c:v>
                </c:pt>
                <c:pt idx="61">
                  <c:v>249.00933280630525</c:v>
                </c:pt>
                <c:pt idx="62">
                  <c:v>249.09188840577983</c:v>
                </c:pt>
                <c:pt idx="63">
                  <c:v>249.16756437196483</c:v>
                </c:pt>
                <c:pt idx="64">
                  <c:v>249.23693400763443</c:v>
                </c:pt>
                <c:pt idx="65">
                  <c:v>249.30052284033155</c:v>
                </c:pt>
                <c:pt idx="66">
                  <c:v>249.35881260363726</c:v>
                </c:pt>
                <c:pt idx="67">
                  <c:v>249.41224488666748</c:v>
                </c:pt>
                <c:pt idx="68">
                  <c:v>249.46122447944518</c:v>
                </c:pt>
                <c:pt idx="69">
                  <c:v>249.50612243949141</c:v>
                </c:pt>
                <c:pt idx="70">
                  <c:v>249.54727890286713</c:v>
                </c:pt>
                <c:pt idx="71">
                  <c:v>249.58500566096154</c:v>
                </c:pt>
                <c:pt idx="72">
                  <c:v>249.61958852254807</c:v>
                </c:pt>
                <c:pt idx="73">
                  <c:v>249.6512894790024</c:v>
                </c:pt>
                <c:pt idx="74">
                  <c:v>249.68034868908555</c:v>
                </c:pt>
                <c:pt idx="75">
                  <c:v>249.70698629832842</c:v>
                </c:pt>
                <c:pt idx="76">
                  <c:v>249.73140410680105</c:v>
                </c:pt>
                <c:pt idx="77">
                  <c:v>249.75378709790095</c:v>
                </c:pt>
                <c:pt idx="78">
                  <c:v>249.77430483974254</c:v>
                </c:pt>
                <c:pt idx="79">
                  <c:v>249.79311276976401</c:v>
                </c:pt>
                <c:pt idx="80">
                  <c:v>249.81035337228369</c:v>
                </c:pt>
                <c:pt idx="81">
                  <c:v>249.82615725792672</c:v>
                </c:pt>
                <c:pt idx="82">
                  <c:v>249.8406441530995</c:v>
                </c:pt>
                <c:pt idx="83">
                  <c:v>249.85392380700787</c:v>
                </c:pt>
                <c:pt idx="84">
                  <c:v>249.86609682309054</c:v>
                </c:pt>
                <c:pt idx="85">
                  <c:v>249.87725542116632</c:v>
                </c:pt>
                <c:pt idx="86">
                  <c:v>249.88748413606913</c:v>
                </c:pt>
                <c:pt idx="87">
                  <c:v>249.89686045806337</c:v>
                </c:pt>
                <c:pt idx="88">
                  <c:v>249.90545541989144</c:v>
                </c:pt>
                <c:pt idx="89">
                  <c:v>249.91333413490048</c:v>
                </c:pt>
                <c:pt idx="90">
                  <c:v>249.92055629032544</c:v>
                </c:pt>
                <c:pt idx="91">
                  <c:v>249.92717659946499</c:v>
                </c:pt>
                <c:pt idx="92">
                  <c:v>249.93324521617623</c:v>
                </c:pt>
                <c:pt idx="93">
                  <c:v>249.93880811482822</c:v>
                </c:pt>
                <c:pt idx="94">
                  <c:v>249.94390743859253</c:v>
                </c:pt>
                <c:pt idx="95">
                  <c:v>249.94858181870981</c:v>
                </c:pt>
                <c:pt idx="96">
                  <c:v>249.95286666715066</c:v>
                </c:pt>
                <c:pt idx="97">
                  <c:v>249.95679444488809</c:v>
                </c:pt>
                <c:pt idx="98">
                  <c:v>249.96039490781408</c:v>
                </c:pt>
                <c:pt idx="99">
                  <c:v>249.9636953321629</c:v>
                </c:pt>
                <c:pt idx="100">
                  <c:v>249.96672072114933</c:v>
                </c:pt>
                <c:pt idx="101">
                  <c:v>249.96949399438688</c:v>
                </c:pt>
                <c:pt idx="102">
                  <c:v>249.97203616152132</c:v>
                </c:pt>
                <c:pt idx="103">
                  <c:v>249.97436648139455</c:v>
                </c:pt>
                <c:pt idx="104">
                  <c:v>249.97650260794501</c:v>
                </c:pt>
                <c:pt idx="105">
                  <c:v>249.97846072394958</c:v>
                </c:pt>
                <c:pt idx="106">
                  <c:v>249.98025566362045</c:v>
                </c:pt>
                <c:pt idx="107">
                  <c:v>249.9819010249854</c:v>
                </c:pt>
                <c:pt idx="108">
                  <c:v>249.98340927290329</c:v>
                </c:pt>
                <c:pt idx="109">
                  <c:v>249.98479183349468</c:v>
                </c:pt>
                <c:pt idx="110">
                  <c:v>249.98605918070345</c:v>
                </c:pt>
                <c:pt idx="111">
                  <c:v>249.98722091564483</c:v>
                </c:pt>
                <c:pt idx="112">
                  <c:v>249.9882858393411</c:v>
                </c:pt>
                <c:pt idx="113">
                  <c:v>249.98926201939602</c:v>
                </c:pt>
                <c:pt idx="114">
                  <c:v>249.99015685111303</c:v>
                </c:pt>
                <c:pt idx="115">
                  <c:v>249.99097711352027</c:v>
                </c:pt>
                <c:pt idx="116">
                  <c:v>249.99172902072692</c:v>
                </c:pt>
                <c:pt idx="117">
                  <c:v>249.99241826899967</c:v>
                </c:pt>
                <c:pt idx="118">
                  <c:v>249.99305007991637</c:v>
                </c:pt>
                <c:pt idx="119">
                  <c:v>249.99362923992334</c:v>
                </c:pt>
                <c:pt idx="120">
                  <c:v>249.99416013659641</c:v>
                </c:pt>
                <c:pt idx="121">
                  <c:v>249.99464679188003</c:v>
                </c:pt>
                <c:pt idx="122">
                  <c:v>249.9950928925567</c:v>
                </c:pt>
                <c:pt idx="123">
                  <c:v>249.99550181817696</c:v>
                </c:pt>
                <c:pt idx="124">
                  <c:v>249.99587666666221</c:v>
                </c:pt>
                <c:pt idx="125">
                  <c:v>249.99622027777369</c:v>
                </c:pt>
                <c:pt idx="126">
                  <c:v>249.99653525462588</c:v>
                </c:pt>
                <c:pt idx="127">
                  <c:v>249.99682398340707</c:v>
                </c:pt>
                <c:pt idx="128">
                  <c:v>249.99708865145647</c:v>
                </c:pt>
                <c:pt idx="129">
                  <c:v>249.99733126383509</c:v>
                </c:pt>
                <c:pt idx="130">
                  <c:v>249.9975536585155</c:v>
                </c:pt>
                <c:pt idx="131">
                  <c:v>249.99775752030587</c:v>
                </c:pt>
                <c:pt idx="132">
                  <c:v>249.99794439361372</c:v>
                </c:pt>
                <c:pt idx="133">
                  <c:v>249.99811569414592</c:v>
                </c:pt>
                <c:pt idx="134">
                  <c:v>249.99827271963377</c:v>
                </c:pt>
                <c:pt idx="135">
                  <c:v>249.99841665966429</c:v>
                </c:pt>
                <c:pt idx="136">
                  <c:v>249.99854860469227</c:v>
                </c:pt>
                <c:pt idx="137">
                  <c:v>249.99866955430124</c:v>
                </c:pt>
                <c:pt idx="138">
                  <c:v>249.99878042477613</c:v>
                </c:pt>
                <c:pt idx="139">
                  <c:v>249.99888205604478</c:v>
                </c:pt>
                <c:pt idx="140">
                  <c:v>249.99897521804104</c:v>
                </c:pt>
                <c:pt idx="141">
                  <c:v>249.99906061653763</c:v>
                </c:pt>
                <c:pt idx="142">
                  <c:v>249.99913889849284</c:v>
                </c:pt>
                <c:pt idx="143">
                  <c:v>249.99921065695179</c:v>
                </c:pt>
                <c:pt idx="144">
                  <c:v>249.99927643553914</c:v>
                </c:pt>
                <c:pt idx="145">
                  <c:v>249.99933673257755</c:v>
                </c:pt>
                <c:pt idx="146">
                  <c:v>249.99939200486276</c:v>
                </c:pt>
                <c:pt idx="147">
                  <c:v>249.9994426711242</c:v>
                </c:pt>
                <c:pt idx="148">
                  <c:v>249.99948911519718</c:v>
                </c:pt>
                <c:pt idx="149">
                  <c:v>249.99953168893074</c:v>
                </c:pt>
                <c:pt idx="150">
                  <c:v>249.99957071485318</c:v>
                </c:pt>
                <c:pt idx="151">
                  <c:v>249.99960648861543</c:v>
                </c:pt>
                <c:pt idx="152">
                  <c:v>249.9996392812308</c:v>
                </c:pt>
                <c:pt idx="153">
                  <c:v>249.99966934112823</c:v>
                </c:pt>
                <c:pt idx="154">
                  <c:v>249.99969689603421</c:v>
                </c:pt>
                <c:pt idx="155">
                  <c:v>249.99972215469802</c:v>
                </c:pt>
                <c:pt idx="156">
                  <c:v>249.99974530847319</c:v>
                </c:pt>
                <c:pt idx="157">
                  <c:v>249.9997665327671</c:v>
                </c:pt>
                <c:pt idx="158">
                  <c:v>249.99978598836984</c:v>
                </c:pt>
                <c:pt idx="159">
                  <c:v>249.99980382267236</c:v>
                </c:pt>
                <c:pt idx="160">
                  <c:v>249.99982017078301</c:v>
                </c:pt>
                <c:pt idx="161">
                  <c:v>249.99983515655109</c:v>
                </c:pt>
                <c:pt idx="162">
                  <c:v>249.99984889350517</c:v>
                </c:pt>
                <c:pt idx="163">
                  <c:v>249.99986148571307</c:v>
                </c:pt>
                <c:pt idx="164">
                  <c:v>249.99987302857031</c:v>
                </c:pt>
                <c:pt idx="165">
                  <c:v>249.99988360952278</c:v>
                </c:pt>
                <c:pt idx="166">
                  <c:v>249.99989330872921</c:v>
                </c:pt>
                <c:pt idx="167">
                  <c:v>249.99990219966844</c:v>
                </c:pt>
                <c:pt idx="168">
                  <c:v>249.99991034969608</c:v>
                </c:pt>
                <c:pt idx="169">
                  <c:v>249.99991782055474</c:v>
                </c:pt>
                <c:pt idx="170">
                  <c:v>249.99992466884186</c:v>
                </c:pt>
                <c:pt idx="171">
                  <c:v>249.99993094643838</c:v>
                </c:pt>
                <c:pt idx="172">
                  <c:v>249.99993670090186</c:v>
                </c:pt>
                <c:pt idx="173">
                  <c:v>249.99994197582669</c:v>
                </c:pt>
                <c:pt idx="174">
                  <c:v>249.99994681117445</c:v>
                </c:pt>
                <c:pt idx="175">
                  <c:v>249.99995124357659</c:v>
                </c:pt>
                <c:pt idx="176">
                  <c:v>249.99995530661187</c:v>
                </c:pt>
                <c:pt idx="177">
                  <c:v>249.99995903106088</c:v>
                </c:pt>
                <c:pt idx="178">
                  <c:v>249.99996244513915</c:v>
                </c:pt>
                <c:pt idx="179">
                  <c:v>249.99996557471087</c:v>
                </c:pt>
                <c:pt idx="180">
                  <c:v>249.99996844348496</c:v>
                </c:pt>
                <c:pt idx="181">
                  <c:v>249.99997107319456</c:v>
                </c:pt>
                <c:pt idx="182">
                  <c:v>249.99997348376166</c:v>
                </c:pt>
                <c:pt idx="183">
                  <c:v>249.99997569344819</c:v>
                </c:pt>
                <c:pt idx="184">
                  <c:v>249.99997771899419</c:v>
                </c:pt>
                <c:pt idx="185">
                  <c:v>249.99997957574467</c:v>
                </c:pt>
                <c:pt idx="186">
                  <c:v>249.99998127776595</c:v>
                </c:pt>
                <c:pt idx="187">
                  <c:v>249.99998283795213</c:v>
                </c:pt>
                <c:pt idx="188">
                  <c:v>249.99998426812277</c:v>
                </c:pt>
                <c:pt idx="189">
                  <c:v>249.99998557911255</c:v>
                </c:pt>
                <c:pt idx="190">
                  <c:v>249.99998678085316</c:v>
                </c:pt>
                <c:pt idx="191">
                  <c:v>249.99998788244872</c:v>
                </c:pt>
                <c:pt idx="192">
                  <c:v>249.99998889224466</c:v>
                </c:pt>
                <c:pt idx="193">
                  <c:v>249.99998981789093</c:v>
                </c:pt>
                <c:pt idx="194">
                  <c:v>249.99999066640004</c:v>
                </c:pt>
                <c:pt idx="195">
                  <c:v>249.99999144420002</c:v>
                </c:pt>
                <c:pt idx="196">
                  <c:v>249.99999215718336</c:v>
                </c:pt>
                <c:pt idx="197">
                  <c:v>249.99999281075142</c:v>
                </c:pt>
                <c:pt idx="198">
                  <c:v>249.99999340985548</c:v>
                </c:pt>
                <c:pt idx="199">
                  <c:v>249.99999395903419</c:v>
                </c:pt>
                <c:pt idx="200">
                  <c:v>249.999994462448</c:v>
                </c:pt>
                <c:pt idx="201">
                  <c:v>249.99999492391066</c:v>
                </c:pt>
                <c:pt idx="202">
                  <c:v>249.9999953469181</c:v>
                </c:pt>
                <c:pt idx="203">
                  <c:v>249.99999573467491</c:v>
                </c:pt>
                <c:pt idx="204">
                  <c:v>249.99999609011866</c:v>
                </c:pt>
                <c:pt idx="205">
                  <c:v>249.99999641594209</c:v>
                </c:pt>
                <c:pt idx="206">
                  <c:v>249.99999671461359</c:v>
                </c:pt>
                <c:pt idx="207">
                  <c:v>249.99999698839579</c:v>
                </c:pt>
                <c:pt idx="208">
                  <c:v>249.99999723936281</c:v>
                </c:pt>
                <c:pt idx="209">
                  <c:v>249.99999746941592</c:v>
                </c:pt>
                <c:pt idx="210">
                  <c:v>249.99999768029792</c:v>
                </c:pt>
                <c:pt idx="211">
                  <c:v>249.99999787360642</c:v>
                </c:pt>
                <c:pt idx="212">
                  <c:v>249.99999805080589</c:v>
                </c:pt>
                <c:pt idx="213">
                  <c:v>249.99999821323874</c:v>
                </c:pt>
                <c:pt idx="214">
                  <c:v>249.9999983621355</c:v>
                </c:pt>
                <c:pt idx="215">
                  <c:v>249.99999849862422</c:v>
                </c:pt>
                <c:pt idx="216">
                  <c:v>249.99999862373886</c:v>
                </c:pt>
                <c:pt idx="217">
                  <c:v>249.99999873842728</c:v>
                </c:pt>
                <c:pt idx="218">
                  <c:v>249.99999884355833</c:v>
                </c:pt>
                <c:pt idx="219">
                  <c:v>249.99999893992847</c:v>
                </c:pt>
                <c:pt idx="220">
                  <c:v>249.99999902826778</c:v>
                </c:pt>
                <c:pt idx="221">
                  <c:v>249.99999910924546</c:v>
                </c:pt>
                <c:pt idx="222">
                  <c:v>249.99999918347501</c:v>
                </c:pt>
                <c:pt idx="223">
                  <c:v>249.99999925151877</c:v>
                </c:pt>
                <c:pt idx="224">
                  <c:v>249.9999993138922</c:v>
                </c:pt>
                <c:pt idx="225">
                  <c:v>249.99999937106784</c:v>
                </c:pt>
                <c:pt idx="226">
                  <c:v>249.99999942347887</c:v>
                </c:pt>
                <c:pt idx="227">
                  <c:v>249.9999994715223</c:v>
                </c:pt>
                <c:pt idx="228">
                  <c:v>249.99999951556211</c:v>
                </c:pt>
                <c:pt idx="229">
                  <c:v>249.99999955593194</c:v>
                </c:pt>
                <c:pt idx="230">
                  <c:v>249.9999995929376</c:v>
                </c:pt>
                <c:pt idx="231">
                  <c:v>249.99999962685948</c:v>
                </c:pt>
                <c:pt idx="232">
                  <c:v>249.99999965795453</c:v>
                </c:pt>
                <c:pt idx="233">
                  <c:v>249.99999968645832</c:v>
                </c:pt>
                <c:pt idx="234">
                  <c:v>249.9999997125868</c:v>
                </c:pt>
                <c:pt idx="235">
                  <c:v>249.99999973653789</c:v>
                </c:pt>
                <c:pt idx="236">
                  <c:v>249.99999975849306</c:v>
                </c:pt>
                <c:pt idx="237">
                  <c:v>249.99999977861864</c:v>
                </c:pt>
                <c:pt idx="238">
                  <c:v>249.99999979706709</c:v>
                </c:pt>
                <c:pt idx="239">
                  <c:v>249.99999981397818</c:v>
                </c:pt>
                <c:pt idx="240">
                  <c:v>249.99999982948</c:v>
                </c:pt>
                <c:pt idx="241">
                  <c:v>249.99999984369001</c:v>
                </c:pt>
                <c:pt idx="242">
                  <c:v>249.99999985671585</c:v>
                </c:pt>
                <c:pt idx="243">
                  <c:v>249.9999998686562</c:v>
                </c:pt>
                <c:pt idx="244">
                  <c:v>249.99999987960152</c:v>
                </c:pt>
                <c:pt idx="245">
                  <c:v>249.99999988963472</c:v>
                </c:pt>
                <c:pt idx="246">
                  <c:v>249.99999989883182</c:v>
                </c:pt>
                <c:pt idx="247">
                  <c:v>249.99999990726249</c:v>
                </c:pt>
                <c:pt idx="248">
                  <c:v>249.99999991499061</c:v>
                </c:pt>
                <c:pt idx="249">
                  <c:v>249.99999992207472</c:v>
                </c:pt>
                <c:pt idx="250">
                  <c:v>249.99999992856849</c:v>
                </c:pt>
                <c:pt idx="251">
                  <c:v>249.9999999345211</c:v>
                </c:pt>
                <c:pt idx="252">
                  <c:v>249.99999993997767</c:v>
                </c:pt>
                <c:pt idx="253">
                  <c:v>249.99999994497952</c:v>
                </c:pt>
                <c:pt idx="254">
                  <c:v>249.99999994956457</c:v>
                </c:pt>
                <c:pt idx="255">
                  <c:v>249.99999995376751</c:v>
                </c:pt>
                <c:pt idx="256">
                  <c:v>249.99999995762022</c:v>
                </c:pt>
                <c:pt idx="257">
                  <c:v>249.99999996115187</c:v>
                </c:pt>
                <c:pt idx="258">
                  <c:v>249.99999996438922</c:v>
                </c:pt>
                <c:pt idx="259">
                  <c:v>249.99999996735679</c:v>
                </c:pt>
                <c:pt idx="260">
                  <c:v>249.99999997007706</c:v>
                </c:pt>
                <c:pt idx="261">
                  <c:v>249.99999997257063</c:v>
                </c:pt>
                <c:pt idx="262">
                  <c:v>249.99999997485642</c:v>
                </c:pt>
                <c:pt idx="263">
                  <c:v>249.99999997695173</c:v>
                </c:pt>
                <c:pt idx="264">
                  <c:v>249.99999997887241</c:v>
                </c:pt>
                <c:pt idx="265">
                  <c:v>249.99999998063305</c:v>
                </c:pt>
                <c:pt idx="266">
                  <c:v>249.99999998224695</c:v>
                </c:pt>
                <c:pt idx="267">
                  <c:v>249.99999998372635</c:v>
                </c:pt>
                <c:pt idx="268">
                  <c:v>249.9999999850825</c:v>
                </c:pt>
                <c:pt idx="269">
                  <c:v>249.99999998632563</c:v>
                </c:pt>
                <c:pt idx="270">
                  <c:v>249.99999998746517</c:v>
                </c:pt>
                <c:pt idx="271">
                  <c:v>249.99999998850973</c:v>
                </c:pt>
                <c:pt idx="272">
                  <c:v>249.99999998946726</c:v>
                </c:pt>
                <c:pt idx="273">
                  <c:v>249.99999999034497</c:v>
                </c:pt>
                <c:pt idx="274">
                  <c:v>249.99999999114956</c:v>
                </c:pt>
                <c:pt idx="275">
                  <c:v>249.99999999188711</c:v>
                </c:pt>
                <c:pt idx="276">
                  <c:v>249.99999999256318</c:v>
                </c:pt>
                <c:pt idx="277">
                  <c:v>249.99999999318291</c:v>
                </c:pt>
                <c:pt idx="278">
                  <c:v>249.999999993751</c:v>
                </c:pt>
                <c:pt idx="279">
                  <c:v>249.99999999427175</c:v>
                </c:pt>
                <c:pt idx="280">
                  <c:v>249.99999999474909</c:v>
                </c:pt>
                <c:pt idx="281">
                  <c:v>249.99999999518667</c:v>
                </c:pt>
                <c:pt idx="282">
                  <c:v>249.99999999558779</c:v>
                </c:pt>
                <c:pt idx="283">
                  <c:v>249.99999999595548</c:v>
                </c:pt>
                <c:pt idx="284">
                  <c:v>249.99999999629253</c:v>
                </c:pt>
                <c:pt idx="285">
                  <c:v>249.99999999660147</c:v>
                </c:pt>
                <c:pt idx="286">
                  <c:v>249.9999999968847</c:v>
                </c:pt>
                <c:pt idx="287">
                  <c:v>249.9999999971443</c:v>
                </c:pt>
                <c:pt idx="288">
                  <c:v>249.99999999738228</c:v>
                </c:pt>
                <c:pt idx="289">
                  <c:v>249.99999999760041</c:v>
                </c:pt>
                <c:pt idx="290">
                  <c:v>249.99999999780039</c:v>
                </c:pt>
                <c:pt idx="291">
                  <c:v>249.99999999798368</c:v>
                </c:pt>
                <c:pt idx="292">
                  <c:v>249.99999999815171</c:v>
                </c:pt>
                <c:pt idx="293">
                  <c:v>249.99999999830573</c:v>
                </c:pt>
                <c:pt idx="294">
                  <c:v>249.99999999844692</c:v>
                </c:pt>
                <c:pt idx="295">
                  <c:v>249.99999999857636</c:v>
                </c:pt>
                <c:pt idx="296">
                  <c:v>249.99999999869499</c:v>
                </c:pt>
                <c:pt idx="297">
                  <c:v>249.99999999880373</c:v>
                </c:pt>
                <c:pt idx="298">
                  <c:v>249.99999999890343</c:v>
                </c:pt>
                <c:pt idx="299">
                  <c:v>249.99999999899481</c:v>
                </c:pt>
                <c:pt idx="300">
                  <c:v>249.99999999907857</c:v>
                </c:pt>
                <c:pt idx="301">
                  <c:v>249.99999999915536</c:v>
                </c:pt>
                <c:pt idx="302">
                  <c:v>249.99999999922574</c:v>
                </c:pt>
                <c:pt idx="303">
                  <c:v>249.99999999929025</c:v>
                </c:pt>
                <c:pt idx="304">
                  <c:v>249.9999999993494</c:v>
                </c:pt>
                <c:pt idx="305">
                  <c:v>249.99999999940363</c:v>
                </c:pt>
                <c:pt idx="306">
                  <c:v>249.99999999945334</c:v>
                </c:pt>
                <c:pt idx="307">
                  <c:v>249.9999999994989</c:v>
                </c:pt>
                <c:pt idx="308">
                  <c:v>249.99999999954065</c:v>
                </c:pt>
                <c:pt idx="309">
                  <c:v>249.99999999957893</c:v>
                </c:pt>
                <c:pt idx="310">
                  <c:v>249.99999999961403</c:v>
                </c:pt>
                <c:pt idx="311">
                  <c:v>249.99999999964621</c:v>
                </c:pt>
                <c:pt idx="312">
                  <c:v>249.99999999967568</c:v>
                </c:pt>
                <c:pt idx="313">
                  <c:v>249.99999999970271</c:v>
                </c:pt>
                <c:pt idx="314">
                  <c:v>249.99999999972749</c:v>
                </c:pt>
                <c:pt idx="315">
                  <c:v>249.9999999997502</c:v>
                </c:pt>
                <c:pt idx="316">
                  <c:v>249.99999999977101</c:v>
                </c:pt>
                <c:pt idx="317">
                  <c:v>249.99999999979008</c:v>
                </c:pt>
                <c:pt idx="318">
                  <c:v>249.99999999980759</c:v>
                </c:pt>
                <c:pt idx="319">
                  <c:v>249.99999999982361</c:v>
                </c:pt>
                <c:pt idx="320">
                  <c:v>249.99999999983831</c:v>
                </c:pt>
                <c:pt idx="321">
                  <c:v>249.99999999985178</c:v>
                </c:pt>
                <c:pt idx="322">
                  <c:v>249.99999999986414</c:v>
                </c:pt>
                <c:pt idx="323">
                  <c:v>249.99999999987546</c:v>
                </c:pt>
                <c:pt idx="324">
                  <c:v>249.99999999988583</c:v>
                </c:pt>
                <c:pt idx="325">
                  <c:v>249.99999999989535</c:v>
                </c:pt>
                <c:pt idx="326">
                  <c:v>249.99999999990408</c:v>
                </c:pt>
                <c:pt idx="327">
                  <c:v>249.99999999991206</c:v>
                </c:pt>
                <c:pt idx="328">
                  <c:v>249.9999999999194</c:v>
                </c:pt>
                <c:pt idx="329">
                  <c:v>249.9999999999261</c:v>
                </c:pt>
                <c:pt idx="330">
                  <c:v>249.99999999993227</c:v>
                </c:pt>
                <c:pt idx="331">
                  <c:v>249.99999999993793</c:v>
                </c:pt>
                <c:pt idx="332">
                  <c:v>249.9999999999431</c:v>
                </c:pt>
                <c:pt idx="333">
                  <c:v>249.99999999994785</c:v>
                </c:pt>
                <c:pt idx="334">
                  <c:v>249.99999999995219</c:v>
                </c:pt>
                <c:pt idx="335">
                  <c:v>249.99999999995617</c:v>
                </c:pt>
                <c:pt idx="336">
                  <c:v>249.99999999995981</c:v>
                </c:pt>
                <c:pt idx="337">
                  <c:v>249.99999999996317</c:v>
                </c:pt>
                <c:pt idx="338">
                  <c:v>249.99999999996624</c:v>
                </c:pt>
                <c:pt idx="339">
                  <c:v>249.99999999996905</c:v>
                </c:pt>
                <c:pt idx="340">
                  <c:v>249.99999999997164</c:v>
                </c:pt>
                <c:pt idx="341">
                  <c:v>249.99999999997399</c:v>
                </c:pt>
                <c:pt idx="342">
                  <c:v>249.99999999997615</c:v>
                </c:pt>
                <c:pt idx="343">
                  <c:v>249.99999999997814</c:v>
                </c:pt>
                <c:pt idx="344">
                  <c:v>249.99999999997996</c:v>
                </c:pt>
                <c:pt idx="345">
                  <c:v>249.99999999998164</c:v>
                </c:pt>
                <c:pt idx="346">
                  <c:v>249.99999999998317</c:v>
                </c:pt>
                <c:pt idx="347">
                  <c:v>249.99999999998457</c:v>
                </c:pt>
                <c:pt idx="348">
                  <c:v>249.99999999998585</c:v>
                </c:pt>
                <c:pt idx="349">
                  <c:v>249.99999999998704</c:v>
                </c:pt>
                <c:pt idx="350">
                  <c:v>249.99999999998812</c:v>
                </c:pt>
                <c:pt idx="351">
                  <c:v>249.99999999998911</c:v>
                </c:pt>
                <c:pt idx="352">
                  <c:v>249.99999999999002</c:v>
                </c:pt>
                <c:pt idx="353">
                  <c:v>249.99999999999085</c:v>
                </c:pt>
                <c:pt idx="354">
                  <c:v>249.99999999999162</c:v>
                </c:pt>
                <c:pt idx="355">
                  <c:v>249.99999999999233</c:v>
                </c:pt>
                <c:pt idx="356">
                  <c:v>249.99999999999295</c:v>
                </c:pt>
                <c:pt idx="357">
                  <c:v>249.99999999999355</c:v>
                </c:pt>
                <c:pt idx="358">
                  <c:v>249.99999999999409</c:v>
                </c:pt>
                <c:pt idx="359">
                  <c:v>249.99999999999457</c:v>
                </c:pt>
                <c:pt idx="360">
                  <c:v>249.99999999999503</c:v>
                </c:pt>
                <c:pt idx="361">
                  <c:v>249.99999999999545</c:v>
                </c:pt>
                <c:pt idx="362">
                  <c:v>249.99999999999582</c:v>
                </c:pt>
                <c:pt idx="363">
                  <c:v>249.99999999999616</c:v>
                </c:pt>
                <c:pt idx="364">
                  <c:v>249.99999999999648</c:v>
                </c:pt>
                <c:pt idx="365">
                  <c:v>249.99999999999676</c:v>
                </c:pt>
                <c:pt idx="366">
                  <c:v>249.99999999999704</c:v>
                </c:pt>
                <c:pt idx="367">
                  <c:v>249.9999999999973</c:v>
                </c:pt>
                <c:pt idx="368">
                  <c:v>249.99999999999753</c:v>
                </c:pt>
                <c:pt idx="369">
                  <c:v>249.99999999999773</c:v>
                </c:pt>
                <c:pt idx="370">
                  <c:v>249.99999999999793</c:v>
                </c:pt>
                <c:pt idx="371">
                  <c:v>249.9999999999981</c:v>
                </c:pt>
                <c:pt idx="372">
                  <c:v>249.99999999999827</c:v>
                </c:pt>
                <c:pt idx="373">
                  <c:v>249.99999999999841</c:v>
                </c:pt>
                <c:pt idx="374">
                  <c:v>249.99999999999855</c:v>
                </c:pt>
                <c:pt idx="375">
                  <c:v>249.99999999999866</c:v>
                </c:pt>
                <c:pt idx="376">
                  <c:v>249.99999999999878</c:v>
                </c:pt>
                <c:pt idx="377">
                  <c:v>249.99999999999889</c:v>
                </c:pt>
                <c:pt idx="378">
                  <c:v>249.99999999999898</c:v>
                </c:pt>
                <c:pt idx="379">
                  <c:v>249.99999999999906</c:v>
                </c:pt>
                <c:pt idx="380">
                  <c:v>249.99999999999915</c:v>
                </c:pt>
                <c:pt idx="381">
                  <c:v>249.9999999999992</c:v>
                </c:pt>
                <c:pt idx="382">
                  <c:v>249.99999999999926</c:v>
                </c:pt>
                <c:pt idx="383">
                  <c:v>249.99999999999932</c:v>
                </c:pt>
                <c:pt idx="384">
                  <c:v>249.99999999999937</c:v>
                </c:pt>
                <c:pt idx="385">
                  <c:v>249.99999999999943</c:v>
                </c:pt>
                <c:pt idx="386">
                  <c:v>249.99999999999949</c:v>
                </c:pt>
                <c:pt idx="387">
                  <c:v>249.99999999999955</c:v>
                </c:pt>
                <c:pt idx="388">
                  <c:v>249.99999999999957</c:v>
                </c:pt>
                <c:pt idx="389">
                  <c:v>249.9999999999996</c:v>
                </c:pt>
                <c:pt idx="390">
                  <c:v>249.99999999999963</c:v>
                </c:pt>
                <c:pt idx="391">
                  <c:v>249.99999999999966</c:v>
                </c:pt>
                <c:pt idx="392">
                  <c:v>249.99999999999969</c:v>
                </c:pt>
                <c:pt idx="393">
                  <c:v>249.99999999999972</c:v>
                </c:pt>
                <c:pt idx="394">
                  <c:v>249.99999999999974</c:v>
                </c:pt>
                <c:pt idx="395">
                  <c:v>249.99999999999977</c:v>
                </c:pt>
                <c:pt idx="396">
                  <c:v>249.9999999999998</c:v>
                </c:pt>
                <c:pt idx="397">
                  <c:v>249.99999999999983</c:v>
                </c:pt>
                <c:pt idx="398">
                  <c:v>249.99999999999983</c:v>
                </c:pt>
                <c:pt idx="399">
                  <c:v>249.99999999999983</c:v>
                </c:pt>
                <c:pt idx="400">
                  <c:v>249.99999999999983</c:v>
                </c:pt>
                <c:pt idx="401">
                  <c:v>249.99999999999983</c:v>
                </c:pt>
                <c:pt idx="402">
                  <c:v>249.99999999999983</c:v>
                </c:pt>
                <c:pt idx="403">
                  <c:v>249.99999999999983</c:v>
                </c:pt>
                <c:pt idx="404">
                  <c:v>249.99999999999983</c:v>
                </c:pt>
                <c:pt idx="405">
                  <c:v>249.99999999999983</c:v>
                </c:pt>
                <c:pt idx="406">
                  <c:v>249.99999999999983</c:v>
                </c:pt>
                <c:pt idx="407">
                  <c:v>249.99999999999983</c:v>
                </c:pt>
                <c:pt idx="408">
                  <c:v>249.99999999999983</c:v>
                </c:pt>
                <c:pt idx="409">
                  <c:v>249.99999999999983</c:v>
                </c:pt>
                <c:pt idx="410">
                  <c:v>249.99999999999983</c:v>
                </c:pt>
                <c:pt idx="411">
                  <c:v>249.99999999999983</c:v>
                </c:pt>
                <c:pt idx="412">
                  <c:v>249.99999999999983</c:v>
                </c:pt>
                <c:pt idx="413">
                  <c:v>249.99999999999983</c:v>
                </c:pt>
                <c:pt idx="414">
                  <c:v>249.99999999999983</c:v>
                </c:pt>
                <c:pt idx="415">
                  <c:v>249.99999999999983</c:v>
                </c:pt>
                <c:pt idx="416">
                  <c:v>249.99999999999983</c:v>
                </c:pt>
                <c:pt idx="417">
                  <c:v>249.99999999999983</c:v>
                </c:pt>
                <c:pt idx="418">
                  <c:v>249.99999999999983</c:v>
                </c:pt>
                <c:pt idx="419">
                  <c:v>249.99999999999983</c:v>
                </c:pt>
                <c:pt idx="420">
                  <c:v>249.99999999999983</c:v>
                </c:pt>
                <c:pt idx="421">
                  <c:v>249.99999999999983</c:v>
                </c:pt>
                <c:pt idx="422">
                  <c:v>249.99999999999983</c:v>
                </c:pt>
                <c:pt idx="423">
                  <c:v>249.99999999999983</c:v>
                </c:pt>
                <c:pt idx="424">
                  <c:v>249.99999999999983</c:v>
                </c:pt>
                <c:pt idx="425">
                  <c:v>249.99999999999983</c:v>
                </c:pt>
                <c:pt idx="426">
                  <c:v>249.99999999999983</c:v>
                </c:pt>
                <c:pt idx="427">
                  <c:v>249.99999999999983</c:v>
                </c:pt>
                <c:pt idx="428">
                  <c:v>249.99999999999983</c:v>
                </c:pt>
                <c:pt idx="429">
                  <c:v>249.99999999999983</c:v>
                </c:pt>
                <c:pt idx="430">
                  <c:v>249.99999999999983</c:v>
                </c:pt>
                <c:pt idx="431">
                  <c:v>249.99999999999983</c:v>
                </c:pt>
                <c:pt idx="432">
                  <c:v>249.99999999999983</c:v>
                </c:pt>
                <c:pt idx="433">
                  <c:v>249.99999999999983</c:v>
                </c:pt>
                <c:pt idx="434">
                  <c:v>249.99999999999983</c:v>
                </c:pt>
                <c:pt idx="435">
                  <c:v>249.99999999999983</c:v>
                </c:pt>
                <c:pt idx="436">
                  <c:v>249.99999999999983</c:v>
                </c:pt>
                <c:pt idx="437">
                  <c:v>249.99999999999983</c:v>
                </c:pt>
                <c:pt idx="438">
                  <c:v>249.99999999999983</c:v>
                </c:pt>
                <c:pt idx="439">
                  <c:v>249.99999999999983</c:v>
                </c:pt>
                <c:pt idx="440">
                  <c:v>249.99999999999983</c:v>
                </c:pt>
                <c:pt idx="441">
                  <c:v>249.99999999999983</c:v>
                </c:pt>
                <c:pt idx="442">
                  <c:v>249.99999999999983</c:v>
                </c:pt>
                <c:pt idx="443">
                  <c:v>249.99999999999983</c:v>
                </c:pt>
                <c:pt idx="444">
                  <c:v>249.99999999999983</c:v>
                </c:pt>
                <c:pt idx="445">
                  <c:v>249.99999999999983</c:v>
                </c:pt>
                <c:pt idx="446">
                  <c:v>249.99999999999983</c:v>
                </c:pt>
                <c:pt idx="447">
                  <c:v>249.99999999999983</c:v>
                </c:pt>
                <c:pt idx="448">
                  <c:v>249.99999999999983</c:v>
                </c:pt>
                <c:pt idx="449">
                  <c:v>249.99999999999983</c:v>
                </c:pt>
                <c:pt idx="450">
                  <c:v>249.99999999999983</c:v>
                </c:pt>
                <c:pt idx="451">
                  <c:v>249.99999999999983</c:v>
                </c:pt>
                <c:pt idx="452">
                  <c:v>249.99999999999983</c:v>
                </c:pt>
                <c:pt idx="453">
                  <c:v>249.99999999999983</c:v>
                </c:pt>
                <c:pt idx="454">
                  <c:v>249.99999999999983</c:v>
                </c:pt>
                <c:pt idx="455">
                  <c:v>249.99999999999983</c:v>
                </c:pt>
                <c:pt idx="456">
                  <c:v>249.99999999999983</c:v>
                </c:pt>
                <c:pt idx="457">
                  <c:v>249.99999999999983</c:v>
                </c:pt>
                <c:pt idx="458">
                  <c:v>249.99999999999983</c:v>
                </c:pt>
                <c:pt idx="459">
                  <c:v>249.99999999999983</c:v>
                </c:pt>
                <c:pt idx="460">
                  <c:v>249.99999999999983</c:v>
                </c:pt>
                <c:pt idx="461">
                  <c:v>249.99999999999983</c:v>
                </c:pt>
                <c:pt idx="462">
                  <c:v>249.99999999999983</c:v>
                </c:pt>
                <c:pt idx="463">
                  <c:v>249.99999999999983</c:v>
                </c:pt>
                <c:pt idx="464">
                  <c:v>249.99999999999983</c:v>
                </c:pt>
                <c:pt idx="465">
                  <c:v>249.99999999999983</c:v>
                </c:pt>
                <c:pt idx="466">
                  <c:v>249.99999999999983</c:v>
                </c:pt>
                <c:pt idx="467">
                  <c:v>249.99999999999983</c:v>
                </c:pt>
                <c:pt idx="468">
                  <c:v>249.99999999999983</c:v>
                </c:pt>
                <c:pt idx="469">
                  <c:v>249.99999999999983</c:v>
                </c:pt>
                <c:pt idx="470">
                  <c:v>249.99999999999983</c:v>
                </c:pt>
                <c:pt idx="471">
                  <c:v>249.99999999999983</c:v>
                </c:pt>
                <c:pt idx="472">
                  <c:v>249.99999999999983</c:v>
                </c:pt>
                <c:pt idx="473">
                  <c:v>249.99999999999983</c:v>
                </c:pt>
                <c:pt idx="474">
                  <c:v>249.99999999999983</c:v>
                </c:pt>
                <c:pt idx="475">
                  <c:v>249.99999999999983</c:v>
                </c:pt>
                <c:pt idx="476">
                  <c:v>249.99999999999983</c:v>
                </c:pt>
                <c:pt idx="477">
                  <c:v>249.99999999999983</c:v>
                </c:pt>
                <c:pt idx="478">
                  <c:v>249.99999999999983</c:v>
                </c:pt>
                <c:pt idx="479">
                  <c:v>249.99999999999983</c:v>
                </c:pt>
                <c:pt idx="480">
                  <c:v>249.99999999999983</c:v>
                </c:pt>
                <c:pt idx="481">
                  <c:v>249.99999999999983</c:v>
                </c:pt>
                <c:pt idx="482">
                  <c:v>249.99999999999983</c:v>
                </c:pt>
                <c:pt idx="483">
                  <c:v>249.99999999999983</c:v>
                </c:pt>
                <c:pt idx="484">
                  <c:v>249.99999999999983</c:v>
                </c:pt>
                <c:pt idx="485">
                  <c:v>249.99999999999983</c:v>
                </c:pt>
                <c:pt idx="486">
                  <c:v>249.99999999999983</c:v>
                </c:pt>
                <c:pt idx="487">
                  <c:v>249.99999999999983</c:v>
                </c:pt>
                <c:pt idx="488">
                  <c:v>249.99999999999983</c:v>
                </c:pt>
                <c:pt idx="489">
                  <c:v>249.99999999999983</c:v>
                </c:pt>
                <c:pt idx="490">
                  <c:v>249.99999999999983</c:v>
                </c:pt>
                <c:pt idx="491">
                  <c:v>249.99999999999983</c:v>
                </c:pt>
                <c:pt idx="492">
                  <c:v>249.99999999999983</c:v>
                </c:pt>
                <c:pt idx="493">
                  <c:v>249.99999999999983</c:v>
                </c:pt>
                <c:pt idx="494">
                  <c:v>249.99999999999983</c:v>
                </c:pt>
                <c:pt idx="495">
                  <c:v>249.99999999999983</c:v>
                </c:pt>
                <c:pt idx="496">
                  <c:v>249.99999999999983</c:v>
                </c:pt>
                <c:pt idx="497">
                  <c:v>249.99999999999983</c:v>
                </c:pt>
                <c:pt idx="498">
                  <c:v>249.99999999999983</c:v>
                </c:pt>
                <c:pt idx="499">
                  <c:v>249.99999999999983</c:v>
                </c:pt>
                <c:pt idx="500">
                  <c:v>249.99999999999983</c:v>
                </c:pt>
                <c:pt idx="501">
                  <c:v>249.99999999999983</c:v>
                </c:pt>
                <c:pt idx="502">
                  <c:v>249.99999999999983</c:v>
                </c:pt>
                <c:pt idx="503">
                  <c:v>249.99999999999983</c:v>
                </c:pt>
                <c:pt idx="504">
                  <c:v>249.99999999999983</c:v>
                </c:pt>
                <c:pt idx="505">
                  <c:v>249.99999999999983</c:v>
                </c:pt>
                <c:pt idx="506">
                  <c:v>249.99999999999983</c:v>
                </c:pt>
                <c:pt idx="507">
                  <c:v>249.99999999999983</c:v>
                </c:pt>
                <c:pt idx="508">
                  <c:v>249.99999999999983</c:v>
                </c:pt>
                <c:pt idx="509">
                  <c:v>249.99999999999983</c:v>
                </c:pt>
                <c:pt idx="510">
                  <c:v>249.99999999999983</c:v>
                </c:pt>
                <c:pt idx="511">
                  <c:v>249.99999999999983</c:v>
                </c:pt>
                <c:pt idx="512">
                  <c:v>249.99999999999983</c:v>
                </c:pt>
                <c:pt idx="513">
                  <c:v>249.99999999999983</c:v>
                </c:pt>
                <c:pt idx="514">
                  <c:v>249.99999999999983</c:v>
                </c:pt>
                <c:pt idx="515">
                  <c:v>249.99999999999983</c:v>
                </c:pt>
                <c:pt idx="516">
                  <c:v>249.99999999999983</c:v>
                </c:pt>
                <c:pt idx="517">
                  <c:v>249.99999999999983</c:v>
                </c:pt>
                <c:pt idx="518">
                  <c:v>249.99999999999983</c:v>
                </c:pt>
                <c:pt idx="519">
                  <c:v>249.99999999999983</c:v>
                </c:pt>
                <c:pt idx="520">
                  <c:v>249.99999999999983</c:v>
                </c:pt>
                <c:pt idx="521">
                  <c:v>249.99999999999983</c:v>
                </c:pt>
                <c:pt idx="522">
                  <c:v>249.99999999999983</c:v>
                </c:pt>
                <c:pt idx="523">
                  <c:v>249.99999999999983</c:v>
                </c:pt>
                <c:pt idx="524">
                  <c:v>249.99999999999983</c:v>
                </c:pt>
                <c:pt idx="525">
                  <c:v>249.99999999999983</c:v>
                </c:pt>
                <c:pt idx="526">
                  <c:v>249.99999999999983</c:v>
                </c:pt>
                <c:pt idx="527">
                  <c:v>249.99999999999983</c:v>
                </c:pt>
                <c:pt idx="528">
                  <c:v>249.99999999999983</c:v>
                </c:pt>
                <c:pt idx="529">
                  <c:v>249.99999999999983</c:v>
                </c:pt>
                <c:pt idx="530">
                  <c:v>249.99999999999983</c:v>
                </c:pt>
                <c:pt idx="531">
                  <c:v>249.99999999999983</c:v>
                </c:pt>
                <c:pt idx="532">
                  <c:v>249.99999999999983</c:v>
                </c:pt>
                <c:pt idx="533">
                  <c:v>249.99999999999983</c:v>
                </c:pt>
                <c:pt idx="534">
                  <c:v>249.99999999999983</c:v>
                </c:pt>
                <c:pt idx="535">
                  <c:v>249.99999999999983</c:v>
                </c:pt>
                <c:pt idx="536">
                  <c:v>249.99999999999983</c:v>
                </c:pt>
                <c:pt idx="537">
                  <c:v>249.99999999999983</c:v>
                </c:pt>
                <c:pt idx="538">
                  <c:v>249.99999999999983</c:v>
                </c:pt>
                <c:pt idx="539">
                  <c:v>249.99999999999983</c:v>
                </c:pt>
                <c:pt idx="540">
                  <c:v>249.99999999999983</c:v>
                </c:pt>
                <c:pt idx="541">
                  <c:v>249.99999999999983</c:v>
                </c:pt>
                <c:pt idx="542">
                  <c:v>249.99999999999983</c:v>
                </c:pt>
                <c:pt idx="543">
                  <c:v>249.99999999999983</c:v>
                </c:pt>
                <c:pt idx="544">
                  <c:v>249.99999999999983</c:v>
                </c:pt>
                <c:pt idx="545">
                  <c:v>249.99999999999983</c:v>
                </c:pt>
                <c:pt idx="546">
                  <c:v>249.99999999999983</c:v>
                </c:pt>
                <c:pt idx="547">
                  <c:v>249.99999999999983</c:v>
                </c:pt>
                <c:pt idx="548">
                  <c:v>249.99999999999983</c:v>
                </c:pt>
                <c:pt idx="549">
                  <c:v>249.99999999999983</c:v>
                </c:pt>
                <c:pt idx="550">
                  <c:v>249.99999999999983</c:v>
                </c:pt>
                <c:pt idx="551">
                  <c:v>249.99999999999983</c:v>
                </c:pt>
                <c:pt idx="552">
                  <c:v>249.99999999999983</c:v>
                </c:pt>
                <c:pt idx="553">
                  <c:v>249.99999999999983</c:v>
                </c:pt>
                <c:pt idx="554">
                  <c:v>249.99999999999983</c:v>
                </c:pt>
                <c:pt idx="555">
                  <c:v>249.99999999999983</c:v>
                </c:pt>
                <c:pt idx="556">
                  <c:v>249.99999999999983</c:v>
                </c:pt>
                <c:pt idx="557">
                  <c:v>249.99999999999983</c:v>
                </c:pt>
                <c:pt idx="558">
                  <c:v>249.99999999999983</c:v>
                </c:pt>
                <c:pt idx="559">
                  <c:v>249.99999999999983</c:v>
                </c:pt>
                <c:pt idx="560">
                  <c:v>249.99999999999983</c:v>
                </c:pt>
                <c:pt idx="561">
                  <c:v>249.99999999999983</c:v>
                </c:pt>
                <c:pt idx="562">
                  <c:v>249.99999999999983</c:v>
                </c:pt>
                <c:pt idx="563">
                  <c:v>249.99999999999983</c:v>
                </c:pt>
                <c:pt idx="564">
                  <c:v>249.99999999999983</c:v>
                </c:pt>
                <c:pt idx="565">
                  <c:v>249.99999999999983</c:v>
                </c:pt>
                <c:pt idx="566">
                  <c:v>249.99999999999983</c:v>
                </c:pt>
                <c:pt idx="567">
                  <c:v>249.99999999999983</c:v>
                </c:pt>
                <c:pt idx="568">
                  <c:v>249.99999999999983</c:v>
                </c:pt>
                <c:pt idx="569">
                  <c:v>249.99999999999983</c:v>
                </c:pt>
                <c:pt idx="570">
                  <c:v>249.99999999999983</c:v>
                </c:pt>
                <c:pt idx="571">
                  <c:v>249.99999999999983</c:v>
                </c:pt>
                <c:pt idx="572">
                  <c:v>249.99999999999983</c:v>
                </c:pt>
                <c:pt idx="573">
                  <c:v>249.99999999999983</c:v>
                </c:pt>
                <c:pt idx="574">
                  <c:v>249.99999999999983</c:v>
                </c:pt>
                <c:pt idx="575">
                  <c:v>249.99999999999983</c:v>
                </c:pt>
                <c:pt idx="576">
                  <c:v>249.99999999999983</c:v>
                </c:pt>
                <c:pt idx="577">
                  <c:v>249.99999999999983</c:v>
                </c:pt>
                <c:pt idx="578">
                  <c:v>249.99999999999983</c:v>
                </c:pt>
                <c:pt idx="579">
                  <c:v>249.99999999999983</c:v>
                </c:pt>
                <c:pt idx="580">
                  <c:v>249.99999999999983</c:v>
                </c:pt>
                <c:pt idx="581">
                  <c:v>249.99999999999983</c:v>
                </c:pt>
                <c:pt idx="582">
                  <c:v>249.99999999999983</c:v>
                </c:pt>
                <c:pt idx="583">
                  <c:v>249.99999999999983</c:v>
                </c:pt>
                <c:pt idx="584">
                  <c:v>249.99999999999983</c:v>
                </c:pt>
                <c:pt idx="585">
                  <c:v>249.99999999999983</c:v>
                </c:pt>
                <c:pt idx="586">
                  <c:v>249.99999999999983</c:v>
                </c:pt>
                <c:pt idx="587">
                  <c:v>249.99999999999983</c:v>
                </c:pt>
                <c:pt idx="588">
                  <c:v>249.99999999999983</c:v>
                </c:pt>
                <c:pt idx="589">
                  <c:v>249.99999999999983</c:v>
                </c:pt>
                <c:pt idx="590">
                  <c:v>249.99999999999983</c:v>
                </c:pt>
                <c:pt idx="591">
                  <c:v>249.99999999999983</c:v>
                </c:pt>
                <c:pt idx="592">
                  <c:v>249.99999999999983</c:v>
                </c:pt>
                <c:pt idx="593">
                  <c:v>249.99999999999983</c:v>
                </c:pt>
                <c:pt idx="594">
                  <c:v>249.99999999999983</c:v>
                </c:pt>
                <c:pt idx="595">
                  <c:v>249.99999999999983</c:v>
                </c:pt>
                <c:pt idx="596">
                  <c:v>249.99999999999983</c:v>
                </c:pt>
                <c:pt idx="597">
                  <c:v>249.99999999999983</c:v>
                </c:pt>
                <c:pt idx="598">
                  <c:v>249.99999999999983</c:v>
                </c:pt>
                <c:pt idx="599">
                  <c:v>249.99999999999983</c:v>
                </c:pt>
                <c:pt idx="600">
                  <c:v>249.99999999999983</c:v>
                </c:pt>
                <c:pt idx="601">
                  <c:v>249.99999999999983</c:v>
                </c:pt>
                <c:pt idx="602">
                  <c:v>249.99999999999983</c:v>
                </c:pt>
                <c:pt idx="603">
                  <c:v>249.99999999999983</c:v>
                </c:pt>
                <c:pt idx="604">
                  <c:v>249.99999999999983</c:v>
                </c:pt>
                <c:pt idx="605">
                  <c:v>249.99999999999983</c:v>
                </c:pt>
                <c:pt idx="606">
                  <c:v>249.99999999999983</c:v>
                </c:pt>
                <c:pt idx="607">
                  <c:v>249.99999999999983</c:v>
                </c:pt>
                <c:pt idx="608">
                  <c:v>249.99999999999983</c:v>
                </c:pt>
                <c:pt idx="609">
                  <c:v>249.99999999999983</c:v>
                </c:pt>
                <c:pt idx="610">
                  <c:v>249.99999999999983</c:v>
                </c:pt>
                <c:pt idx="611">
                  <c:v>249.99999999999983</c:v>
                </c:pt>
                <c:pt idx="612">
                  <c:v>249.99999999999983</c:v>
                </c:pt>
                <c:pt idx="613">
                  <c:v>249.99999999999983</c:v>
                </c:pt>
                <c:pt idx="614">
                  <c:v>249.99999999999983</c:v>
                </c:pt>
                <c:pt idx="615">
                  <c:v>249.99999999999983</c:v>
                </c:pt>
                <c:pt idx="616">
                  <c:v>249.99999999999983</c:v>
                </c:pt>
                <c:pt idx="617">
                  <c:v>249.99999999999983</c:v>
                </c:pt>
                <c:pt idx="618">
                  <c:v>249.99999999999983</c:v>
                </c:pt>
                <c:pt idx="619">
                  <c:v>249.99999999999983</c:v>
                </c:pt>
                <c:pt idx="620">
                  <c:v>249.99999999999983</c:v>
                </c:pt>
                <c:pt idx="621">
                  <c:v>249.99999999999983</c:v>
                </c:pt>
                <c:pt idx="622">
                  <c:v>249.99999999999983</c:v>
                </c:pt>
                <c:pt idx="623">
                  <c:v>249.99999999999983</c:v>
                </c:pt>
                <c:pt idx="624">
                  <c:v>249.99999999999983</c:v>
                </c:pt>
                <c:pt idx="625">
                  <c:v>249.99999999999983</c:v>
                </c:pt>
                <c:pt idx="626">
                  <c:v>249.99999999999983</c:v>
                </c:pt>
                <c:pt idx="627">
                  <c:v>249.99999999999983</c:v>
                </c:pt>
                <c:pt idx="628">
                  <c:v>249.99999999999983</c:v>
                </c:pt>
                <c:pt idx="629">
                  <c:v>249.99999999999983</c:v>
                </c:pt>
                <c:pt idx="630">
                  <c:v>249.99999999999983</c:v>
                </c:pt>
                <c:pt idx="631">
                  <c:v>249.99999999999983</c:v>
                </c:pt>
                <c:pt idx="632">
                  <c:v>249.99999999999983</c:v>
                </c:pt>
                <c:pt idx="633">
                  <c:v>249.99999999999983</c:v>
                </c:pt>
                <c:pt idx="634">
                  <c:v>249.99999999999983</c:v>
                </c:pt>
                <c:pt idx="635">
                  <c:v>249.99999999999983</c:v>
                </c:pt>
                <c:pt idx="636">
                  <c:v>249.99999999999983</c:v>
                </c:pt>
                <c:pt idx="637">
                  <c:v>249.99999999999983</c:v>
                </c:pt>
                <c:pt idx="638">
                  <c:v>249.99999999999983</c:v>
                </c:pt>
                <c:pt idx="639">
                  <c:v>249.99999999999983</c:v>
                </c:pt>
                <c:pt idx="640">
                  <c:v>249.99999999999983</c:v>
                </c:pt>
                <c:pt idx="641">
                  <c:v>249.99999999999983</c:v>
                </c:pt>
                <c:pt idx="642">
                  <c:v>249.99999999999983</c:v>
                </c:pt>
                <c:pt idx="643">
                  <c:v>249.99999999999983</c:v>
                </c:pt>
                <c:pt idx="644">
                  <c:v>249.99999999999983</c:v>
                </c:pt>
                <c:pt idx="645">
                  <c:v>249.99999999999983</c:v>
                </c:pt>
                <c:pt idx="646">
                  <c:v>249.99999999999983</c:v>
                </c:pt>
                <c:pt idx="647">
                  <c:v>249.99999999999983</c:v>
                </c:pt>
                <c:pt idx="648">
                  <c:v>249.99999999999983</c:v>
                </c:pt>
                <c:pt idx="649">
                  <c:v>249.99999999999983</c:v>
                </c:pt>
                <c:pt idx="650">
                  <c:v>249.99999999999983</c:v>
                </c:pt>
                <c:pt idx="651">
                  <c:v>249.99999999999983</c:v>
                </c:pt>
                <c:pt idx="652">
                  <c:v>249.99999999999983</c:v>
                </c:pt>
                <c:pt idx="653">
                  <c:v>249.99999999999983</c:v>
                </c:pt>
                <c:pt idx="654">
                  <c:v>249.99999999999983</c:v>
                </c:pt>
                <c:pt idx="655">
                  <c:v>249.99999999999983</c:v>
                </c:pt>
                <c:pt idx="656">
                  <c:v>249.99999999999983</c:v>
                </c:pt>
                <c:pt idx="657">
                  <c:v>249.99999999999983</c:v>
                </c:pt>
                <c:pt idx="658">
                  <c:v>249.99999999999983</c:v>
                </c:pt>
                <c:pt idx="659">
                  <c:v>249.99999999999983</c:v>
                </c:pt>
                <c:pt idx="660">
                  <c:v>249.99999999999983</c:v>
                </c:pt>
                <c:pt idx="661">
                  <c:v>249.99999999999983</c:v>
                </c:pt>
                <c:pt idx="662">
                  <c:v>249.99999999999983</c:v>
                </c:pt>
                <c:pt idx="663">
                  <c:v>249.99999999999983</c:v>
                </c:pt>
                <c:pt idx="664">
                  <c:v>249.99999999999983</c:v>
                </c:pt>
                <c:pt idx="665">
                  <c:v>249.99999999999983</c:v>
                </c:pt>
                <c:pt idx="666">
                  <c:v>249.99999999999983</c:v>
                </c:pt>
                <c:pt idx="667">
                  <c:v>249.99999999999983</c:v>
                </c:pt>
                <c:pt idx="668">
                  <c:v>249.99999999999983</c:v>
                </c:pt>
                <c:pt idx="669">
                  <c:v>249.99999999999983</c:v>
                </c:pt>
                <c:pt idx="670">
                  <c:v>249.99999999999983</c:v>
                </c:pt>
                <c:pt idx="671">
                  <c:v>249.99999999999983</c:v>
                </c:pt>
                <c:pt idx="672">
                  <c:v>249.99999999999983</c:v>
                </c:pt>
                <c:pt idx="673">
                  <c:v>249.99999999999983</c:v>
                </c:pt>
                <c:pt idx="674">
                  <c:v>249.99999999999983</c:v>
                </c:pt>
                <c:pt idx="675">
                  <c:v>249.99999999999983</c:v>
                </c:pt>
                <c:pt idx="676">
                  <c:v>249.99999999999983</c:v>
                </c:pt>
                <c:pt idx="677">
                  <c:v>249.99999999999983</c:v>
                </c:pt>
                <c:pt idx="678">
                  <c:v>249.99999999999983</c:v>
                </c:pt>
                <c:pt idx="679">
                  <c:v>249.99999999999983</c:v>
                </c:pt>
                <c:pt idx="680">
                  <c:v>249.99999999999983</c:v>
                </c:pt>
                <c:pt idx="681">
                  <c:v>249.99999999999983</c:v>
                </c:pt>
                <c:pt idx="682">
                  <c:v>249.99999999999983</c:v>
                </c:pt>
                <c:pt idx="683">
                  <c:v>249.99999999999983</c:v>
                </c:pt>
                <c:pt idx="684">
                  <c:v>249.99999999999983</c:v>
                </c:pt>
                <c:pt idx="685">
                  <c:v>249.99999999999983</c:v>
                </c:pt>
                <c:pt idx="686">
                  <c:v>249.99999999999983</c:v>
                </c:pt>
                <c:pt idx="687">
                  <c:v>249.99999999999983</c:v>
                </c:pt>
                <c:pt idx="688">
                  <c:v>249.99999999999983</c:v>
                </c:pt>
                <c:pt idx="689">
                  <c:v>249.99999999999983</c:v>
                </c:pt>
                <c:pt idx="690">
                  <c:v>249.99999999999983</c:v>
                </c:pt>
                <c:pt idx="691">
                  <c:v>249.99999999999983</c:v>
                </c:pt>
                <c:pt idx="692">
                  <c:v>249.99999999999983</c:v>
                </c:pt>
                <c:pt idx="693">
                  <c:v>249.99999999999983</c:v>
                </c:pt>
                <c:pt idx="694">
                  <c:v>249.99999999999983</c:v>
                </c:pt>
                <c:pt idx="695">
                  <c:v>249.99999999999983</c:v>
                </c:pt>
                <c:pt idx="696">
                  <c:v>249.99999999999983</c:v>
                </c:pt>
                <c:pt idx="697">
                  <c:v>249.99999999999983</c:v>
                </c:pt>
                <c:pt idx="698">
                  <c:v>249.99999999999983</c:v>
                </c:pt>
                <c:pt idx="699">
                  <c:v>249.99999999999983</c:v>
                </c:pt>
                <c:pt idx="700">
                  <c:v>249.99999999999983</c:v>
                </c:pt>
                <c:pt idx="701">
                  <c:v>249.99999999999983</c:v>
                </c:pt>
                <c:pt idx="702">
                  <c:v>249.99999999999983</c:v>
                </c:pt>
                <c:pt idx="703">
                  <c:v>249.99999999999983</c:v>
                </c:pt>
                <c:pt idx="704">
                  <c:v>249.99999999999983</c:v>
                </c:pt>
                <c:pt idx="705">
                  <c:v>249.99999999999983</c:v>
                </c:pt>
                <c:pt idx="706">
                  <c:v>249.99999999999983</c:v>
                </c:pt>
                <c:pt idx="707">
                  <c:v>249.99999999999983</c:v>
                </c:pt>
                <c:pt idx="708">
                  <c:v>249.99999999999983</c:v>
                </c:pt>
                <c:pt idx="709">
                  <c:v>249.99999999999983</c:v>
                </c:pt>
                <c:pt idx="710">
                  <c:v>249.99999999999983</c:v>
                </c:pt>
                <c:pt idx="711">
                  <c:v>249.99999999999983</c:v>
                </c:pt>
                <c:pt idx="712">
                  <c:v>249.99999999999983</c:v>
                </c:pt>
                <c:pt idx="713">
                  <c:v>249.99999999999983</c:v>
                </c:pt>
                <c:pt idx="714">
                  <c:v>249.99999999999983</c:v>
                </c:pt>
                <c:pt idx="715">
                  <c:v>249.99999999999983</c:v>
                </c:pt>
                <c:pt idx="716">
                  <c:v>249.99999999999983</c:v>
                </c:pt>
                <c:pt idx="717">
                  <c:v>249.99999999999983</c:v>
                </c:pt>
                <c:pt idx="718">
                  <c:v>249.99999999999983</c:v>
                </c:pt>
                <c:pt idx="719">
                  <c:v>249.99999999999983</c:v>
                </c:pt>
                <c:pt idx="720">
                  <c:v>249.99999999999983</c:v>
                </c:pt>
                <c:pt idx="721">
                  <c:v>249.99999999999983</c:v>
                </c:pt>
                <c:pt idx="722">
                  <c:v>249.99999999999983</c:v>
                </c:pt>
                <c:pt idx="723">
                  <c:v>249.99999999999983</c:v>
                </c:pt>
                <c:pt idx="724">
                  <c:v>249.99999999999983</c:v>
                </c:pt>
                <c:pt idx="725">
                  <c:v>249.99999999999983</c:v>
                </c:pt>
                <c:pt idx="726">
                  <c:v>249.99999999999983</c:v>
                </c:pt>
                <c:pt idx="727">
                  <c:v>249.99999999999983</c:v>
                </c:pt>
                <c:pt idx="728">
                  <c:v>249.99999999999983</c:v>
                </c:pt>
                <c:pt idx="729">
                  <c:v>249.99999999999983</c:v>
                </c:pt>
                <c:pt idx="730">
                  <c:v>249.99999999999983</c:v>
                </c:pt>
                <c:pt idx="731">
                  <c:v>249.99999999999983</c:v>
                </c:pt>
                <c:pt idx="732">
                  <c:v>249.99999999999983</c:v>
                </c:pt>
                <c:pt idx="733">
                  <c:v>249.99999999999983</c:v>
                </c:pt>
                <c:pt idx="734">
                  <c:v>249.99999999999983</c:v>
                </c:pt>
                <c:pt idx="735">
                  <c:v>249.99999999999983</c:v>
                </c:pt>
                <c:pt idx="736">
                  <c:v>249.99999999999983</c:v>
                </c:pt>
                <c:pt idx="737">
                  <c:v>249.99999999999983</c:v>
                </c:pt>
                <c:pt idx="738">
                  <c:v>249.99999999999983</c:v>
                </c:pt>
                <c:pt idx="739">
                  <c:v>249.99999999999983</c:v>
                </c:pt>
                <c:pt idx="740">
                  <c:v>249.99999999999983</c:v>
                </c:pt>
                <c:pt idx="741">
                  <c:v>249.99999999999983</c:v>
                </c:pt>
                <c:pt idx="742">
                  <c:v>249.99999999999983</c:v>
                </c:pt>
                <c:pt idx="743">
                  <c:v>249.99999999999983</c:v>
                </c:pt>
                <c:pt idx="744">
                  <c:v>249.99999999999983</c:v>
                </c:pt>
                <c:pt idx="745">
                  <c:v>249.99999999999983</c:v>
                </c:pt>
                <c:pt idx="746">
                  <c:v>249.99999999999983</c:v>
                </c:pt>
                <c:pt idx="747">
                  <c:v>249.99999999999983</c:v>
                </c:pt>
                <c:pt idx="748">
                  <c:v>249.99999999999983</c:v>
                </c:pt>
                <c:pt idx="749">
                  <c:v>249.99999999999983</c:v>
                </c:pt>
                <c:pt idx="750">
                  <c:v>249.99999999999983</c:v>
                </c:pt>
                <c:pt idx="751">
                  <c:v>249.99999999999983</c:v>
                </c:pt>
                <c:pt idx="752">
                  <c:v>249.99999999999983</c:v>
                </c:pt>
                <c:pt idx="753">
                  <c:v>249.99999999999983</c:v>
                </c:pt>
                <c:pt idx="754">
                  <c:v>249.99999999999983</c:v>
                </c:pt>
                <c:pt idx="755">
                  <c:v>249.99999999999983</c:v>
                </c:pt>
                <c:pt idx="756">
                  <c:v>249.99999999999983</c:v>
                </c:pt>
                <c:pt idx="757">
                  <c:v>249.99999999999983</c:v>
                </c:pt>
                <c:pt idx="758">
                  <c:v>249.99999999999983</c:v>
                </c:pt>
                <c:pt idx="759">
                  <c:v>249.99999999999983</c:v>
                </c:pt>
                <c:pt idx="760">
                  <c:v>249.99999999999983</c:v>
                </c:pt>
                <c:pt idx="761">
                  <c:v>249.99999999999983</c:v>
                </c:pt>
                <c:pt idx="762">
                  <c:v>249.99999999999983</c:v>
                </c:pt>
                <c:pt idx="763">
                  <c:v>249.99999999999983</c:v>
                </c:pt>
                <c:pt idx="764">
                  <c:v>249.99999999999983</c:v>
                </c:pt>
                <c:pt idx="765">
                  <c:v>249.99999999999983</c:v>
                </c:pt>
                <c:pt idx="766">
                  <c:v>249.99999999999983</c:v>
                </c:pt>
                <c:pt idx="767">
                  <c:v>249.99999999999983</c:v>
                </c:pt>
                <c:pt idx="768">
                  <c:v>249.99999999999983</c:v>
                </c:pt>
                <c:pt idx="769">
                  <c:v>249.99999999999983</c:v>
                </c:pt>
                <c:pt idx="770">
                  <c:v>249.99999999999983</c:v>
                </c:pt>
                <c:pt idx="771">
                  <c:v>249.99999999999983</c:v>
                </c:pt>
                <c:pt idx="772">
                  <c:v>249.99999999999983</c:v>
                </c:pt>
                <c:pt idx="773">
                  <c:v>249.99999999999983</c:v>
                </c:pt>
                <c:pt idx="774">
                  <c:v>249.99999999999983</c:v>
                </c:pt>
                <c:pt idx="775">
                  <c:v>249.99999999999983</c:v>
                </c:pt>
                <c:pt idx="776">
                  <c:v>249.99999999999983</c:v>
                </c:pt>
                <c:pt idx="777">
                  <c:v>249.99999999999983</c:v>
                </c:pt>
                <c:pt idx="778">
                  <c:v>249.99999999999983</c:v>
                </c:pt>
                <c:pt idx="779">
                  <c:v>249.99999999999983</c:v>
                </c:pt>
                <c:pt idx="780">
                  <c:v>249.99999999999983</c:v>
                </c:pt>
                <c:pt idx="781">
                  <c:v>249.99999999999983</c:v>
                </c:pt>
                <c:pt idx="782">
                  <c:v>249.99999999999983</c:v>
                </c:pt>
                <c:pt idx="783">
                  <c:v>249.99999999999983</c:v>
                </c:pt>
                <c:pt idx="784">
                  <c:v>249.99999999999983</c:v>
                </c:pt>
                <c:pt idx="785">
                  <c:v>249.99999999999983</c:v>
                </c:pt>
                <c:pt idx="786">
                  <c:v>249.99999999999983</c:v>
                </c:pt>
                <c:pt idx="787">
                  <c:v>249.99999999999983</c:v>
                </c:pt>
                <c:pt idx="788">
                  <c:v>249.99999999999983</c:v>
                </c:pt>
                <c:pt idx="789">
                  <c:v>249.99999999999983</c:v>
                </c:pt>
                <c:pt idx="790">
                  <c:v>249.99999999999983</c:v>
                </c:pt>
                <c:pt idx="791">
                  <c:v>249.99999999999983</c:v>
                </c:pt>
                <c:pt idx="792">
                  <c:v>249.99999999999983</c:v>
                </c:pt>
                <c:pt idx="793">
                  <c:v>249.99999999999983</c:v>
                </c:pt>
                <c:pt idx="794">
                  <c:v>249.99999999999983</c:v>
                </c:pt>
                <c:pt idx="795">
                  <c:v>249.99999999999983</c:v>
                </c:pt>
                <c:pt idx="796">
                  <c:v>249.99999999999983</c:v>
                </c:pt>
                <c:pt idx="797">
                  <c:v>249.99999999999983</c:v>
                </c:pt>
                <c:pt idx="798">
                  <c:v>249.99999999999983</c:v>
                </c:pt>
                <c:pt idx="799">
                  <c:v>249.99999999999983</c:v>
                </c:pt>
                <c:pt idx="800">
                  <c:v>249.99999999999983</c:v>
                </c:pt>
                <c:pt idx="801">
                  <c:v>249.99999999999983</c:v>
                </c:pt>
                <c:pt idx="802">
                  <c:v>249.99999999999983</c:v>
                </c:pt>
                <c:pt idx="803">
                  <c:v>249.99999999999983</c:v>
                </c:pt>
                <c:pt idx="804">
                  <c:v>249.99999999999983</c:v>
                </c:pt>
                <c:pt idx="805">
                  <c:v>249.99999999999983</c:v>
                </c:pt>
                <c:pt idx="806">
                  <c:v>249.99999999999983</c:v>
                </c:pt>
                <c:pt idx="807">
                  <c:v>249.99999999999983</c:v>
                </c:pt>
                <c:pt idx="808">
                  <c:v>249.99999999999983</c:v>
                </c:pt>
                <c:pt idx="809">
                  <c:v>249.99999999999983</c:v>
                </c:pt>
                <c:pt idx="810">
                  <c:v>249.99999999999983</c:v>
                </c:pt>
                <c:pt idx="811">
                  <c:v>249.99999999999983</c:v>
                </c:pt>
                <c:pt idx="812">
                  <c:v>249.99999999999983</c:v>
                </c:pt>
                <c:pt idx="813">
                  <c:v>249.99999999999983</c:v>
                </c:pt>
                <c:pt idx="814">
                  <c:v>249.99999999999983</c:v>
                </c:pt>
                <c:pt idx="815">
                  <c:v>249.99999999999983</c:v>
                </c:pt>
                <c:pt idx="816">
                  <c:v>249.99999999999983</c:v>
                </c:pt>
                <c:pt idx="817">
                  <c:v>249.99999999999983</c:v>
                </c:pt>
                <c:pt idx="818">
                  <c:v>249.99999999999983</c:v>
                </c:pt>
                <c:pt idx="819">
                  <c:v>249.99999999999983</c:v>
                </c:pt>
                <c:pt idx="820">
                  <c:v>249.99999999999983</c:v>
                </c:pt>
                <c:pt idx="821">
                  <c:v>249.99999999999983</c:v>
                </c:pt>
                <c:pt idx="822">
                  <c:v>249.99999999999983</c:v>
                </c:pt>
                <c:pt idx="823">
                  <c:v>249.99999999999983</c:v>
                </c:pt>
                <c:pt idx="824">
                  <c:v>249.99999999999983</c:v>
                </c:pt>
                <c:pt idx="825">
                  <c:v>249.99999999999983</c:v>
                </c:pt>
                <c:pt idx="826">
                  <c:v>249.99999999999983</c:v>
                </c:pt>
                <c:pt idx="827">
                  <c:v>249.99999999999983</c:v>
                </c:pt>
                <c:pt idx="828">
                  <c:v>249.99999999999983</c:v>
                </c:pt>
                <c:pt idx="829">
                  <c:v>249.99999999999983</c:v>
                </c:pt>
                <c:pt idx="830">
                  <c:v>249.99999999999983</c:v>
                </c:pt>
                <c:pt idx="831">
                  <c:v>249.99999999999983</c:v>
                </c:pt>
                <c:pt idx="832">
                  <c:v>249.99999999999983</c:v>
                </c:pt>
                <c:pt idx="833">
                  <c:v>249.99999999999983</c:v>
                </c:pt>
                <c:pt idx="834">
                  <c:v>249.99999999999983</c:v>
                </c:pt>
                <c:pt idx="835">
                  <c:v>249.99999999999983</c:v>
                </c:pt>
                <c:pt idx="836">
                  <c:v>249.99999999999983</c:v>
                </c:pt>
                <c:pt idx="837">
                  <c:v>249.99999999999983</c:v>
                </c:pt>
                <c:pt idx="838">
                  <c:v>249.99999999999983</c:v>
                </c:pt>
                <c:pt idx="839">
                  <c:v>249.99999999999983</c:v>
                </c:pt>
                <c:pt idx="840">
                  <c:v>249.99999999999983</c:v>
                </c:pt>
                <c:pt idx="841">
                  <c:v>249.99999999999983</c:v>
                </c:pt>
                <c:pt idx="842">
                  <c:v>249.99999999999983</c:v>
                </c:pt>
                <c:pt idx="843">
                  <c:v>249.99999999999983</c:v>
                </c:pt>
                <c:pt idx="844">
                  <c:v>249.99999999999983</c:v>
                </c:pt>
                <c:pt idx="845">
                  <c:v>249.99999999999983</c:v>
                </c:pt>
                <c:pt idx="846">
                  <c:v>249.99999999999983</c:v>
                </c:pt>
                <c:pt idx="847">
                  <c:v>249.99999999999983</c:v>
                </c:pt>
                <c:pt idx="848">
                  <c:v>249.99999999999983</c:v>
                </c:pt>
                <c:pt idx="849">
                  <c:v>249.99999999999983</c:v>
                </c:pt>
                <c:pt idx="850">
                  <c:v>249.99999999999983</c:v>
                </c:pt>
                <c:pt idx="851">
                  <c:v>249.99999999999983</c:v>
                </c:pt>
                <c:pt idx="852">
                  <c:v>249.99999999999983</c:v>
                </c:pt>
                <c:pt idx="853">
                  <c:v>249.99999999999983</c:v>
                </c:pt>
                <c:pt idx="854">
                  <c:v>249.99999999999983</c:v>
                </c:pt>
                <c:pt idx="855">
                  <c:v>249.99999999999983</c:v>
                </c:pt>
                <c:pt idx="856">
                  <c:v>249.99999999999983</c:v>
                </c:pt>
                <c:pt idx="857">
                  <c:v>249.99999999999983</c:v>
                </c:pt>
                <c:pt idx="858">
                  <c:v>249.99999999999983</c:v>
                </c:pt>
                <c:pt idx="859">
                  <c:v>249.99999999999983</c:v>
                </c:pt>
                <c:pt idx="860">
                  <c:v>249.99999999999983</c:v>
                </c:pt>
                <c:pt idx="861">
                  <c:v>249.99999999999983</c:v>
                </c:pt>
                <c:pt idx="862">
                  <c:v>249.99999999999983</c:v>
                </c:pt>
                <c:pt idx="863">
                  <c:v>249.99999999999983</c:v>
                </c:pt>
                <c:pt idx="864">
                  <c:v>249.99999999999983</c:v>
                </c:pt>
                <c:pt idx="865">
                  <c:v>249.99999999999983</c:v>
                </c:pt>
                <c:pt idx="866">
                  <c:v>249.99999999999983</c:v>
                </c:pt>
                <c:pt idx="867">
                  <c:v>249.99999999999983</c:v>
                </c:pt>
                <c:pt idx="868">
                  <c:v>249.99999999999983</c:v>
                </c:pt>
                <c:pt idx="869">
                  <c:v>249.99999999999983</c:v>
                </c:pt>
                <c:pt idx="870">
                  <c:v>249.99999999999983</c:v>
                </c:pt>
                <c:pt idx="871">
                  <c:v>249.99999999999983</c:v>
                </c:pt>
                <c:pt idx="872">
                  <c:v>249.99999999999983</c:v>
                </c:pt>
                <c:pt idx="873">
                  <c:v>249.99999999999983</c:v>
                </c:pt>
                <c:pt idx="874">
                  <c:v>249.99999999999983</c:v>
                </c:pt>
                <c:pt idx="875">
                  <c:v>249.99999999999983</c:v>
                </c:pt>
                <c:pt idx="876">
                  <c:v>249.99999999999983</c:v>
                </c:pt>
                <c:pt idx="877">
                  <c:v>249.99999999999983</c:v>
                </c:pt>
                <c:pt idx="878">
                  <c:v>249.99999999999983</c:v>
                </c:pt>
                <c:pt idx="879">
                  <c:v>249.99999999999983</c:v>
                </c:pt>
                <c:pt idx="880">
                  <c:v>249.99999999999983</c:v>
                </c:pt>
                <c:pt idx="881">
                  <c:v>249.99999999999983</c:v>
                </c:pt>
                <c:pt idx="882">
                  <c:v>249.99999999999983</c:v>
                </c:pt>
                <c:pt idx="883">
                  <c:v>249.99999999999983</c:v>
                </c:pt>
                <c:pt idx="884">
                  <c:v>249.99999999999983</c:v>
                </c:pt>
                <c:pt idx="885">
                  <c:v>249.99999999999983</c:v>
                </c:pt>
                <c:pt idx="886">
                  <c:v>249.99999999999983</c:v>
                </c:pt>
                <c:pt idx="887">
                  <c:v>249.99999999999983</c:v>
                </c:pt>
                <c:pt idx="888">
                  <c:v>249.99999999999983</c:v>
                </c:pt>
                <c:pt idx="889">
                  <c:v>249.99999999999983</c:v>
                </c:pt>
                <c:pt idx="890">
                  <c:v>249.99999999999983</c:v>
                </c:pt>
                <c:pt idx="891">
                  <c:v>249.99999999999983</c:v>
                </c:pt>
                <c:pt idx="892">
                  <c:v>249.99999999999983</c:v>
                </c:pt>
                <c:pt idx="893">
                  <c:v>249.99999999999983</c:v>
                </c:pt>
                <c:pt idx="894">
                  <c:v>249.99999999999983</c:v>
                </c:pt>
                <c:pt idx="895">
                  <c:v>249.99999999999983</c:v>
                </c:pt>
                <c:pt idx="896">
                  <c:v>249.99999999999983</c:v>
                </c:pt>
                <c:pt idx="897">
                  <c:v>249.99999999999983</c:v>
                </c:pt>
                <c:pt idx="898">
                  <c:v>249.99999999999983</c:v>
                </c:pt>
                <c:pt idx="899">
                  <c:v>249.99999999999983</c:v>
                </c:pt>
                <c:pt idx="900">
                  <c:v>249.99999999999983</c:v>
                </c:pt>
                <c:pt idx="901">
                  <c:v>249.99999999999983</c:v>
                </c:pt>
                <c:pt idx="902">
                  <c:v>249.99999999999983</c:v>
                </c:pt>
                <c:pt idx="903">
                  <c:v>249.99999999999983</c:v>
                </c:pt>
                <c:pt idx="904">
                  <c:v>249.99999999999983</c:v>
                </c:pt>
                <c:pt idx="905">
                  <c:v>249.99999999999983</c:v>
                </c:pt>
                <c:pt idx="906">
                  <c:v>249.99999999999983</c:v>
                </c:pt>
                <c:pt idx="907">
                  <c:v>249.99999999999983</c:v>
                </c:pt>
                <c:pt idx="908">
                  <c:v>249.99999999999983</c:v>
                </c:pt>
                <c:pt idx="909">
                  <c:v>249.99999999999983</c:v>
                </c:pt>
                <c:pt idx="910">
                  <c:v>249.99999999999983</c:v>
                </c:pt>
                <c:pt idx="911">
                  <c:v>249.99999999999983</c:v>
                </c:pt>
                <c:pt idx="912">
                  <c:v>249.99999999999983</c:v>
                </c:pt>
                <c:pt idx="913">
                  <c:v>249.99999999999983</c:v>
                </c:pt>
                <c:pt idx="914">
                  <c:v>249.99999999999983</c:v>
                </c:pt>
                <c:pt idx="915">
                  <c:v>249.99999999999983</c:v>
                </c:pt>
                <c:pt idx="916">
                  <c:v>249.99999999999983</c:v>
                </c:pt>
                <c:pt idx="917">
                  <c:v>249.99999999999983</c:v>
                </c:pt>
                <c:pt idx="918">
                  <c:v>249.99999999999983</c:v>
                </c:pt>
                <c:pt idx="919">
                  <c:v>249.99999999999983</c:v>
                </c:pt>
                <c:pt idx="920">
                  <c:v>249.99999999999983</c:v>
                </c:pt>
                <c:pt idx="921">
                  <c:v>249.99999999999983</c:v>
                </c:pt>
                <c:pt idx="922">
                  <c:v>249.99999999999983</c:v>
                </c:pt>
                <c:pt idx="923">
                  <c:v>249.99999999999983</c:v>
                </c:pt>
                <c:pt idx="924">
                  <c:v>249.99999999999983</c:v>
                </c:pt>
                <c:pt idx="925">
                  <c:v>249.99999999999983</c:v>
                </c:pt>
                <c:pt idx="926">
                  <c:v>249.99999999999983</c:v>
                </c:pt>
                <c:pt idx="927">
                  <c:v>249.99999999999983</c:v>
                </c:pt>
                <c:pt idx="928">
                  <c:v>249.99999999999983</c:v>
                </c:pt>
                <c:pt idx="929">
                  <c:v>249.99999999999983</c:v>
                </c:pt>
                <c:pt idx="930">
                  <c:v>249.99999999999983</c:v>
                </c:pt>
                <c:pt idx="931">
                  <c:v>249.99999999999983</c:v>
                </c:pt>
                <c:pt idx="932">
                  <c:v>249.99999999999983</c:v>
                </c:pt>
                <c:pt idx="933">
                  <c:v>249.99999999999983</c:v>
                </c:pt>
                <c:pt idx="934">
                  <c:v>249.99999999999983</c:v>
                </c:pt>
                <c:pt idx="935">
                  <c:v>249.99999999999983</c:v>
                </c:pt>
                <c:pt idx="936">
                  <c:v>249.99999999999983</c:v>
                </c:pt>
                <c:pt idx="937">
                  <c:v>249.99999999999983</c:v>
                </c:pt>
                <c:pt idx="938">
                  <c:v>249.99999999999983</c:v>
                </c:pt>
                <c:pt idx="939">
                  <c:v>249.99999999999983</c:v>
                </c:pt>
                <c:pt idx="940">
                  <c:v>249.99999999999983</c:v>
                </c:pt>
                <c:pt idx="941">
                  <c:v>249.99999999999983</c:v>
                </c:pt>
                <c:pt idx="942">
                  <c:v>249.99999999999983</c:v>
                </c:pt>
                <c:pt idx="943">
                  <c:v>249.99999999999983</c:v>
                </c:pt>
                <c:pt idx="944">
                  <c:v>249.99999999999983</c:v>
                </c:pt>
                <c:pt idx="945">
                  <c:v>249.99999999999983</c:v>
                </c:pt>
                <c:pt idx="946">
                  <c:v>249.99999999999983</c:v>
                </c:pt>
                <c:pt idx="947">
                  <c:v>249.99999999999983</c:v>
                </c:pt>
                <c:pt idx="948">
                  <c:v>249.99999999999983</c:v>
                </c:pt>
                <c:pt idx="949">
                  <c:v>249.99999999999983</c:v>
                </c:pt>
                <c:pt idx="950">
                  <c:v>249.99999999999983</c:v>
                </c:pt>
                <c:pt idx="951">
                  <c:v>249.99999999999983</c:v>
                </c:pt>
                <c:pt idx="952">
                  <c:v>249.99999999999983</c:v>
                </c:pt>
                <c:pt idx="953">
                  <c:v>249.99999999999983</c:v>
                </c:pt>
                <c:pt idx="954">
                  <c:v>249.99999999999983</c:v>
                </c:pt>
                <c:pt idx="955">
                  <c:v>249.99999999999983</c:v>
                </c:pt>
                <c:pt idx="956">
                  <c:v>249.99999999999983</c:v>
                </c:pt>
                <c:pt idx="957">
                  <c:v>249.99999999999983</c:v>
                </c:pt>
                <c:pt idx="958">
                  <c:v>249.99999999999983</c:v>
                </c:pt>
                <c:pt idx="959">
                  <c:v>249.99999999999983</c:v>
                </c:pt>
                <c:pt idx="960">
                  <c:v>249.99999999999983</c:v>
                </c:pt>
                <c:pt idx="961">
                  <c:v>249.99999999999983</c:v>
                </c:pt>
                <c:pt idx="962">
                  <c:v>249.99999999999983</c:v>
                </c:pt>
                <c:pt idx="963">
                  <c:v>249.99999999999983</c:v>
                </c:pt>
                <c:pt idx="964">
                  <c:v>249.99999999999983</c:v>
                </c:pt>
                <c:pt idx="965">
                  <c:v>249.99999999999983</c:v>
                </c:pt>
                <c:pt idx="966">
                  <c:v>249.99999999999983</c:v>
                </c:pt>
                <c:pt idx="967">
                  <c:v>249.99999999999983</c:v>
                </c:pt>
                <c:pt idx="968">
                  <c:v>249.99999999999983</c:v>
                </c:pt>
                <c:pt idx="969">
                  <c:v>249.99999999999983</c:v>
                </c:pt>
                <c:pt idx="970">
                  <c:v>249.99999999999983</c:v>
                </c:pt>
                <c:pt idx="971">
                  <c:v>249.99999999999983</c:v>
                </c:pt>
                <c:pt idx="972">
                  <c:v>249.99999999999983</c:v>
                </c:pt>
                <c:pt idx="973">
                  <c:v>249.99999999999983</c:v>
                </c:pt>
                <c:pt idx="974">
                  <c:v>249.99999999999983</c:v>
                </c:pt>
                <c:pt idx="975">
                  <c:v>249.99999999999983</c:v>
                </c:pt>
                <c:pt idx="976">
                  <c:v>249.99999999999983</c:v>
                </c:pt>
                <c:pt idx="977">
                  <c:v>249.99999999999983</c:v>
                </c:pt>
                <c:pt idx="978">
                  <c:v>249.99999999999983</c:v>
                </c:pt>
                <c:pt idx="979">
                  <c:v>249.99999999999983</c:v>
                </c:pt>
                <c:pt idx="980">
                  <c:v>249.99999999999983</c:v>
                </c:pt>
                <c:pt idx="981">
                  <c:v>249.99999999999983</c:v>
                </c:pt>
                <c:pt idx="982">
                  <c:v>249.99999999999983</c:v>
                </c:pt>
                <c:pt idx="983">
                  <c:v>249.99999999999983</c:v>
                </c:pt>
                <c:pt idx="984">
                  <c:v>249.99999999999983</c:v>
                </c:pt>
                <c:pt idx="985">
                  <c:v>249.99999999999983</c:v>
                </c:pt>
                <c:pt idx="986">
                  <c:v>249.99999999999983</c:v>
                </c:pt>
                <c:pt idx="987">
                  <c:v>249.99999999999983</c:v>
                </c:pt>
                <c:pt idx="988">
                  <c:v>249.99999999999983</c:v>
                </c:pt>
                <c:pt idx="989">
                  <c:v>249.99999999999983</c:v>
                </c:pt>
                <c:pt idx="990">
                  <c:v>249.99999999999983</c:v>
                </c:pt>
                <c:pt idx="991">
                  <c:v>249.99999999999983</c:v>
                </c:pt>
                <c:pt idx="992">
                  <c:v>249.99999999999983</c:v>
                </c:pt>
                <c:pt idx="993">
                  <c:v>249.99999999999983</c:v>
                </c:pt>
                <c:pt idx="994">
                  <c:v>249.99999999999983</c:v>
                </c:pt>
                <c:pt idx="995">
                  <c:v>249.99999999999983</c:v>
                </c:pt>
                <c:pt idx="996">
                  <c:v>249.99999999999983</c:v>
                </c:pt>
                <c:pt idx="997">
                  <c:v>249.99999999999983</c:v>
                </c:pt>
                <c:pt idx="998">
                  <c:v>249.99999999999983</c:v>
                </c:pt>
                <c:pt idx="999">
                  <c:v>249.99999999999983</c:v>
                </c:pt>
                <c:pt idx="1000">
                  <c:v>249.99999999999983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'T=0.11s'!$I$5</c:f>
              <c:strCache>
                <c:ptCount val="1"/>
                <c:pt idx="0">
                  <c:v>10Hz time-discrete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noFill/>
            </c:spPr>
          </c:marker>
          <c:xVal>
            <c:numRef>
              <c:f>'T=0.11s'!$I$8:$I$108</c:f>
              <c:numCache>
                <c:formatCode>0.0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'T=0.11s'!$K$8:$K$108</c:f>
              <c:numCache>
                <c:formatCode>0.0</c:formatCode>
                <c:ptCount val="101"/>
                <c:pt idx="0">
                  <c:v>50</c:v>
                </c:pt>
                <c:pt idx="1">
                  <c:v>145.23809523809524</c:v>
                </c:pt>
                <c:pt idx="2">
                  <c:v>195.12471655328798</c:v>
                </c:pt>
                <c:pt idx="3">
                  <c:v>221.25580390886512</c:v>
                </c:pt>
                <c:pt idx="4">
                  <c:v>234.94351633321506</c:v>
                </c:pt>
                <c:pt idx="5">
                  <c:v>242.11327046025551</c:v>
                </c:pt>
                <c:pt idx="6">
                  <c:v>245.86885595537194</c:v>
                </c:pt>
                <c:pt idx="7">
                  <c:v>247.83606740519483</c:v>
                </c:pt>
                <c:pt idx="8">
                  <c:v>248.86651149795921</c:v>
                </c:pt>
                <c:pt idx="9">
                  <c:v>249.40626792750245</c:v>
                </c:pt>
                <c:pt idx="10">
                  <c:v>249.68899748583462</c:v>
                </c:pt>
                <c:pt idx="11">
                  <c:v>249.83709392115148</c:v>
                </c:pt>
                <c:pt idx="12">
                  <c:v>249.91466824441267</c:v>
                </c:pt>
                <c:pt idx="13">
                  <c:v>249.95530241373996</c:v>
                </c:pt>
                <c:pt idx="14">
                  <c:v>249.9765869786257</c:v>
                </c:pt>
                <c:pt idx="15">
                  <c:v>249.987736036423</c:v>
                </c:pt>
                <c:pt idx="16">
                  <c:v>249.99357601907872</c:v>
                </c:pt>
                <c:pt idx="17">
                  <c:v>249.99663505761265</c:v>
                </c:pt>
                <c:pt idx="18">
                  <c:v>249.99823741113045</c:v>
                </c:pt>
                <c:pt idx="19">
                  <c:v>249.99907673916357</c:v>
                </c:pt>
                <c:pt idx="20">
                  <c:v>249.9995163871809</c:v>
                </c:pt>
                <c:pt idx="21">
                  <c:v>249.99974667899951</c:v>
                </c:pt>
                <c:pt idx="22">
                  <c:v>249.99986730804736</c:v>
                </c:pt>
                <c:pt idx="23">
                  <c:v>249.99993049469148</c:v>
                </c:pt>
                <c:pt idx="24">
                  <c:v>249.99996359245745</c:v>
                </c:pt>
                <c:pt idx="25">
                  <c:v>249.99998092938247</c:v>
                </c:pt>
                <c:pt idx="26">
                  <c:v>249.99999001062892</c:v>
                </c:pt>
                <c:pt idx="27">
                  <c:v>249.99999476747229</c:v>
                </c:pt>
                <c:pt idx="28">
                  <c:v>249.99999725915214</c:v>
                </c:pt>
                <c:pt idx="29">
                  <c:v>249.99999856431779</c:v>
                </c:pt>
                <c:pt idx="30">
                  <c:v>249.99999924797598</c:v>
                </c:pt>
                <c:pt idx="31">
                  <c:v>249.99999960608267</c:v>
                </c:pt>
                <c:pt idx="32">
                  <c:v>249.99999979366234</c:v>
                </c:pt>
                <c:pt idx="33">
                  <c:v>249.99999989191838</c:v>
                </c:pt>
                <c:pt idx="34">
                  <c:v>249.99999994338583</c:v>
                </c:pt>
                <c:pt idx="35">
                  <c:v>249.99999997034496</c:v>
                </c:pt>
                <c:pt idx="36">
                  <c:v>249.9999999844664</c:v>
                </c:pt>
                <c:pt idx="37">
                  <c:v>249.99999999186335</c:v>
                </c:pt>
                <c:pt idx="38">
                  <c:v>249.99999999573794</c:v>
                </c:pt>
                <c:pt idx="39">
                  <c:v>249.9999999977675</c:v>
                </c:pt>
                <c:pt idx="40">
                  <c:v>249.99999999883059</c:v>
                </c:pt>
                <c:pt idx="41">
                  <c:v>249.99999999938746</c:v>
                </c:pt>
                <c:pt idx="42">
                  <c:v>249.99999999967915</c:v>
                </c:pt>
                <c:pt idx="43">
                  <c:v>249.99999999983194</c:v>
                </c:pt>
                <c:pt idx="44">
                  <c:v>249.99999999991198</c:v>
                </c:pt>
                <c:pt idx="45">
                  <c:v>249.9999999999539</c:v>
                </c:pt>
                <c:pt idx="46">
                  <c:v>249.99999999997584</c:v>
                </c:pt>
                <c:pt idx="47">
                  <c:v>249.99999999998735</c:v>
                </c:pt>
                <c:pt idx="48">
                  <c:v>249.99999999999338</c:v>
                </c:pt>
                <c:pt idx="49">
                  <c:v>249.99999999999653</c:v>
                </c:pt>
                <c:pt idx="50">
                  <c:v>249.99999999999818</c:v>
                </c:pt>
                <c:pt idx="51">
                  <c:v>249.99999999999903</c:v>
                </c:pt>
                <c:pt idx="52">
                  <c:v>249.99999999999949</c:v>
                </c:pt>
                <c:pt idx="53">
                  <c:v>249.99999999999974</c:v>
                </c:pt>
                <c:pt idx="54">
                  <c:v>249.99999999999986</c:v>
                </c:pt>
                <c:pt idx="55">
                  <c:v>249.99999999999991</c:v>
                </c:pt>
                <c:pt idx="56">
                  <c:v>249.99999999999994</c:v>
                </c:pt>
                <c:pt idx="57">
                  <c:v>249.99999999999997</c:v>
                </c:pt>
                <c:pt idx="58">
                  <c:v>249.99999999999997</c:v>
                </c:pt>
                <c:pt idx="59">
                  <c:v>249.99999999999997</c:v>
                </c:pt>
                <c:pt idx="60">
                  <c:v>249.99999999999997</c:v>
                </c:pt>
                <c:pt idx="61">
                  <c:v>249.99999999999997</c:v>
                </c:pt>
                <c:pt idx="62">
                  <c:v>249.99999999999997</c:v>
                </c:pt>
                <c:pt idx="63">
                  <c:v>249.99999999999997</c:v>
                </c:pt>
                <c:pt idx="64">
                  <c:v>249.99999999999997</c:v>
                </c:pt>
                <c:pt idx="65">
                  <c:v>249.99999999999997</c:v>
                </c:pt>
                <c:pt idx="66">
                  <c:v>249.99999999999997</c:v>
                </c:pt>
                <c:pt idx="67">
                  <c:v>249.99999999999997</c:v>
                </c:pt>
                <c:pt idx="68">
                  <c:v>249.99999999999997</c:v>
                </c:pt>
                <c:pt idx="69">
                  <c:v>249.99999999999997</c:v>
                </c:pt>
                <c:pt idx="70">
                  <c:v>249.99999999999997</c:v>
                </c:pt>
                <c:pt idx="71">
                  <c:v>249.99999999999997</c:v>
                </c:pt>
                <c:pt idx="72">
                  <c:v>249.99999999999997</c:v>
                </c:pt>
                <c:pt idx="73">
                  <c:v>249.99999999999997</c:v>
                </c:pt>
                <c:pt idx="74">
                  <c:v>249.99999999999997</c:v>
                </c:pt>
                <c:pt idx="75">
                  <c:v>249.99999999999997</c:v>
                </c:pt>
                <c:pt idx="76">
                  <c:v>249.99999999999997</c:v>
                </c:pt>
                <c:pt idx="77">
                  <c:v>249.99999999999997</c:v>
                </c:pt>
                <c:pt idx="78">
                  <c:v>249.99999999999997</c:v>
                </c:pt>
                <c:pt idx="79">
                  <c:v>249.99999999999997</c:v>
                </c:pt>
                <c:pt idx="80">
                  <c:v>249.99999999999997</c:v>
                </c:pt>
                <c:pt idx="81">
                  <c:v>249.99999999999997</c:v>
                </c:pt>
                <c:pt idx="82">
                  <c:v>249.99999999999997</c:v>
                </c:pt>
                <c:pt idx="83">
                  <c:v>249.99999999999997</c:v>
                </c:pt>
                <c:pt idx="84">
                  <c:v>249.99999999999997</c:v>
                </c:pt>
                <c:pt idx="85">
                  <c:v>249.99999999999997</c:v>
                </c:pt>
                <c:pt idx="86">
                  <c:v>249.99999999999997</c:v>
                </c:pt>
                <c:pt idx="87">
                  <c:v>249.99999999999997</c:v>
                </c:pt>
                <c:pt idx="88">
                  <c:v>249.99999999999997</c:v>
                </c:pt>
                <c:pt idx="89">
                  <c:v>249.99999999999997</c:v>
                </c:pt>
                <c:pt idx="90">
                  <c:v>249.99999999999997</c:v>
                </c:pt>
                <c:pt idx="91">
                  <c:v>249.99999999999997</c:v>
                </c:pt>
                <c:pt idx="92">
                  <c:v>249.99999999999997</c:v>
                </c:pt>
                <c:pt idx="93">
                  <c:v>249.99999999999997</c:v>
                </c:pt>
                <c:pt idx="94">
                  <c:v>249.99999999999997</c:v>
                </c:pt>
                <c:pt idx="95">
                  <c:v>249.99999999999997</c:v>
                </c:pt>
                <c:pt idx="96">
                  <c:v>249.99999999999997</c:v>
                </c:pt>
                <c:pt idx="97">
                  <c:v>249.99999999999997</c:v>
                </c:pt>
                <c:pt idx="98">
                  <c:v>249.99999999999997</c:v>
                </c:pt>
                <c:pt idx="99">
                  <c:v>249.99999999999997</c:v>
                </c:pt>
                <c:pt idx="100">
                  <c:v>249.99999999999997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'T=0.11s'!$P$5</c:f>
              <c:strCache>
                <c:ptCount val="1"/>
                <c:pt idx="0">
                  <c:v>5Hz time-discrete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'T=0.11s'!$P$8:$P$58</c:f>
              <c:numCache>
                <c:formatCode>0.0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9.8000000000000096</c:v>
                </c:pt>
                <c:pt idx="50">
                  <c:v>10</c:v>
                </c:pt>
              </c:numCache>
            </c:numRef>
          </c:xVal>
          <c:yVal>
            <c:numRef>
              <c:f>'T=0.11s'!$R$8:$R$58</c:f>
              <c:numCache>
                <c:formatCode>0.0</c:formatCode>
                <c:ptCount val="51"/>
                <c:pt idx="0">
                  <c:v>50</c:v>
                </c:pt>
                <c:pt idx="1">
                  <c:v>179.03225806451616</c:v>
                </c:pt>
                <c:pt idx="2">
                  <c:v>224.81789802289285</c:v>
                </c:pt>
                <c:pt idx="3">
                  <c:v>241.06441542747811</c:v>
                </c:pt>
                <c:pt idx="4">
                  <c:v>246.82930870007289</c:v>
                </c:pt>
                <c:pt idx="5">
                  <c:v>248.87491599034846</c:v>
                </c:pt>
                <c:pt idx="6">
                  <c:v>249.60077664173656</c:v>
                </c:pt>
                <c:pt idx="7">
                  <c:v>249.85834009868071</c:v>
                </c:pt>
                <c:pt idx="8">
                  <c:v>249.94973358340283</c:v>
                </c:pt>
                <c:pt idx="9">
                  <c:v>249.98216352959454</c:v>
                </c:pt>
                <c:pt idx="10">
                  <c:v>249.99367092985614</c:v>
                </c:pt>
                <c:pt idx="11">
                  <c:v>249.99775420091669</c:v>
                </c:pt>
                <c:pt idx="12">
                  <c:v>249.99920310355108</c:v>
                </c:pt>
                <c:pt idx="13">
                  <c:v>249.99971723029233</c:v>
                </c:pt>
                <c:pt idx="14">
                  <c:v>249.9998996623618</c:v>
                </c:pt>
                <c:pt idx="15">
                  <c:v>249.99996439632193</c:v>
                </c:pt>
                <c:pt idx="16">
                  <c:v>249.99998736643681</c:v>
                </c:pt>
                <c:pt idx="17">
                  <c:v>249.99999551712273</c:v>
                </c:pt>
                <c:pt idx="18">
                  <c:v>249.99999840930161</c:v>
                </c:pt>
                <c:pt idx="19">
                  <c:v>249.99999943555864</c:v>
                </c:pt>
                <c:pt idx="20">
                  <c:v>249.99999979971435</c:v>
                </c:pt>
                <c:pt idx="21">
                  <c:v>249.99999992893089</c:v>
                </c:pt>
                <c:pt idx="22">
                  <c:v>249.99999997478193</c:v>
                </c:pt>
                <c:pt idx="23">
                  <c:v>249.99999999105165</c:v>
                </c:pt>
                <c:pt idx="24">
                  <c:v>249.99999999682478</c:v>
                </c:pt>
                <c:pt idx="25">
                  <c:v>249.99999999887331</c:v>
                </c:pt>
                <c:pt idx="26">
                  <c:v>249.99999999960019</c:v>
                </c:pt>
                <c:pt idx="27">
                  <c:v>249.99999999985812</c:v>
                </c:pt>
                <c:pt idx="28">
                  <c:v>249.99999999994967</c:v>
                </c:pt>
                <c:pt idx="29">
                  <c:v>249.99999999998215</c:v>
                </c:pt>
                <c:pt idx="30">
                  <c:v>249.99999999999366</c:v>
                </c:pt>
                <c:pt idx="31">
                  <c:v>249.99999999999775</c:v>
                </c:pt>
                <c:pt idx="32">
                  <c:v>249.9999999999992</c:v>
                </c:pt>
                <c:pt idx="33">
                  <c:v>249.99999999999972</c:v>
                </c:pt>
                <c:pt idx="34">
                  <c:v>249.99999999999989</c:v>
                </c:pt>
                <c:pt idx="35">
                  <c:v>249.99999999999997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'T=0.11s'!$W$5</c:f>
              <c:strCache>
                <c:ptCount val="1"/>
                <c:pt idx="0">
                  <c:v>2Hz time-discrete</c:v>
                </c:pt>
              </c:strCache>
            </c:strRef>
          </c:tx>
          <c:spPr>
            <a:ln w="12700">
              <a:noFill/>
            </a:ln>
          </c:spPr>
          <c:marker>
            <c:symbol val="star"/>
            <c:size val="7"/>
          </c:marker>
          <c:xVal>
            <c:numRef>
              <c:f>'T=0.11s'!$W$8:$W$28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'T=0.11s'!$Y$8:$Y$28</c:f>
              <c:numCache>
                <c:formatCode>0.0</c:formatCode>
                <c:ptCount val="21"/>
                <c:pt idx="0">
                  <c:v>50</c:v>
                </c:pt>
                <c:pt idx="1">
                  <c:v>213.9344262295082</c:v>
                </c:pt>
                <c:pt idx="2">
                  <c:v>243.49637194302608</c:v>
                </c:pt>
                <c:pt idx="3">
                  <c:v>248.82721461267684</c:v>
                </c:pt>
                <c:pt idx="4">
                  <c:v>249.78851411048271</c:v>
                </c:pt>
                <c:pt idx="5">
                  <c:v>249.96186320025097</c:v>
                </c:pt>
                <c:pt idx="6">
                  <c:v>249.9931228721764</c:v>
                </c:pt>
                <c:pt idx="7">
                  <c:v>249.99875986219575</c:v>
                </c:pt>
                <c:pt idx="8">
                  <c:v>249.99977636859268</c:v>
                </c:pt>
                <c:pt idx="9">
                  <c:v>249.9999596730249</c:v>
                </c:pt>
                <c:pt idx="10">
                  <c:v>249.99999272792252</c:v>
                </c:pt>
                <c:pt idx="11">
                  <c:v>249.99999868864177</c:v>
                </c:pt>
                <c:pt idx="12">
                  <c:v>249.99999976352555</c:v>
                </c:pt>
                <c:pt idx="13">
                  <c:v>249.99999995735706</c:v>
                </c:pt>
                <c:pt idx="14">
                  <c:v>249.99999999231028</c:v>
                </c:pt>
                <c:pt idx="15">
                  <c:v>249.99999999861333</c:v>
                </c:pt>
                <c:pt idx="16">
                  <c:v>249.99999999974995</c:v>
                </c:pt>
                <c:pt idx="17">
                  <c:v>249.99999999995489</c:v>
                </c:pt>
                <c:pt idx="18">
                  <c:v>249.99999999999187</c:v>
                </c:pt>
                <c:pt idx="19">
                  <c:v>249.99999999999852</c:v>
                </c:pt>
                <c:pt idx="20">
                  <c:v>249.99999999999974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'T=0.11s'!$AD$5</c:f>
              <c:strCache>
                <c:ptCount val="1"/>
                <c:pt idx="0">
                  <c:v>1Hz time-discrete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'T=0.11s'!$AD$8:$AD$18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'T=0.11s'!$AF$8:$AF$18</c:f>
              <c:numCache>
                <c:formatCode>0.0</c:formatCode>
                <c:ptCount val="11"/>
                <c:pt idx="0">
                  <c:v>50</c:v>
                </c:pt>
                <c:pt idx="1">
                  <c:v>230.18018018018017</c:v>
                </c:pt>
                <c:pt idx="2">
                  <c:v>248.03587371154939</c:v>
                </c:pt>
                <c:pt idx="3">
                  <c:v>249.80535685429768</c:v>
                </c:pt>
                <c:pt idx="4">
                  <c:v>249.98071103961507</c:v>
                </c:pt>
                <c:pt idx="5">
                  <c:v>249.9980884814033</c:v>
                </c:pt>
                <c:pt idx="6">
                  <c:v>249.99981057022916</c:v>
                </c:pt>
                <c:pt idx="7">
                  <c:v>249.99998122768037</c:v>
                </c:pt>
                <c:pt idx="8">
                  <c:v>249.99999813968003</c:v>
                </c:pt>
                <c:pt idx="9">
                  <c:v>249.99999981564397</c:v>
                </c:pt>
                <c:pt idx="10">
                  <c:v>249.9999999817305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1984"/>
        <c:axId val="589502544"/>
      </c:scatterChart>
      <c:valAx>
        <c:axId val="58950198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9502544"/>
        <c:crosses val="autoZero"/>
        <c:crossBetween val="midCat"/>
      </c:valAx>
      <c:valAx>
        <c:axId val="58950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 [kW]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8950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time constant = 0.11s </a:t>
            </a:r>
          </a:p>
        </c:rich>
      </c:tx>
      <c:layout>
        <c:manualLayout>
          <c:xMode val="edge"/>
          <c:yMode val="edge"/>
          <c:x val="0.395166603904403"/>
          <c:y val="5.5296806698473873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'T=0.11s'!$E$5</c:f>
              <c:strCache>
                <c:ptCount val="1"/>
                <c:pt idx="0">
                  <c:v>100Hz analytical 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'T=0.11s'!$B$8:$B$1008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'T=0.11s'!$G$8:$G$1008</c:f>
              <c:numCache>
                <c:formatCode>0.0</c:formatCode>
                <c:ptCount val="1001"/>
                <c:pt idx="0">
                  <c:v>50</c:v>
                </c:pt>
                <c:pt idx="1">
                  <c:v>67.379856743547549</c:v>
                </c:pt>
                <c:pt idx="2">
                  <c:v>83.249416384963908</c:v>
                </c:pt>
                <c:pt idx="3">
                  <c:v>97.739922660625282</c:v>
                </c:pt>
                <c:pt idx="4">
                  <c:v>110.97121432022428</c:v>
                </c:pt>
                <c:pt idx="5">
                  <c:v>123.05271621194363</c:v>
                </c:pt>
                <c:pt idx="6">
                  <c:v>134.08434424303809</c:v>
                </c:pt>
                <c:pt idx="7">
                  <c:v>144.15733169998995</c:v>
                </c:pt>
                <c:pt idx="8">
                  <c:v>153.35498376203492</c:v>
                </c:pt>
                <c:pt idx="9">
                  <c:v>161.75336644800319</c:v>
                </c:pt>
                <c:pt idx="10">
                  <c:v>169.42193569417341</c:v>
                </c:pt>
                <c:pt idx="11">
                  <c:v>176.42411176571156</c:v>
                </c:pt>
                <c:pt idx="12">
                  <c:v>182.81780375216755</c:v>
                </c:pt>
                <c:pt idx="13">
                  <c:v>188.65588848468869</c:v>
                </c:pt>
                <c:pt idx="14">
                  <c:v>193.98664783567025</c:v>
                </c:pt>
                <c:pt idx="15">
                  <c:v>198.85416801737989</c:v>
                </c:pt>
                <c:pt idx="16">
                  <c:v>203.29870418181736</c:v>
                </c:pt>
                <c:pt idx="17">
                  <c:v>207.35701333710759</c:v>
                </c:pt>
                <c:pt idx="18">
                  <c:v>211.06265833369801</c:v>
                </c:pt>
                <c:pt idx="19">
                  <c:v>214.44628543437247</c:v>
                </c:pt>
                <c:pt idx="20">
                  <c:v>217.5358777636304</c:v>
                </c:pt>
                <c:pt idx="21">
                  <c:v>220.35698673249598</c:v>
                </c:pt>
                <c:pt idx="22">
                  <c:v>222.93294335267746</c:v>
                </c:pt>
                <c:pt idx="23">
                  <c:v>225.28505118767723</c:v>
                </c:pt>
                <c:pt idx="24">
                  <c:v>227.43276253658863</c:v>
                </c:pt>
                <c:pt idx="25">
                  <c:v>229.39383930764717</c:v>
                </c:pt>
                <c:pt idx="26">
                  <c:v>231.18449991198526</c:v>
                </c:pt>
                <c:pt idx="27">
                  <c:v>232.81955339242478</c:v>
                </c:pt>
                <c:pt idx="28">
                  <c:v>234.31252189657388</c:v>
                </c:pt>
                <c:pt idx="29">
                  <c:v>235.67575250709933</c:v>
                </c:pt>
                <c:pt idx="30">
                  <c:v>236.92051935402799</c:v>
                </c:pt>
                <c:pt idx="31">
                  <c:v>238.05711685356295</c:v>
                </c:pt>
                <c:pt idx="32">
                  <c:v>239.09494484451295</c:v>
                </c:pt>
                <c:pt idx="33">
                  <c:v>240.04258632642723</c:v>
                </c:pt>
                <c:pt idx="34">
                  <c:v>240.90787844234191</c:v>
                </c:pt>
                <c:pt idx="35">
                  <c:v>241.69797729317699</c:v>
                </c:pt>
                <c:pt idx="36">
                  <c:v>242.41941711980829</c:v>
                </c:pt>
                <c:pt idx="37">
                  <c:v>243.0781643422599</c:v>
                </c:pt>
                <c:pt idx="38">
                  <c:v>243.67966690292943</c:v>
                </c:pt>
                <c:pt idx="39">
                  <c:v>244.22889932192237</c:v>
                </c:pt>
                <c:pt idx="40">
                  <c:v>244.73040383711029</c:v>
                </c:pt>
                <c:pt idx="41">
                  <c:v>245.18832796914714</c:v>
                </c:pt>
                <c:pt idx="42">
                  <c:v>245.6064588221129</c:v>
                </c:pt>
                <c:pt idx="43">
                  <c:v>245.98825440345567</c:v>
                </c:pt>
                <c:pt idx="44">
                  <c:v>246.33687222225316</c:v>
                </c:pt>
                <c:pt idx="45">
                  <c:v>246.65519540230594</c:v>
                </c:pt>
                <c:pt idx="46">
                  <c:v>246.94585652602132</c:v>
                </c:pt>
                <c:pt idx="47">
                  <c:v>247.21125940628127</c:v>
                </c:pt>
                <c:pt idx="48">
                  <c:v>247.45359896635003</c:v>
                </c:pt>
                <c:pt idx="49">
                  <c:v>247.67487939223233</c:v>
                </c:pt>
                <c:pt idx="50">
                  <c:v>247.87693070760469</c:v>
                </c:pt>
                <c:pt idx="51">
                  <c:v>248.06142390839696</c:v>
                </c:pt>
                <c:pt idx="52">
                  <c:v>248.2298847821896</c:v>
                </c:pt>
                <c:pt idx="53">
                  <c:v>248.38370652671517</c:v>
                </c:pt>
                <c:pt idx="54">
                  <c:v>248.52416127182127</c:v>
                </c:pt>
                <c:pt idx="55">
                  <c:v>248.65241060018292</c:v>
                </c:pt>
                <c:pt idx="56">
                  <c:v>248.76951515377263</c:v>
                </c:pt>
                <c:pt idx="57">
                  <c:v>248.87644340553533</c:v>
                </c:pt>
                <c:pt idx="58">
                  <c:v>248.97407966881067</c:v>
                </c:pt>
                <c:pt idx="59">
                  <c:v>249.0632314107425</c:v>
                </c:pt>
                <c:pt idx="60">
                  <c:v>249.14463593015824</c:v>
                </c:pt>
                <c:pt idx="61">
                  <c:v>249.21896645514539</c:v>
                </c:pt>
                <c:pt idx="62">
                  <c:v>249.28683771075276</c:v>
                </c:pt>
                <c:pt idx="63">
                  <c:v>249.34881100286285</c:v>
                </c:pt>
                <c:pt idx="64">
                  <c:v>249.40539886027892</c:v>
                </c:pt>
                <c:pt idx="65">
                  <c:v>249.45706927341843</c:v>
                </c:pt>
                <c:pt idx="66">
                  <c:v>249.50424956466671</c:v>
                </c:pt>
                <c:pt idx="67">
                  <c:v>249.54732992239994</c:v>
                </c:pt>
                <c:pt idx="68">
                  <c:v>249.58666662790387</c:v>
                </c:pt>
                <c:pt idx="69">
                  <c:v>249.62258500187568</c:v>
                </c:pt>
                <c:pt idx="70">
                  <c:v>249.65538209487701</c:v>
                </c:pt>
                <c:pt idx="71">
                  <c:v>249.6853291439885</c:v>
                </c:pt>
                <c:pt idx="72">
                  <c:v>249.71267381598275</c:v>
                </c:pt>
                <c:pt idx="73">
                  <c:v>249.73764225556718</c:v>
                </c:pt>
                <c:pt idx="74">
                  <c:v>249.7604409556362</c:v>
                </c:pt>
                <c:pt idx="75">
                  <c:v>249.78125846499952</c:v>
                </c:pt>
                <c:pt idx="76">
                  <c:v>249.80026694771038</c:v>
                </c:pt>
                <c:pt idx="77">
                  <c:v>249.8176236068891</c:v>
                </c:pt>
                <c:pt idx="78">
                  <c:v>249.83347198481749</c:v>
                </c:pt>
                <c:pt idx="79">
                  <c:v>249.84794315005578</c:v>
                </c:pt>
                <c:pt idx="80">
                  <c:v>249.8611567814003</c:v>
                </c:pt>
                <c:pt idx="81">
                  <c:v>249.87322215764567</c:v>
                </c:pt>
                <c:pt idx="82">
                  <c:v>249.88423906133755</c:v>
                </c:pt>
                <c:pt idx="83">
                  <c:v>249.89429860398982</c:v>
                </c:pt>
                <c:pt idx="84">
                  <c:v>249.90348397959104</c:v>
                </c:pt>
                <c:pt idx="85">
                  <c:v>249.91187115263187</c:v>
                </c:pt>
                <c:pt idx="86">
                  <c:v>249.91952948634304</c:v>
                </c:pt>
                <c:pt idx="87">
                  <c:v>249.92652231634025</c:v>
                </c:pt>
                <c:pt idx="88">
                  <c:v>249.93290747441952</c:v>
                </c:pt>
                <c:pt idx="89">
                  <c:v>249.93873776683529</c:v>
                </c:pt>
                <c:pt idx="90">
                  <c:v>249.94406141101624</c:v>
                </c:pt>
                <c:pt idx="91">
                  <c:v>249.94892243433111</c:v>
                </c:pt>
                <c:pt idx="92">
                  <c:v>249.95336103820179</c:v>
                </c:pt>
                <c:pt idx="93">
                  <c:v>249.95741393057537</c:v>
                </c:pt>
                <c:pt idx="94">
                  <c:v>249.96111462950475</c:v>
                </c:pt>
                <c:pt idx="95">
                  <c:v>249.96449374034788</c:v>
                </c:pt>
                <c:pt idx="96">
                  <c:v>249.96757920887913</c:v>
                </c:pt>
                <c:pt idx="97">
                  <c:v>249.97039655240511</c:v>
                </c:pt>
                <c:pt idx="98">
                  <c:v>249.97296907079667</c:v>
                </c:pt>
                <c:pt idx="99">
                  <c:v>249.97531803918267</c:v>
                </c:pt>
                <c:pt idx="100">
                  <c:v>249.97746288389843</c:v>
                </c:pt>
                <c:pt idx="101">
                  <c:v>249.97942134314471</c:v>
                </c:pt>
                <c:pt idx="102">
                  <c:v>249.98120961368531</c:v>
                </c:pt>
                <c:pt idx="103">
                  <c:v>249.98284248479683</c:v>
                </c:pt>
                <c:pt idx="104">
                  <c:v>249.98433346057837</c:v>
                </c:pt>
                <c:pt idx="105">
                  <c:v>249.98569487163243</c:v>
                </c:pt>
                <c:pt idx="106">
                  <c:v>249.98693797704107</c:v>
                </c:pt>
                <c:pt idx="107">
                  <c:v>249.98807305748011</c:v>
                </c:pt>
                <c:pt idx="108">
                  <c:v>249.98910950024202</c:v>
                </c:pt>
                <c:pt idx="109">
                  <c:v>249.99005587687031</c:v>
                </c:pt>
                <c:pt idx="110">
                  <c:v>249.9909200140475</c:v>
                </c:pt>
                <c:pt idx="111">
                  <c:v>249.99170905832293</c:v>
                </c:pt>
                <c:pt idx="112">
                  <c:v>249.99242953521602</c:v>
                </c:pt>
                <c:pt idx="113">
                  <c:v>249.99308740318315</c:v>
                </c:pt>
                <c:pt idx="114">
                  <c:v>249.99368810289516</c:v>
                </c:pt>
                <c:pt idx="115">
                  <c:v>249.99423660223246</c:v>
                </c:pt>
                <c:pt idx="116">
                  <c:v>249.99473743737025</c:v>
                </c:pt>
                <c:pt idx="117">
                  <c:v>249.99519475029331</c:v>
                </c:pt>
                <c:pt idx="118">
                  <c:v>249.99561232305089</c:v>
                </c:pt>
                <c:pt idx="119">
                  <c:v>249.99599360903497</c:v>
                </c:pt>
                <c:pt idx="120">
                  <c:v>249.99634176154012</c:v>
                </c:pt>
                <c:pt idx="121">
                  <c:v>249.99665965984195</c:v>
                </c:pt>
                <c:pt idx="122">
                  <c:v>249.99694993300906</c:v>
                </c:pt>
                <c:pt idx="123">
                  <c:v>249.99721498164587</c:v>
                </c:pt>
                <c:pt idx="124">
                  <c:v>249.99745699774599</c:v>
                </c:pt>
                <c:pt idx="125">
                  <c:v>249.99767798282036</c:v>
                </c:pt>
                <c:pt idx="126">
                  <c:v>249.99787976445003</c:v>
                </c:pt>
                <c:pt idx="127">
                  <c:v>249.99806401140066</c:v>
                </c:pt>
                <c:pt idx="128">
                  <c:v>249.9982322474232</c:v>
                </c:pt>
                <c:pt idx="129">
                  <c:v>249.99838586385593</c:v>
                </c:pt>
                <c:pt idx="130">
                  <c:v>249.99852613113066</c:v>
                </c:pt>
                <c:pt idx="131">
                  <c:v>249.99865420927969</c:v>
                </c:pt>
                <c:pt idx="132">
                  <c:v>249.99877115752932</c:v>
                </c:pt>
                <c:pt idx="133">
                  <c:v>249.99887794305982</c:v>
                </c:pt>
                <c:pt idx="134">
                  <c:v>249.99897544900423</c:v>
                </c:pt>
                <c:pt idx="135">
                  <c:v>249.9990644817519</c:v>
                </c:pt>
                <c:pt idx="136">
                  <c:v>249.99914577761757</c:v>
                </c:pt>
                <c:pt idx="137">
                  <c:v>249.99922000893073</c:v>
                </c:pt>
                <c:pt idx="138">
                  <c:v>249.99928778959597</c:v>
                </c:pt>
                <c:pt idx="139">
                  <c:v>249.99934968016993</c:v>
                </c:pt>
                <c:pt idx="140">
                  <c:v>249.99940619249736</c:v>
                </c:pt>
                <c:pt idx="141">
                  <c:v>249.999457793944</c:v>
                </c:pt>
                <c:pt idx="142">
                  <c:v>249.99950491126188</c:v>
                </c:pt>
                <c:pt idx="143">
                  <c:v>249.9995479341186</c:v>
                </c:pt>
                <c:pt idx="144">
                  <c:v>249.99958721831987</c:v>
                </c:pt>
                <c:pt idx="145">
                  <c:v>249.99962308875223</c:v>
                </c:pt>
                <c:pt idx="146">
                  <c:v>249.99965584206967</c:v>
                </c:pt>
                <c:pt idx="147">
                  <c:v>249.99968574914729</c:v>
                </c:pt>
                <c:pt idx="148">
                  <c:v>249.99971305732129</c:v>
                </c:pt>
                <c:pt idx="149">
                  <c:v>249.99973799243455</c:v>
                </c:pt>
                <c:pt idx="150">
                  <c:v>249.99976076070433</c:v>
                </c:pt>
                <c:pt idx="151">
                  <c:v>249.99978155042777</c:v>
                </c:pt>
                <c:pt idx="152">
                  <c:v>249.99980053353912</c:v>
                </c:pt>
                <c:pt idx="153">
                  <c:v>249.99981786703171</c:v>
                </c:pt>
                <c:pt idx="154">
                  <c:v>249.99983369425618</c:v>
                </c:pt>
                <c:pt idx="155">
                  <c:v>249.99984814610622</c:v>
                </c:pt>
                <c:pt idx="156">
                  <c:v>249.99986134210081</c:v>
                </c:pt>
                <c:pt idx="157">
                  <c:v>249.99987339137292</c:v>
                </c:pt>
                <c:pt idx="158">
                  <c:v>249.99988439357193</c:v>
                </c:pt>
                <c:pt idx="159">
                  <c:v>249.99989443968772</c:v>
                </c:pt>
                <c:pt idx="160">
                  <c:v>249.99990361280325</c:v>
                </c:pt>
                <c:pt idx="161">
                  <c:v>249.99991198878161</c:v>
                </c:pt>
                <c:pt idx="162">
                  <c:v>249.99991963689345</c:v>
                </c:pt>
                <c:pt idx="163">
                  <c:v>249.99992662038983</c:v>
                </c:pt>
                <c:pt idx="164">
                  <c:v>249.99993299702538</c:v>
                </c:pt>
                <c:pt idx="165">
                  <c:v>249.99993881953588</c:v>
                </c:pt>
                <c:pt idx="166">
                  <c:v>249.99994413607439</c:v>
                </c:pt>
                <c:pt idx="167">
                  <c:v>249.99994899060951</c:v>
                </c:pt>
                <c:pt idx="168">
                  <c:v>249.99995342328901</c:v>
                </c:pt>
                <c:pt idx="169">
                  <c:v>249.99995747077185</c:v>
                </c:pt>
                <c:pt idx="170">
                  <c:v>249.99996116653131</c:v>
                </c:pt>
                <c:pt idx="171">
                  <c:v>249.99996454113193</c:v>
                </c:pt>
                <c:pt idx="172">
                  <c:v>249.99996762248216</c:v>
                </c:pt>
                <c:pt idx="173">
                  <c:v>249.9999704360653</c:v>
                </c:pt>
                <c:pt idx="174">
                  <c:v>249.99997300515005</c:v>
                </c:pt>
                <c:pt idx="175">
                  <c:v>249.99997535098316</c:v>
                </c:pt>
                <c:pt idx="176">
                  <c:v>249.99997749296506</c:v>
                </c:pt>
                <c:pt idx="177">
                  <c:v>249.99997944881028</c:v>
                </c:pt>
                <c:pt idx="178">
                  <c:v>249.99998123469393</c:v>
                </c:pt>
                <c:pt idx="179">
                  <c:v>249.99998286538562</c:v>
                </c:pt>
                <c:pt idx="180">
                  <c:v>249.99998435437132</c:v>
                </c:pt>
                <c:pt idx="181">
                  <c:v>249.99998571396526</c:v>
                </c:pt>
                <c:pt idx="182">
                  <c:v>249.99998695541146</c:v>
                </c:pt>
                <c:pt idx="183">
                  <c:v>249.99998808897686</c:v>
                </c:pt>
                <c:pt idx="184">
                  <c:v>249.99998912403623</c:v>
                </c:pt>
                <c:pt idx="185">
                  <c:v>249.9999900691497</c:v>
                </c:pt>
                <c:pt idx="186">
                  <c:v>249.99999093213347</c:v>
                </c:pt>
                <c:pt idx="187">
                  <c:v>249.99999172012457</c:v>
                </c:pt>
                <c:pt idx="188">
                  <c:v>249.99999243963984</c:v>
                </c:pt>
                <c:pt idx="189">
                  <c:v>249.99999309662971</c:v>
                </c:pt>
                <c:pt idx="190">
                  <c:v>249.99999369652764</c:v>
                </c:pt>
                <c:pt idx="191">
                  <c:v>249.99999424429487</c:v>
                </c:pt>
                <c:pt idx="192">
                  <c:v>249.99999474446153</c:v>
                </c:pt>
                <c:pt idx="193">
                  <c:v>249.99999520116407</c:v>
                </c:pt>
                <c:pt idx="194">
                  <c:v>249.99999561817947</c:v>
                </c:pt>
                <c:pt idx="195">
                  <c:v>249.99999599895656</c:v>
                </c:pt>
                <c:pt idx="196">
                  <c:v>249.99999634664439</c:v>
                </c:pt>
                <c:pt idx="197">
                  <c:v>249.99999666411838</c:v>
                </c:pt>
                <c:pt idx="198">
                  <c:v>249.9999969540041</c:v>
                </c:pt>
                <c:pt idx="199">
                  <c:v>249.99999721869895</c:v>
                </c:pt>
                <c:pt idx="200">
                  <c:v>249.99999746039202</c:v>
                </c:pt>
                <c:pt idx="201">
                  <c:v>249.99999768108214</c:v>
                </c:pt>
                <c:pt idx="202">
                  <c:v>249.99999788259444</c:v>
                </c:pt>
                <c:pt idx="203">
                  <c:v>249.99999806659548</c:v>
                </c:pt>
                <c:pt idx="204">
                  <c:v>249.99999823460695</c:v>
                </c:pt>
                <c:pt idx="205">
                  <c:v>249.99999838801835</c:v>
                </c:pt>
                <c:pt idx="206">
                  <c:v>249.99999852809842</c:v>
                </c:pt>
                <c:pt idx="207">
                  <c:v>249.9999986560056</c:v>
                </c:pt>
                <c:pt idx="208">
                  <c:v>249.99999877279777</c:v>
                </c:pt>
                <c:pt idx="209">
                  <c:v>249.99999887944077</c:v>
                </c:pt>
                <c:pt idx="210">
                  <c:v>249.99999897681658</c:v>
                </c:pt>
                <c:pt idx="211">
                  <c:v>249.99999906573046</c:v>
                </c:pt>
                <c:pt idx="212">
                  <c:v>249.99999914691784</c:v>
                </c:pt>
                <c:pt idx="213">
                  <c:v>249.99999922105007</c:v>
                </c:pt>
                <c:pt idx="214">
                  <c:v>249.99999928874024</c:v>
                </c:pt>
                <c:pt idx="215">
                  <c:v>249.99999935054822</c:v>
                </c:pt>
                <c:pt idx="216">
                  <c:v>249.99999940698513</c:v>
                </c:pt>
                <c:pt idx="217">
                  <c:v>249.99999945851766</c:v>
                </c:pt>
                <c:pt idx="218">
                  <c:v>249.99999950557208</c:v>
                </c:pt>
                <c:pt idx="219">
                  <c:v>249.99999954853752</c:v>
                </c:pt>
                <c:pt idx="220">
                  <c:v>249.99999958776928</c:v>
                </c:pt>
                <c:pt idx="221">
                  <c:v>249.99999962359183</c:v>
                </c:pt>
                <c:pt idx="222">
                  <c:v>249.99999965630147</c:v>
                </c:pt>
                <c:pt idx="223">
                  <c:v>249.99999968616862</c:v>
                </c:pt>
                <c:pt idx="224">
                  <c:v>249.99999971344033</c:v>
                </c:pt>
                <c:pt idx="225">
                  <c:v>249.99999973834215</c:v>
                </c:pt>
                <c:pt idx="226">
                  <c:v>249.99999976108003</c:v>
                </c:pt>
                <c:pt idx="227">
                  <c:v>249.99999978184201</c:v>
                </c:pt>
                <c:pt idx="228">
                  <c:v>249.9999998007998</c:v>
                </c:pt>
                <c:pt idx="229">
                  <c:v>249.99999981811013</c:v>
                </c:pt>
                <c:pt idx="230">
                  <c:v>249.99999983391623</c:v>
                </c:pt>
                <c:pt idx="231">
                  <c:v>249.99999984834881</c:v>
                </c:pt>
                <c:pt idx="232">
                  <c:v>249.99999986152719</c:v>
                </c:pt>
                <c:pt idx="233">
                  <c:v>249.99999987356037</c:v>
                </c:pt>
                <c:pt idx="234">
                  <c:v>249.99999988454789</c:v>
                </c:pt>
                <c:pt idx="235">
                  <c:v>249.99999989458058</c:v>
                </c:pt>
                <c:pt idx="236">
                  <c:v>249.99999990374144</c:v>
                </c:pt>
                <c:pt idx="237">
                  <c:v>249.99999991210626</c:v>
                </c:pt>
                <c:pt idx="238">
                  <c:v>249.99999991974414</c:v>
                </c:pt>
                <c:pt idx="239">
                  <c:v>249.99999992671832</c:v>
                </c:pt>
                <c:pt idx="240">
                  <c:v>249.99999993308643</c:v>
                </c:pt>
                <c:pt idx="241">
                  <c:v>249.99999993890117</c:v>
                </c:pt>
                <c:pt idx="242">
                  <c:v>249.99999994421063</c:v>
                </c:pt>
                <c:pt idx="243">
                  <c:v>249.99999994905869</c:v>
                </c:pt>
                <c:pt idx="244">
                  <c:v>249.99999995348546</c:v>
                </c:pt>
                <c:pt idx="245">
                  <c:v>249.99999995752754</c:v>
                </c:pt>
                <c:pt idx="246">
                  <c:v>249.99999996121835</c:v>
                </c:pt>
                <c:pt idx="247">
                  <c:v>249.99999996458845</c:v>
                </c:pt>
                <c:pt idx="248">
                  <c:v>249.9999999676657</c:v>
                </c:pt>
                <c:pt idx="249">
                  <c:v>249.99999997047553</c:v>
                </c:pt>
                <c:pt idx="250">
                  <c:v>249.99999997304118</c:v>
                </c:pt>
                <c:pt idx="251">
                  <c:v>249.99999997538387</c:v>
                </c:pt>
                <c:pt idx="252">
                  <c:v>249.999999977523</c:v>
                </c:pt>
                <c:pt idx="253">
                  <c:v>249.99999997947626</c:v>
                </c:pt>
                <c:pt idx="254">
                  <c:v>249.99999998125975</c:v>
                </c:pt>
                <c:pt idx="255">
                  <c:v>249.99999998288826</c:v>
                </c:pt>
                <c:pt idx="256">
                  <c:v>249.99999998437525</c:v>
                </c:pt>
                <c:pt idx="257">
                  <c:v>249.99999998573301</c:v>
                </c:pt>
                <c:pt idx="258">
                  <c:v>249.9999999869728</c:v>
                </c:pt>
                <c:pt idx="259">
                  <c:v>249.99999998810489</c:v>
                </c:pt>
                <c:pt idx="260">
                  <c:v>249.99999998913856</c:v>
                </c:pt>
                <c:pt idx="261">
                  <c:v>249.99999999008242</c:v>
                </c:pt>
                <c:pt idx="262">
                  <c:v>249.99999999094425</c:v>
                </c:pt>
                <c:pt idx="263">
                  <c:v>249.99999999173116</c:v>
                </c:pt>
                <c:pt idx="264">
                  <c:v>249.99999999244974</c:v>
                </c:pt>
                <c:pt idx="265">
                  <c:v>249.99999999310586</c:v>
                </c:pt>
                <c:pt idx="266">
                  <c:v>249.99999999370496</c:v>
                </c:pt>
                <c:pt idx="267">
                  <c:v>249.99999999425199</c:v>
                </c:pt>
                <c:pt idx="268">
                  <c:v>249.99999999475148</c:v>
                </c:pt>
                <c:pt idx="269">
                  <c:v>249.99999999520756</c:v>
                </c:pt>
                <c:pt idx="270">
                  <c:v>249.99999999562402</c:v>
                </c:pt>
                <c:pt idx="271">
                  <c:v>249.99999999600431</c:v>
                </c:pt>
                <c:pt idx="272">
                  <c:v>249.99999999635153</c:v>
                </c:pt>
                <c:pt idx="273">
                  <c:v>249.99999999666858</c:v>
                </c:pt>
                <c:pt idx="274">
                  <c:v>249.99999999695808</c:v>
                </c:pt>
                <c:pt idx="275">
                  <c:v>249.9999999972224</c:v>
                </c:pt>
                <c:pt idx="276">
                  <c:v>249.99999999746379</c:v>
                </c:pt>
                <c:pt idx="277">
                  <c:v>249.9999999976842</c:v>
                </c:pt>
                <c:pt idx="278">
                  <c:v>249.99999999788545</c:v>
                </c:pt>
                <c:pt idx="279">
                  <c:v>249.99999999806917</c:v>
                </c:pt>
                <c:pt idx="280">
                  <c:v>249.99999999823697</c:v>
                </c:pt>
                <c:pt idx="281">
                  <c:v>249.99999999839017</c:v>
                </c:pt>
                <c:pt idx="282">
                  <c:v>249.99999999853006</c:v>
                </c:pt>
                <c:pt idx="283">
                  <c:v>249.99999999865778</c:v>
                </c:pt>
                <c:pt idx="284">
                  <c:v>249.99999999877443</c:v>
                </c:pt>
                <c:pt idx="285">
                  <c:v>249.99999999888092</c:v>
                </c:pt>
                <c:pt idx="286">
                  <c:v>249.99999999897818</c:v>
                </c:pt>
                <c:pt idx="287">
                  <c:v>249.99999999906697</c:v>
                </c:pt>
                <c:pt idx="288">
                  <c:v>249.99999999914803</c:v>
                </c:pt>
                <c:pt idx="289">
                  <c:v>249.99999999922207</c:v>
                </c:pt>
                <c:pt idx="290">
                  <c:v>249.99999999928968</c:v>
                </c:pt>
                <c:pt idx="291">
                  <c:v>249.99999999935142</c:v>
                </c:pt>
                <c:pt idx="292">
                  <c:v>249.99999999940778</c:v>
                </c:pt>
                <c:pt idx="293">
                  <c:v>249.99999999945925</c:v>
                </c:pt>
                <c:pt idx="294">
                  <c:v>249.99999999950623</c:v>
                </c:pt>
                <c:pt idx="295">
                  <c:v>249.99999999954915</c:v>
                </c:pt>
                <c:pt idx="296">
                  <c:v>249.99999999958834</c:v>
                </c:pt>
                <c:pt idx="297">
                  <c:v>249.99999999962409</c:v>
                </c:pt>
                <c:pt idx="298">
                  <c:v>249.99999999965678</c:v>
                </c:pt>
                <c:pt idx="299">
                  <c:v>249.99999999968662</c:v>
                </c:pt>
                <c:pt idx="300">
                  <c:v>249.99999999971385</c:v>
                </c:pt>
                <c:pt idx="301">
                  <c:v>249.99999999973872</c:v>
                </c:pt>
                <c:pt idx="302">
                  <c:v>249.9999999997614</c:v>
                </c:pt>
                <c:pt idx="303">
                  <c:v>249.99999999978215</c:v>
                </c:pt>
                <c:pt idx="304">
                  <c:v>249.99999999980108</c:v>
                </c:pt>
                <c:pt idx="305">
                  <c:v>249.99999999981836</c:v>
                </c:pt>
                <c:pt idx="306">
                  <c:v>249.99999999983416</c:v>
                </c:pt>
                <c:pt idx="307">
                  <c:v>249.99999999984857</c:v>
                </c:pt>
                <c:pt idx="308">
                  <c:v>249.99999999986173</c:v>
                </c:pt>
                <c:pt idx="309">
                  <c:v>249.99999999987375</c:v>
                </c:pt>
                <c:pt idx="310">
                  <c:v>249.99999999988469</c:v>
                </c:pt>
                <c:pt idx="311">
                  <c:v>249.99999999989473</c:v>
                </c:pt>
                <c:pt idx="312">
                  <c:v>249.99999999990388</c:v>
                </c:pt>
                <c:pt idx="313">
                  <c:v>249.99999999991223</c:v>
                </c:pt>
                <c:pt idx="314">
                  <c:v>249.99999999991988</c:v>
                </c:pt>
                <c:pt idx="315">
                  <c:v>249.99999999992684</c:v>
                </c:pt>
                <c:pt idx="316">
                  <c:v>249.99999999993318</c:v>
                </c:pt>
                <c:pt idx="317">
                  <c:v>249.99999999993901</c:v>
                </c:pt>
                <c:pt idx="318">
                  <c:v>249.99999999994429</c:v>
                </c:pt>
                <c:pt idx="319">
                  <c:v>249.99999999994913</c:v>
                </c:pt>
                <c:pt idx="320">
                  <c:v>249.99999999995353</c:v>
                </c:pt>
                <c:pt idx="321">
                  <c:v>249.99999999995757</c:v>
                </c:pt>
                <c:pt idx="322">
                  <c:v>249.99999999996126</c:v>
                </c:pt>
                <c:pt idx="323">
                  <c:v>249.99999999996461</c:v>
                </c:pt>
                <c:pt idx="324">
                  <c:v>249.99999999996768</c:v>
                </c:pt>
                <c:pt idx="325">
                  <c:v>249.9999999999705</c:v>
                </c:pt>
                <c:pt idx="326">
                  <c:v>249.99999999997306</c:v>
                </c:pt>
                <c:pt idx="327">
                  <c:v>249.99999999997539</c:v>
                </c:pt>
                <c:pt idx="328">
                  <c:v>249.99999999997752</c:v>
                </c:pt>
                <c:pt idx="329">
                  <c:v>249.99999999997945</c:v>
                </c:pt>
                <c:pt idx="330">
                  <c:v>249.99999999998124</c:v>
                </c:pt>
                <c:pt idx="331">
                  <c:v>249.99999999998286</c:v>
                </c:pt>
                <c:pt idx="332">
                  <c:v>249.99999999998437</c:v>
                </c:pt>
                <c:pt idx="333">
                  <c:v>249.99999999998573</c:v>
                </c:pt>
                <c:pt idx="334">
                  <c:v>249.99999999998698</c:v>
                </c:pt>
                <c:pt idx="335">
                  <c:v>249.99999999998812</c:v>
                </c:pt>
                <c:pt idx="336">
                  <c:v>249.99999999998914</c:v>
                </c:pt>
                <c:pt idx="337">
                  <c:v>249.99999999999008</c:v>
                </c:pt>
                <c:pt idx="338">
                  <c:v>249.99999999999096</c:v>
                </c:pt>
                <c:pt idx="339">
                  <c:v>249.99999999999173</c:v>
                </c:pt>
                <c:pt idx="340">
                  <c:v>249.99999999999244</c:v>
                </c:pt>
                <c:pt idx="341">
                  <c:v>249.99999999999312</c:v>
                </c:pt>
                <c:pt idx="342">
                  <c:v>249.99999999999372</c:v>
                </c:pt>
                <c:pt idx="343">
                  <c:v>249.99999999999429</c:v>
                </c:pt>
                <c:pt idx="344">
                  <c:v>249.99999999999477</c:v>
                </c:pt>
                <c:pt idx="345">
                  <c:v>249.99999999999523</c:v>
                </c:pt>
                <c:pt idx="346">
                  <c:v>249.99999999999565</c:v>
                </c:pt>
                <c:pt idx="347">
                  <c:v>249.99999999999602</c:v>
                </c:pt>
                <c:pt idx="348">
                  <c:v>249.99999999999636</c:v>
                </c:pt>
                <c:pt idx="349">
                  <c:v>249.99999999999667</c:v>
                </c:pt>
                <c:pt idx="350">
                  <c:v>249.99999999999696</c:v>
                </c:pt>
                <c:pt idx="351">
                  <c:v>249.99999999999721</c:v>
                </c:pt>
                <c:pt idx="352">
                  <c:v>249.99999999999747</c:v>
                </c:pt>
                <c:pt idx="353">
                  <c:v>249.9999999999977</c:v>
                </c:pt>
                <c:pt idx="354">
                  <c:v>249.9999999999979</c:v>
                </c:pt>
                <c:pt idx="355">
                  <c:v>249.9999999999981</c:v>
                </c:pt>
                <c:pt idx="356">
                  <c:v>249.99999999999824</c:v>
                </c:pt>
                <c:pt idx="357">
                  <c:v>249.99999999999838</c:v>
                </c:pt>
                <c:pt idx="358">
                  <c:v>249.99999999999852</c:v>
                </c:pt>
                <c:pt idx="359">
                  <c:v>249.99999999999866</c:v>
                </c:pt>
                <c:pt idx="360">
                  <c:v>249.99999999999878</c:v>
                </c:pt>
                <c:pt idx="361">
                  <c:v>249.99999999999889</c:v>
                </c:pt>
                <c:pt idx="362">
                  <c:v>249.99999999999898</c:v>
                </c:pt>
                <c:pt idx="363">
                  <c:v>249.99999999999906</c:v>
                </c:pt>
                <c:pt idx="364">
                  <c:v>249.99999999999915</c:v>
                </c:pt>
                <c:pt idx="365">
                  <c:v>249.99999999999923</c:v>
                </c:pt>
                <c:pt idx="366">
                  <c:v>249.99999999999929</c:v>
                </c:pt>
                <c:pt idx="367">
                  <c:v>249.99999999999935</c:v>
                </c:pt>
                <c:pt idx="368">
                  <c:v>249.9999999999994</c:v>
                </c:pt>
                <c:pt idx="369">
                  <c:v>249.99999999999943</c:v>
                </c:pt>
                <c:pt idx="370">
                  <c:v>249.99999999999949</c:v>
                </c:pt>
                <c:pt idx="371">
                  <c:v>249.99999999999955</c:v>
                </c:pt>
                <c:pt idx="372">
                  <c:v>249.99999999999957</c:v>
                </c:pt>
                <c:pt idx="373">
                  <c:v>249.9999999999996</c:v>
                </c:pt>
                <c:pt idx="374">
                  <c:v>249.99999999999963</c:v>
                </c:pt>
                <c:pt idx="375">
                  <c:v>249.99999999999966</c:v>
                </c:pt>
                <c:pt idx="376">
                  <c:v>249.99999999999969</c:v>
                </c:pt>
                <c:pt idx="377">
                  <c:v>249.99999999999972</c:v>
                </c:pt>
                <c:pt idx="378">
                  <c:v>249.99999999999974</c:v>
                </c:pt>
                <c:pt idx="379">
                  <c:v>249.99999999999977</c:v>
                </c:pt>
                <c:pt idx="380">
                  <c:v>249.9999999999998</c:v>
                </c:pt>
                <c:pt idx="381">
                  <c:v>249.99999999999983</c:v>
                </c:pt>
                <c:pt idx="382">
                  <c:v>249.99999999999986</c:v>
                </c:pt>
                <c:pt idx="383">
                  <c:v>249.99999999999986</c:v>
                </c:pt>
                <c:pt idx="384">
                  <c:v>249.99999999999986</c:v>
                </c:pt>
                <c:pt idx="385">
                  <c:v>249.99999999999986</c:v>
                </c:pt>
                <c:pt idx="386">
                  <c:v>249.99999999999986</c:v>
                </c:pt>
                <c:pt idx="387">
                  <c:v>249.99999999999986</c:v>
                </c:pt>
                <c:pt idx="388">
                  <c:v>249.99999999999986</c:v>
                </c:pt>
                <c:pt idx="389">
                  <c:v>249.99999999999986</c:v>
                </c:pt>
                <c:pt idx="390">
                  <c:v>249.99999999999986</c:v>
                </c:pt>
                <c:pt idx="391">
                  <c:v>249.99999999999986</c:v>
                </c:pt>
                <c:pt idx="392">
                  <c:v>249.99999999999986</c:v>
                </c:pt>
                <c:pt idx="393">
                  <c:v>249.99999999999986</c:v>
                </c:pt>
                <c:pt idx="394">
                  <c:v>249.99999999999986</c:v>
                </c:pt>
                <c:pt idx="395">
                  <c:v>249.99999999999986</c:v>
                </c:pt>
                <c:pt idx="396">
                  <c:v>249.99999999999986</c:v>
                </c:pt>
                <c:pt idx="397">
                  <c:v>249.99999999999986</c:v>
                </c:pt>
                <c:pt idx="398">
                  <c:v>249.99999999999986</c:v>
                </c:pt>
                <c:pt idx="399">
                  <c:v>249.99999999999986</c:v>
                </c:pt>
                <c:pt idx="400">
                  <c:v>249.99999999999986</c:v>
                </c:pt>
                <c:pt idx="401">
                  <c:v>249.99999999999986</c:v>
                </c:pt>
                <c:pt idx="402">
                  <c:v>249.99999999999986</c:v>
                </c:pt>
                <c:pt idx="403">
                  <c:v>249.99999999999986</c:v>
                </c:pt>
                <c:pt idx="404">
                  <c:v>249.99999999999986</c:v>
                </c:pt>
                <c:pt idx="405">
                  <c:v>249.99999999999986</c:v>
                </c:pt>
                <c:pt idx="406">
                  <c:v>249.99999999999986</c:v>
                </c:pt>
                <c:pt idx="407">
                  <c:v>249.99999999999986</c:v>
                </c:pt>
                <c:pt idx="408">
                  <c:v>249.99999999999986</c:v>
                </c:pt>
                <c:pt idx="409">
                  <c:v>249.99999999999986</c:v>
                </c:pt>
                <c:pt idx="410">
                  <c:v>249.99999999999986</c:v>
                </c:pt>
                <c:pt idx="411">
                  <c:v>249.99999999999986</c:v>
                </c:pt>
                <c:pt idx="412">
                  <c:v>249.99999999999986</c:v>
                </c:pt>
                <c:pt idx="413">
                  <c:v>249.99999999999986</c:v>
                </c:pt>
                <c:pt idx="414">
                  <c:v>249.99999999999986</c:v>
                </c:pt>
                <c:pt idx="415">
                  <c:v>249.99999999999986</c:v>
                </c:pt>
                <c:pt idx="416">
                  <c:v>249.99999999999986</c:v>
                </c:pt>
                <c:pt idx="417">
                  <c:v>249.99999999999986</c:v>
                </c:pt>
                <c:pt idx="418">
                  <c:v>249.99999999999986</c:v>
                </c:pt>
                <c:pt idx="419">
                  <c:v>249.99999999999986</c:v>
                </c:pt>
                <c:pt idx="420">
                  <c:v>249.99999999999986</c:v>
                </c:pt>
                <c:pt idx="421">
                  <c:v>249.99999999999986</c:v>
                </c:pt>
                <c:pt idx="422">
                  <c:v>249.99999999999986</c:v>
                </c:pt>
                <c:pt idx="423">
                  <c:v>249.99999999999986</c:v>
                </c:pt>
                <c:pt idx="424">
                  <c:v>249.99999999999986</c:v>
                </c:pt>
                <c:pt idx="425">
                  <c:v>249.99999999999986</c:v>
                </c:pt>
                <c:pt idx="426">
                  <c:v>249.99999999999986</c:v>
                </c:pt>
                <c:pt idx="427">
                  <c:v>249.99999999999986</c:v>
                </c:pt>
                <c:pt idx="428">
                  <c:v>249.99999999999986</c:v>
                </c:pt>
                <c:pt idx="429">
                  <c:v>249.99999999999986</c:v>
                </c:pt>
                <c:pt idx="430">
                  <c:v>249.99999999999986</c:v>
                </c:pt>
                <c:pt idx="431">
                  <c:v>249.99999999999986</c:v>
                </c:pt>
                <c:pt idx="432">
                  <c:v>249.99999999999986</c:v>
                </c:pt>
                <c:pt idx="433">
                  <c:v>249.99999999999986</c:v>
                </c:pt>
                <c:pt idx="434">
                  <c:v>249.99999999999986</c:v>
                </c:pt>
                <c:pt idx="435">
                  <c:v>249.99999999999986</c:v>
                </c:pt>
                <c:pt idx="436">
                  <c:v>249.99999999999986</c:v>
                </c:pt>
                <c:pt idx="437">
                  <c:v>249.99999999999986</c:v>
                </c:pt>
                <c:pt idx="438">
                  <c:v>249.99999999999986</c:v>
                </c:pt>
                <c:pt idx="439">
                  <c:v>249.99999999999986</c:v>
                </c:pt>
                <c:pt idx="440">
                  <c:v>249.99999999999986</c:v>
                </c:pt>
                <c:pt idx="441">
                  <c:v>249.99999999999986</c:v>
                </c:pt>
                <c:pt idx="442">
                  <c:v>249.99999999999986</c:v>
                </c:pt>
                <c:pt idx="443">
                  <c:v>249.99999999999986</c:v>
                </c:pt>
                <c:pt idx="444">
                  <c:v>249.99999999999986</c:v>
                </c:pt>
                <c:pt idx="445">
                  <c:v>249.99999999999986</c:v>
                </c:pt>
                <c:pt idx="446">
                  <c:v>249.99999999999986</c:v>
                </c:pt>
                <c:pt idx="447">
                  <c:v>249.99999999999986</c:v>
                </c:pt>
                <c:pt idx="448">
                  <c:v>249.99999999999986</c:v>
                </c:pt>
                <c:pt idx="449">
                  <c:v>249.99999999999986</c:v>
                </c:pt>
                <c:pt idx="450">
                  <c:v>249.99999999999986</c:v>
                </c:pt>
                <c:pt idx="451">
                  <c:v>249.99999999999986</c:v>
                </c:pt>
                <c:pt idx="452">
                  <c:v>249.99999999999986</c:v>
                </c:pt>
                <c:pt idx="453">
                  <c:v>249.99999999999986</c:v>
                </c:pt>
                <c:pt idx="454">
                  <c:v>249.99999999999986</c:v>
                </c:pt>
                <c:pt idx="455">
                  <c:v>249.99999999999986</c:v>
                </c:pt>
                <c:pt idx="456">
                  <c:v>249.99999999999986</c:v>
                </c:pt>
                <c:pt idx="457">
                  <c:v>249.99999999999986</c:v>
                </c:pt>
                <c:pt idx="458">
                  <c:v>249.99999999999986</c:v>
                </c:pt>
                <c:pt idx="459">
                  <c:v>249.99999999999986</c:v>
                </c:pt>
                <c:pt idx="460">
                  <c:v>249.99999999999986</c:v>
                </c:pt>
                <c:pt idx="461">
                  <c:v>249.99999999999986</c:v>
                </c:pt>
                <c:pt idx="462">
                  <c:v>249.99999999999986</c:v>
                </c:pt>
                <c:pt idx="463">
                  <c:v>249.99999999999986</c:v>
                </c:pt>
                <c:pt idx="464">
                  <c:v>249.99999999999986</c:v>
                </c:pt>
                <c:pt idx="465">
                  <c:v>249.99999999999986</c:v>
                </c:pt>
                <c:pt idx="466">
                  <c:v>249.99999999999986</c:v>
                </c:pt>
                <c:pt idx="467">
                  <c:v>249.99999999999986</c:v>
                </c:pt>
                <c:pt idx="468">
                  <c:v>249.99999999999986</c:v>
                </c:pt>
                <c:pt idx="469">
                  <c:v>249.99999999999986</c:v>
                </c:pt>
                <c:pt idx="470">
                  <c:v>249.99999999999986</c:v>
                </c:pt>
                <c:pt idx="471">
                  <c:v>249.99999999999986</c:v>
                </c:pt>
                <c:pt idx="472">
                  <c:v>249.99999999999986</c:v>
                </c:pt>
                <c:pt idx="473">
                  <c:v>249.99999999999986</c:v>
                </c:pt>
                <c:pt idx="474">
                  <c:v>249.99999999999986</c:v>
                </c:pt>
                <c:pt idx="475">
                  <c:v>249.99999999999986</c:v>
                </c:pt>
                <c:pt idx="476">
                  <c:v>249.99999999999986</c:v>
                </c:pt>
                <c:pt idx="477">
                  <c:v>249.99999999999986</c:v>
                </c:pt>
                <c:pt idx="478">
                  <c:v>249.99999999999986</c:v>
                </c:pt>
                <c:pt idx="479">
                  <c:v>249.99999999999986</c:v>
                </c:pt>
                <c:pt idx="480">
                  <c:v>249.99999999999986</c:v>
                </c:pt>
                <c:pt idx="481">
                  <c:v>249.99999999999986</c:v>
                </c:pt>
                <c:pt idx="482">
                  <c:v>249.99999999999986</c:v>
                </c:pt>
                <c:pt idx="483">
                  <c:v>249.99999999999986</c:v>
                </c:pt>
                <c:pt idx="484">
                  <c:v>249.99999999999986</c:v>
                </c:pt>
                <c:pt idx="485">
                  <c:v>249.99999999999986</c:v>
                </c:pt>
                <c:pt idx="486">
                  <c:v>249.99999999999986</c:v>
                </c:pt>
                <c:pt idx="487">
                  <c:v>249.99999999999986</c:v>
                </c:pt>
                <c:pt idx="488">
                  <c:v>249.99999999999986</c:v>
                </c:pt>
                <c:pt idx="489">
                  <c:v>249.99999999999986</c:v>
                </c:pt>
                <c:pt idx="490">
                  <c:v>249.99999999999986</c:v>
                </c:pt>
                <c:pt idx="491">
                  <c:v>249.99999999999986</c:v>
                </c:pt>
                <c:pt idx="492">
                  <c:v>249.99999999999986</c:v>
                </c:pt>
                <c:pt idx="493">
                  <c:v>249.99999999999986</c:v>
                </c:pt>
                <c:pt idx="494">
                  <c:v>249.99999999999986</c:v>
                </c:pt>
                <c:pt idx="495">
                  <c:v>249.99999999999986</c:v>
                </c:pt>
                <c:pt idx="496">
                  <c:v>249.99999999999986</c:v>
                </c:pt>
                <c:pt idx="497">
                  <c:v>249.99999999999986</c:v>
                </c:pt>
                <c:pt idx="498">
                  <c:v>249.99999999999986</c:v>
                </c:pt>
                <c:pt idx="499">
                  <c:v>249.99999999999986</c:v>
                </c:pt>
                <c:pt idx="500">
                  <c:v>249.99999999999986</c:v>
                </c:pt>
                <c:pt idx="501">
                  <c:v>249.99999999999986</c:v>
                </c:pt>
                <c:pt idx="502">
                  <c:v>249.99999999999986</c:v>
                </c:pt>
                <c:pt idx="503">
                  <c:v>249.99999999999986</c:v>
                </c:pt>
                <c:pt idx="504">
                  <c:v>249.99999999999986</c:v>
                </c:pt>
                <c:pt idx="505">
                  <c:v>249.99999999999986</c:v>
                </c:pt>
                <c:pt idx="506">
                  <c:v>249.99999999999986</c:v>
                </c:pt>
                <c:pt idx="507">
                  <c:v>249.99999999999986</c:v>
                </c:pt>
                <c:pt idx="508">
                  <c:v>249.99999999999986</c:v>
                </c:pt>
                <c:pt idx="509">
                  <c:v>249.99999999999986</c:v>
                </c:pt>
                <c:pt idx="510">
                  <c:v>249.99999999999986</c:v>
                </c:pt>
                <c:pt idx="511">
                  <c:v>249.99999999999986</c:v>
                </c:pt>
                <c:pt idx="512">
                  <c:v>249.99999999999986</c:v>
                </c:pt>
                <c:pt idx="513">
                  <c:v>249.99999999999986</c:v>
                </c:pt>
                <c:pt idx="514">
                  <c:v>249.99999999999986</c:v>
                </c:pt>
                <c:pt idx="515">
                  <c:v>249.99999999999986</c:v>
                </c:pt>
                <c:pt idx="516">
                  <c:v>249.99999999999986</c:v>
                </c:pt>
                <c:pt idx="517">
                  <c:v>249.99999999999986</c:v>
                </c:pt>
                <c:pt idx="518">
                  <c:v>249.99999999999986</c:v>
                </c:pt>
                <c:pt idx="519">
                  <c:v>249.99999999999986</c:v>
                </c:pt>
                <c:pt idx="520">
                  <c:v>249.99999999999986</c:v>
                </c:pt>
                <c:pt idx="521">
                  <c:v>249.99999999999986</c:v>
                </c:pt>
                <c:pt idx="522">
                  <c:v>249.99999999999986</c:v>
                </c:pt>
                <c:pt idx="523">
                  <c:v>249.99999999999986</c:v>
                </c:pt>
                <c:pt idx="524">
                  <c:v>249.99999999999986</c:v>
                </c:pt>
                <c:pt idx="525">
                  <c:v>249.99999999999986</c:v>
                </c:pt>
                <c:pt idx="526">
                  <c:v>249.99999999999986</c:v>
                </c:pt>
                <c:pt idx="527">
                  <c:v>249.99999999999986</c:v>
                </c:pt>
                <c:pt idx="528">
                  <c:v>249.99999999999986</c:v>
                </c:pt>
                <c:pt idx="529">
                  <c:v>249.99999999999986</c:v>
                </c:pt>
                <c:pt idx="530">
                  <c:v>249.99999999999986</c:v>
                </c:pt>
                <c:pt idx="531">
                  <c:v>249.99999999999986</c:v>
                </c:pt>
                <c:pt idx="532">
                  <c:v>249.99999999999986</c:v>
                </c:pt>
                <c:pt idx="533">
                  <c:v>249.99999999999986</c:v>
                </c:pt>
                <c:pt idx="534">
                  <c:v>249.99999999999986</c:v>
                </c:pt>
                <c:pt idx="535">
                  <c:v>249.99999999999986</c:v>
                </c:pt>
                <c:pt idx="536">
                  <c:v>249.99999999999986</c:v>
                </c:pt>
                <c:pt idx="537">
                  <c:v>249.99999999999986</c:v>
                </c:pt>
                <c:pt idx="538">
                  <c:v>249.99999999999986</c:v>
                </c:pt>
                <c:pt idx="539">
                  <c:v>249.99999999999986</c:v>
                </c:pt>
                <c:pt idx="540">
                  <c:v>249.99999999999986</c:v>
                </c:pt>
                <c:pt idx="541">
                  <c:v>249.99999999999986</c:v>
                </c:pt>
                <c:pt idx="542">
                  <c:v>249.99999999999986</c:v>
                </c:pt>
                <c:pt idx="543">
                  <c:v>249.99999999999986</c:v>
                </c:pt>
                <c:pt idx="544">
                  <c:v>249.99999999999986</c:v>
                </c:pt>
                <c:pt idx="545">
                  <c:v>249.99999999999986</c:v>
                </c:pt>
                <c:pt idx="546">
                  <c:v>249.99999999999986</c:v>
                </c:pt>
                <c:pt idx="547">
                  <c:v>249.99999999999986</c:v>
                </c:pt>
                <c:pt idx="548">
                  <c:v>249.99999999999986</c:v>
                </c:pt>
                <c:pt idx="549">
                  <c:v>249.99999999999986</c:v>
                </c:pt>
                <c:pt idx="550">
                  <c:v>249.99999999999986</c:v>
                </c:pt>
                <c:pt idx="551">
                  <c:v>249.99999999999986</c:v>
                </c:pt>
                <c:pt idx="552">
                  <c:v>249.99999999999986</c:v>
                </c:pt>
                <c:pt idx="553">
                  <c:v>249.99999999999986</c:v>
                </c:pt>
                <c:pt idx="554">
                  <c:v>249.99999999999986</c:v>
                </c:pt>
                <c:pt idx="555">
                  <c:v>249.99999999999986</c:v>
                </c:pt>
                <c:pt idx="556">
                  <c:v>249.99999999999986</c:v>
                </c:pt>
                <c:pt idx="557">
                  <c:v>249.99999999999986</c:v>
                </c:pt>
                <c:pt idx="558">
                  <c:v>249.99999999999986</c:v>
                </c:pt>
                <c:pt idx="559">
                  <c:v>249.99999999999986</c:v>
                </c:pt>
                <c:pt idx="560">
                  <c:v>249.99999999999986</c:v>
                </c:pt>
                <c:pt idx="561">
                  <c:v>249.99999999999986</c:v>
                </c:pt>
                <c:pt idx="562">
                  <c:v>249.99999999999986</c:v>
                </c:pt>
                <c:pt idx="563">
                  <c:v>249.99999999999986</c:v>
                </c:pt>
                <c:pt idx="564">
                  <c:v>249.99999999999986</c:v>
                </c:pt>
                <c:pt idx="565">
                  <c:v>249.99999999999986</c:v>
                </c:pt>
                <c:pt idx="566">
                  <c:v>249.99999999999986</c:v>
                </c:pt>
                <c:pt idx="567">
                  <c:v>249.99999999999986</c:v>
                </c:pt>
                <c:pt idx="568">
                  <c:v>249.99999999999986</c:v>
                </c:pt>
                <c:pt idx="569">
                  <c:v>249.99999999999986</c:v>
                </c:pt>
                <c:pt idx="570">
                  <c:v>249.99999999999986</c:v>
                </c:pt>
                <c:pt idx="571">
                  <c:v>249.99999999999986</c:v>
                </c:pt>
                <c:pt idx="572">
                  <c:v>249.99999999999986</c:v>
                </c:pt>
                <c:pt idx="573">
                  <c:v>249.99999999999986</c:v>
                </c:pt>
                <c:pt idx="574">
                  <c:v>249.99999999999986</c:v>
                </c:pt>
                <c:pt idx="575">
                  <c:v>249.99999999999986</c:v>
                </c:pt>
                <c:pt idx="576">
                  <c:v>249.99999999999986</c:v>
                </c:pt>
                <c:pt idx="577">
                  <c:v>249.99999999999986</c:v>
                </c:pt>
                <c:pt idx="578">
                  <c:v>249.99999999999986</c:v>
                </c:pt>
                <c:pt idx="579">
                  <c:v>249.99999999999986</c:v>
                </c:pt>
                <c:pt idx="580">
                  <c:v>249.99999999999986</c:v>
                </c:pt>
                <c:pt idx="581">
                  <c:v>249.99999999999986</c:v>
                </c:pt>
                <c:pt idx="582">
                  <c:v>249.99999999999986</c:v>
                </c:pt>
                <c:pt idx="583">
                  <c:v>249.99999999999986</c:v>
                </c:pt>
                <c:pt idx="584">
                  <c:v>249.99999999999986</c:v>
                </c:pt>
                <c:pt idx="585">
                  <c:v>249.99999999999986</c:v>
                </c:pt>
                <c:pt idx="586">
                  <c:v>249.99999999999986</c:v>
                </c:pt>
                <c:pt idx="587">
                  <c:v>249.99999999999986</c:v>
                </c:pt>
                <c:pt idx="588">
                  <c:v>249.99999999999986</c:v>
                </c:pt>
                <c:pt idx="589">
                  <c:v>249.99999999999986</c:v>
                </c:pt>
                <c:pt idx="590">
                  <c:v>249.99999999999986</c:v>
                </c:pt>
                <c:pt idx="591">
                  <c:v>249.99999999999986</c:v>
                </c:pt>
                <c:pt idx="592">
                  <c:v>249.99999999999986</c:v>
                </c:pt>
                <c:pt idx="593">
                  <c:v>249.99999999999986</c:v>
                </c:pt>
                <c:pt idx="594">
                  <c:v>249.99999999999986</c:v>
                </c:pt>
                <c:pt idx="595">
                  <c:v>249.99999999999986</c:v>
                </c:pt>
                <c:pt idx="596">
                  <c:v>249.99999999999986</c:v>
                </c:pt>
                <c:pt idx="597">
                  <c:v>249.99999999999986</c:v>
                </c:pt>
                <c:pt idx="598">
                  <c:v>249.99999999999986</c:v>
                </c:pt>
                <c:pt idx="599">
                  <c:v>249.99999999999986</c:v>
                </c:pt>
                <c:pt idx="600">
                  <c:v>249.99999999999986</c:v>
                </c:pt>
                <c:pt idx="601">
                  <c:v>249.99999999999986</c:v>
                </c:pt>
                <c:pt idx="602">
                  <c:v>249.99999999999986</c:v>
                </c:pt>
                <c:pt idx="603">
                  <c:v>249.99999999999986</c:v>
                </c:pt>
                <c:pt idx="604">
                  <c:v>249.99999999999986</c:v>
                </c:pt>
                <c:pt idx="605">
                  <c:v>249.99999999999986</c:v>
                </c:pt>
                <c:pt idx="606">
                  <c:v>249.99999999999986</c:v>
                </c:pt>
                <c:pt idx="607">
                  <c:v>249.99999999999986</c:v>
                </c:pt>
                <c:pt idx="608">
                  <c:v>249.99999999999986</c:v>
                </c:pt>
                <c:pt idx="609">
                  <c:v>249.99999999999986</c:v>
                </c:pt>
                <c:pt idx="610">
                  <c:v>249.99999999999986</c:v>
                </c:pt>
                <c:pt idx="611">
                  <c:v>249.99999999999986</c:v>
                </c:pt>
                <c:pt idx="612">
                  <c:v>249.99999999999986</c:v>
                </c:pt>
                <c:pt idx="613">
                  <c:v>249.99999999999986</c:v>
                </c:pt>
                <c:pt idx="614">
                  <c:v>249.99999999999986</c:v>
                </c:pt>
                <c:pt idx="615">
                  <c:v>249.99999999999986</c:v>
                </c:pt>
                <c:pt idx="616">
                  <c:v>249.99999999999986</c:v>
                </c:pt>
                <c:pt idx="617">
                  <c:v>249.99999999999986</c:v>
                </c:pt>
                <c:pt idx="618">
                  <c:v>249.99999999999986</c:v>
                </c:pt>
                <c:pt idx="619">
                  <c:v>249.99999999999986</c:v>
                </c:pt>
                <c:pt idx="620">
                  <c:v>249.99999999999986</c:v>
                </c:pt>
                <c:pt idx="621">
                  <c:v>249.99999999999986</c:v>
                </c:pt>
                <c:pt idx="622">
                  <c:v>249.99999999999986</c:v>
                </c:pt>
                <c:pt idx="623">
                  <c:v>249.99999999999986</c:v>
                </c:pt>
                <c:pt idx="624">
                  <c:v>249.99999999999986</c:v>
                </c:pt>
                <c:pt idx="625">
                  <c:v>249.99999999999986</c:v>
                </c:pt>
                <c:pt idx="626">
                  <c:v>249.99999999999986</c:v>
                </c:pt>
                <c:pt idx="627">
                  <c:v>249.99999999999986</c:v>
                </c:pt>
                <c:pt idx="628">
                  <c:v>249.99999999999986</c:v>
                </c:pt>
                <c:pt idx="629">
                  <c:v>249.99999999999986</c:v>
                </c:pt>
                <c:pt idx="630">
                  <c:v>249.99999999999986</c:v>
                </c:pt>
                <c:pt idx="631">
                  <c:v>249.99999999999986</c:v>
                </c:pt>
                <c:pt idx="632">
                  <c:v>249.99999999999986</c:v>
                </c:pt>
                <c:pt idx="633">
                  <c:v>249.99999999999986</c:v>
                </c:pt>
                <c:pt idx="634">
                  <c:v>249.99999999999986</c:v>
                </c:pt>
                <c:pt idx="635">
                  <c:v>249.99999999999986</c:v>
                </c:pt>
                <c:pt idx="636">
                  <c:v>249.99999999999986</c:v>
                </c:pt>
                <c:pt idx="637">
                  <c:v>249.99999999999986</c:v>
                </c:pt>
                <c:pt idx="638">
                  <c:v>249.99999999999986</c:v>
                </c:pt>
                <c:pt idx="639">
                  <c:v>249.99999999999986</c:v>
                </c:pt>
                <c:pt idx="640">
                  <c:v>249.99999999999986</c:v>
                </c:pt>
                <c:pt idx="641">
                  <c:v>249.99999999999986</c:v>
                </c:pt>
                <c:pt idx="642">
                  <c:v>249.99999999999986</c:v>
                </c:pt>
                <c:pt idx="643">
                  <c:v>249.99999999999986</c:v>
                </c:pt>
                <c:pt idx="644">
                  <c:v>249.99999999999986</c:v>
                </c:pt>
                <c:pt idx="645">
                  <c:v>249.99999999999986</c:v>
                </c:pt>
                <c:pt idx="646">
                  <c:v>249.99999999999986</c:v>
                </c:pt>
                <c:pt idx="647">
                  <c:v>249.99999999999986</c:v>
                </c:pt>
                <c:pt idx="648">
                  <c:v>249.99999999999986</c:v>
                </c:pt>
                <c:pt idx="649">
                  <c:v>249.99999999999986</c:v>
                </c:pt>
                <c:pt idx="650">
                  <c:v>249.99999999999986</c:v>
                </c:pt>
                <c:pt idx="651">
                  <c:v>249.99999999999986</c:v>
                </c:pt>
                <c:pt idx="652">
                  <c:v>249.99999999999986</c:v>
                </c:pt>
                <c:pt idx="653">
                  <c:v>249.99999999999986</c:v>
                </c:pt>
                <c:pt idx="654">
                  <c:v>249.99999999999986</c:v>
                </c:pt>
                <c:pt idx="655">
                  <c:v>249.99999999999986</c:v>
                </c:pt>
                <c:pt idx="656">
                  <c:v>249.99999999999986</c:v>
                </c:pt>
                <c:pt idx="657">
                  <c:v>249.99999999999986</c:v>
                </c:pt>
                <c:pt idx="658">
                  <c:v>249.99999999999986</c:v>
                </c:pt>
                <c:pt idx="659">
                  <c:v>249.99999999999986</c:v>
                </c:pt>
                <c:pt idx="660">
                  <c:v>249.99999999999986</c:v>
                </c:pt>
                <c:pt idx="661">
                  <c:v>249.99999999999986</c:v>
                </c:pt>
                <c:pt idx="662">
                  <c:v>249.99999999999986</c:v>
                </c:pt>
                <c:pt idx="663">
                  <c:v>249.99999999999986</c:v>
                </c:pt>
                <c:pt idx="664">
                  <c:v>249.99999999999986</c:v>
                </c:pt>
                <c:pt idx="665">
                  <c:v>249.99999999999986</c:v>
                </c:pt>
                <c:pt idx="666">
                  <c:v>249.99999999999986</c:v>
                </c:pt>
                <c:pt idx="667">
                  <c:v>249.99999999999986</c:v>
                </c:pt>
                <c:pt idx="668">
                  <c:v>249.99999999999986</c:v>
                </c:pt>
                <c:pt idx="669">
                  <c:v>249.99999999999986</c:v>
                </c:pt>
                <c:pt idx="670">
                  <c:v>249.99999999999986</c:v>
                </c:pt>
                <c:pt idx="671">
                  <c:v>249.99999999999986</c:v>
                </c:pt>
                <c:pt idx="672">
                  <c:v>249.99999999999986</c:v>
                </c:pt>
                <c:pt idx="673">
                  <c:v>249.99999999999986</c:v>
                </c:pt>
                <c:pt idx="674">
                  <c:v>249.99999999999986</c:v>
                </c:pt>
                <c:pt idx="675">
                  <c:v>249.99999999999986</c:v>
                </c:pt>
                <c:pt idx="676">
                  <c:v>249.99999999999986</c:v>
                </c:pt>
                <c:pt idx="677">
                  <c:v>249.99999999999986</c:v>
                </c:pt>
                <c:pt idx="678">
                  <c:v>249.99999999999986</c:v>
                </c:pt>
                <c:pt idx="679">
                  <c:v>249.99999999999986</c:v>
                </c:pt>
                <c:pt idx="680">
                  <c:v>249.99999999999986</c:v>
                </c:pt>
                <c:pt idx="681">
                  <c:v>249.99999999999986</c:v>
                </c:pt>
                <c:pt idx="682">
                  <c:v>249.99999999999986</c:v>
                </c:pt>
                <c:pt idx="683">
                  <c:v>249.99999999999986</c:v>
                </c:pt>
                <c:pt idx="684">
                  <c:v>249.99999999999986</c:v>
                </c:pt>
                <c:pt idx="685">
                  <c:v>249.99999999999986</c:v>
                </c:pt>
                <c:pt idx="686">
                  <c:v>249.99999999999986</c:v>
                </c:pt>
                <c:pt idx="687">
                  <c:v>249.99999999999986</c:v>
                </c:pt>
                <c:pt idx="688">
                  <c:v>249.99999999999986</c:v>
                </c:pt>
                <c:pt idx="689">
                  <c:v>249.99999999999986</c:v>
                </c:pt>
                <c:pt idx="690">
                  <c:v>249.99999999999986</c:v>
                </c:pt>
                <c:pt idx="691">
                  <c:v>249.99999999999986</c:v>
                </c:pt>
                <c:pt idx="692">
                  <c:v>249.99999999999986</c:v>
                </c:pt>
                <c:pt idx="693">
                  <c:v>249.99999999999986</c:v>
                </c:pt>
                <c:pt idx="694">
                  <c:v>249.99999999999986</c:v>
                </c:pt>
                <c:pt idx="695">
                  <c:v>249.99999999999986</c:v>
                </c:pt>
                <c:pt idx="696">
                  <c:v>249.99999999999986</c:v>
                </c:pt>
                <c:pt idx="697">
                  <c:v>249.99999999999986</c:v>
                </c:pt>
                <c:pt idx="698">
                  <c:v>249.99999999999986</c:v>
                </c:pt>
                <c:pt idx="699">
                  <c:v>249.99999999999986</c:v>
                </c:pt>
                <c:pt idx="700">
                  <c:v>249.99999999999986</c:v>
                </c:pt>
                <c:pt idx="701">
                  <c:v>249.99999999999986</c:v>
                </c:pt>
                <c:pt idx="702">
                  <c:v>249.99999999999986</c:v>
                </c:pt>
                <c:pt idx="703">
                  <c:v>249.99999999999986</c:v>
                </c:pt>
                <c:pt idx="704">
                  <c:v>249.99999999999986</c:v>
                </c:pt>
                <c:pt idx="705">
                  <c:v>249.99999999999986</c:v>
                </c:pt>
                <c:pt idx="706">
                  <c:v>249.99999999999986</c:v>
                </c:pt>
                <c:pt idx="707">
                  <c:v>249.99999999999986</c:v>
                </c:pt>
                <c:pt idx="708">
                  <c:v>249.99999999999986</c:v>
                </c:pt>
                <c:pt idx="709">
                  <c:v>249.99999999999986</c:v>
                </c:pt>
                <c:pt idx="710">
                  <c:v>249.99999999999986</c:v>
                </c:pt>
                <c:pt idx="711">
                  <c:v>249.99999999999986</c:v>
                </c:pt>
                <c:pt idx="712">
                  <c:v>249.99999999999986</c:v>
                </c:pt>
                <c:pt idx="713">
                  <c:v>249.99999999999986</c:v>
                </c:pt>
                <c:pt idx="714">
                  <c:v>249.99999999999986</c:v>
                </c:pt>
                <c:pt idx="715">
                  <c:v>249.99999999999986</c:v>
                </c:pt>
                <c:pt idx="716">
                  <c:v>249.99999999999986</c:v>
                </c:pt>
                <c:pt idx="717">
                  <c:v>249.99999999999986</c:v>
                </c:pt>
                <c:pt idx="718">
                  <c:v>249.99999999999986</c:v>
                </c:pt>
                <c:pt idx="719">
                  <c:v>249.99999999999986</c:v>
                </c:pt>
                <c:pt idx="720">
                  <c:v>249.99999999999986</c:v>
                </c:pt>
                <c:pt idx="721">
                  <c:v>249.99999999999986</c:v>
                </c:pt>
                <c:pt idx="722">
                  <c:v>249.99999999999986</c:v>
                </c:pt>
                <c:pt idx="723">
                  <c:v>249.99999999999986</c:v>
                </c:pt>
                <c:pt idx="724">
                  <c:v>249.99999999999986</c:v>
                </c:pt>
                <c:pt idx="725">
                  <c:v>249.99999999999986</c:v>
                </c:pt>
                <c:pt idx="726">
                  <c:v>249.99999999999986</c:v>
                </c:pt>
                <c:pt idx="727">
                  <c:v>249.99999999999986</c:v>
                </c:pt>
                <c:pt idx="728">
                  <c:v>249.99999999999986</c:v>
                </c:pt>
                <c:pt idx="729">
                  <c:v>249.99999999999986</c:v>
                </c:pt>
                <c:pt idx="730">
                  <c:v>249.99999999999986</c:v>
                </c:pt>
                <c:pt idx="731">
                  <c:v>249.99999999999986</c:v>
                </c:pt>
                <c:pt idx="732">
                  <c:v>249.99999999999986</c:v>
                </c:pt>
                <c:pt idx="733">
                  <c:v>249.99999999999986</c:v>
                </c:pt>
                <c:pt idx="734">
                  <c:v>249.99999999999986</c:v>
                </c:pt>
                <c:pt idx="735">
                  <c:v>249.99999999999986</c:v>
                </c:pt>
                <c:pt idx="736">
                  <c:v>249.99999999999986</c:v>
                </c:pt>
                <c:pt idx="737">
                  <c:v>249.99999999999986</c:v>
                </c:pt>
                <c:pt idx="738">
                  <c:v>249.99999999999986</c:v>
                </c:pt>
                <c:pt idx="739">
                  <c:v>249.99999999999986</c:v>
                </c:pt>
                <c:pt idx="740">
                  <c:v>249.99999999999986</c:v>
                </c:pt>
                <c:pt idx="741">
                  <c:v>249.99999999999986</c:v>
                </c:pt>
                <c:pt idx="742">
                  <c:v>249.99999999999986</c:v>
                </c:pt>
                <c:pt idx="743">
                  <c:v>249.99999999999986</c:v>
                </c:pt>
                <c:pt idx="744">
                  <c:v>249.99999999999986</c:v>
                </c:pt>
                <c:pt idx="745">
                  <c:v>249.99999999999986</c:v>
                </c:pt>
                <c:pt idx="746">
                  <c:v>249.99999999999986</c:v>
                </c:pt>
                <c:pt idx="747">
                  <c:v>249.99999999999986</c:v>
                </c:pt>
                <c:pt idx="748">
                  <c:v>249.99999999999986</c:v>
                </c:pt>
                <c:pt idx="749">
                  <c:v>249.99999999999986</c:v>
                </c:pt>
                <c:pt idx="750">
                  <c:v>249.99999999999986</c:v>
                </c:pt>
                <c:pt idx="751">
                  <c:v>249.99999999999986</c:v>
                </c:pt>
                <c:pt idx="752">
                  <c:v>249.99999999999986</c:v>
                </c:pt>
                <c:pt idx="753">
                  <c:v>249.99999999999986</c:v>
                </c:pt>
                <c:pt idx="754">
                  <c:v>249.99999999999986</c:v>
                </c:pt>
                <c:pt idx="755">
                  <c:v>249.99999999999986</c:v>
                </c:pt>
                <c:pt idx="756">
                  <c:v>249.99999999999986</c:v>
                </c:pt>
                <c:pt idx="757">
                  <c:v>249.99999999999986</c:v>
                </c:pt>
                <c:pt idx="758">
                  <c:v>249.99999999999986</c:v>
                </c:pt>
                <c:pt idx="759">
                  <c:v>249.99999999999986</c:v>
                </c:pt>
                <c:pt idx="760">
                  <c:v>249.99999999999986</c:v>
                </c:pt>
                <c:pt idx="761">
                  <c:v>249.99999999999986</c:v>
                </c:pt>
                <c:pt idx="762">
                  <c:v>249.99999999999986</c:v>
                </c:pt>
                <c:pt idx="763">
                  <c:v>249.99999999999986</c:v>
                </c:pt>
                <c:pt idx="764">
                  <c:v>249.99999999999986</c:v>
                </c:pt>
                <c:pt idx="765">
                  <c:v>249.99999999999986</c:v>
                </c:pt>
                <c:pt idx="766">
                  <c:v>249.99999999999986</c:v>
                </c:pt>
                <c:pt idx="767">
                  <c:v>249.99999999999986</c:v>
                </c:pt>
                <c:pt idx="768">
                  <c:v>249.99999999999986</c:v>
                </c:pt>
                <c:pt idx="769">
                  <c:v>249.99999999999986</c:v>
                </c:pt>
                <c:pt idx="770">
                  <c:v>249.99999999999986</c:v>
                </c:pt>
                <c:pt idx="771">
                  <c:v>249.99999999999986</c:v>
                </c:pt>
                <c:pt idx="772">
                  <c:v>249.99999999999986</c:v>
                </c:pt>
                <c:pt idx="773">
                  <c:v>249.99999999999986</c:v>
                </c:pt>
                <c:pt idx="774">
                  <c:v>249.99999999999986</c:v>
                </c:pt>
                <c:pt idx="775">
                  <c:v>249.99999999999986</c:v>
                </c:pt>
                <c:pt idx="776">
                  <c:v>249.99999999999986</c:v>
                </c:pt>
                <c:pt idx="777">
                  <c:v>249.99999999999986</c:v>
                </c:pt>
                <c:pt idx="778">
                  <c:v>249.99999999999986</c:v>
                </c:pt>
                <c:pt idx="779">
                  <c:v>249.99999999999986</c:v>
                </c:pt>
                <c:pt idx="780">
                  <c:v>249.99999999999986</c:v>
                </c:pt>
                <c:pt idx="781">
                  <c:v>249.99999999999986</c:v>
                </c:pt>
                <c:pt idx="782">
                  <c:v>249.99999999999986</c:v>
                </c:pt>
                <c:pt idx="783">
                  <c:v>249.99999999999986</c:v>
                </c:pt>
                <c:pt idx="784">
                  <c:v>249.99999999999986</c:v>
                </c:pt>
                <c:pt idx="785">
                  <c:v>249.99999999999986</c:v>
                </c:pt>
                <c:pt idx="786">
                  <c:v>249.99999999999986</c:v>
                </c:pt>
                <c:pt idx="787">
                  <c:v>249.99999999999986</c:v>
                </c:pt>
                <c:pt idx="788">
                  <c:v>249.99999999999986</c:v>
                </c:pt>
                <c:pt idx="789">
                  <c:v>249.99999999999986</c:v>
                </c:pt>
                <c:pt idx="790">
                  <c:v>249.99999999999986</c:v>
                </c:pt>
                <c:pt idx="791">
                  <c:v>249.99999999999986</c:v>
                </c:pt>
                <c:pt idx="792">
                  <c:v>249.99999999999986</c:v>
                </c:pt>
                <c:pt idx="793">
                  <c:v>249.99999999999986</c:v>
                </c:pt>
                <c:pt idx="794">
                  <c:v>249.99999999999986</c:v>
                </c:pt>
                <c:pt idx="795">
                  <c:v>249.99999999999986</c:v>
                </c:pt>
                <c:pt idx="796">
                  <c:v>249.99999999999986</c:v>
                </c:pt>
                <c:pt idx="797">
                  <c:v>249.99999999999986</c:v>
                </c:pt>
                <c:pt idx="798">
                  <c:v>249.99999999999986</c:v>
                </c:pt>
                <c:pt idx="799">
                  <c:v>249.99999999999986</c:v>
                </c:pt>
                <c:pt idx="800">
                  <c:v>249.99999999999986</c:v>
                </c:pt>
                <c:pt idx="801">
                  <c:v>249.99999999999986</c:v>
                </c:pt>
                <c:pt idx="802">
                  <c:v>249.99999999999986</c:v>
                </c:pt>
                <c:pt idx="803">
                  <c:v>249.99999999999986</c:v>
                </c:pt>
                <c:pt idx="804">
                  <c:v>249.99999999999986</c:v>
                </c:pt>
                <c:pt idx="805">
                  <c:v>249.99999999999986</c:v>
                </c:pt>
                <c:pt idx="806">
                  <c:v>249.99999999999986</c:v>
                </c:pt>
                <c:pt idx="807">
                  <c:v>249.99999999999986</c:v>
                </c:pt>
                <c:pt idx="808">
                  <c:v>249.99999999999986</c:v>
                </c:pt>
                <c:pt idx="809">
                  <c:v>249.99999999999986</c:v>
                </c:pt>
                <c:pt idx="810">
                  <c:v>249.99999999999986</c:v>
                </c:pt>
                <c:pt idx="811">
                  <c:v>249.99999999999986</c:v>
                </c:pt>
                <c:pt idx="812">
                  <c:v>249.99999999999986</c:v>
                </c:pt>
                <c:pt idx="813">
                  <c:v>249.99999999999986</c:v>
                </c:pt>
                <c:pt idx="814">
                  <c:v>249.99999999999986</c:v>
                </c:pt>
                <c:pt idx="815">
                  <c:v>249.99999999999986</c:v>
                </c:pt>
                <c:pt idx="816">
                  <c:v>249.99999999999986</c:v>
                </c:pt>
                <c:pt idx="817">
                  <c:v>249.99999999999986</c:v>
                </c:pt>
                <c:pt idx="818">
                  <c:v>249.99999999999986</c:v>
                </c:pt>
                <c:pt idx="819">
                  <c:v>249.99999999999986</c:v>
                </c:pt>
                <c:pt idx="820">
                  <c:v>249.99999999999986</c:v>
                </c:pt>
                <c:pt idx="821">
                  <c:v>249.99999999999986</c:v>
                </c:pt>
                <c:pt idx="822">
                  <c:v>249.99999999999986</c:v>
                </c:pt>
                <c:pt idx="823">
                  <c:v>249.99999999999986</c:v>
                </c:pt>
                <c:pt idx="824">
                  <c:v>249.99999999999986</c:v>
                </c:pt>
                <c:pt idx="825">
                  <c:v>249.99999999999986</c:v>
                </c:pt>
                <c:pt idx="826">
                  <c:v>249.99999999999986</c:v>
                </c:pt>
                <c:pt idx="827">
                  <c:v>249.99999999999986</c:v>
                </c:pt>
                <c:pt idx="828">
                  <c:v>249.99999999999986</c:v>
                </c:pt>
                <c:pt idx="829">
                  <c:v>249.99999999999986</c:v>
                </c:pt>
                <c:pt idx="830">
                  <c:v>249.99999999999986</c:v>
                </c:pt>
                <c:pt idx="831">
                  <c:v>249.99999999999986</c:v>
                </c:pt>
                <c:pt idx="832">
                  <c:v>249.99999999999986</c:v>
                </c:pt>
                <c:pt idx="833">
                  <c:v>249.99999999999986</c:v>
                </c:pt>
                <c:pt idx="834">
                  <c:v>249.99999999999986</c:v>
                </c:pt>
                <c:pt idx="835">
                  <c:v>249.99999999999986</c:v>
                </c:pt>
                <c:pt idx="836">
                  <c:v>249.99999999999986</c:v>
                </c:pt>
                <c:pt idx="837">
                  <c:v>249.99999999999986</c:v>
                </c:pt>
                <c:pt idx="838">
                  <c:v>249.99999999999986</c:v>
                </c:pt>
                <c:pt idx="839">
                  <c:v>249.99999999999986</c:v>
                </c:pt>
                <c:pt idx="840">
                  <c:v>249.99999999999986</c:v>
                </c:pt>
                <c:pt idx="841">
                  <c:v>249.99999999999986</c:v>
                </c:pt>
                <c:pt idx="842">
                  <c:v>249.99999999999986</c:v>
                </c:pt>
                <c:pt idx="843">
                  <c:v>249.99999999999986</c:v>
                </c:pt>
                <c:pt idx="844">
                  <c:v>249.99999999999986</c:v>
                </c:pt>
                <c:pt idx="845">
                  <c:v>249.99999999999986</c:v>
                </c:pt>
                <c:pt idx="846">
                  <c:v>249.99999999999986</c:v>
                </c:pt>
                <c:pt idx="847">
                  <c:v>249.99999999999986</c:v>
                </c:pt>
                <c:pt idx="848">
                  <c:v>249.99999999999986</c:v>
                </c:pt>
                <c:pt idx="849">
                  <c:v>249.99999999999986</c:v>
                </c:pt>
                <c:pt idx="850">
                  <c:v>249.99999999999986</c:v>
                </c:pt>
                <c:pt idx="851">
                  <c:v>249.99999999999986</c:v>
                </c:pt>
                <c:pt idx="852">
                  <c:v>249.99999999999986</c:v>
                </c:pt>
                <c:pt idx="853">
                  <c:v>249.99999999999986</c:v>
                </c:pt>
                <c:pt idx="854">
                  <c:v>249.99999999999986</c:v>
                </c:pt>
                <c:pt idx="855">
                  <c:v>249.99999999999986</c:v>
                </c:pt>
                <c:pt idx="856">
                  <c:v>249.99999999999986</c:v>
                </c:pt>
                <c:pt idx="857">
                  <c:v>249.99999999999986</c:v>
                </c:pt>
                <c:pt idx="858">
                  <c:v>249.99999999999986</c:v>
                </c:pt>
                <c:pt idx="859">
                  <c:v>249.99999999999986</c:v>
                </c:pt>
                <c:pt idx="860">
                  <c:v>249.99999999999986</c:v>
                </c:pt>
                <c:pt idx="861">
                  <c:v>249.99999999999986</c:v>
                </c:pt>
                <c:pt idx="862">
                  <c:v>249.99999999999986</c:v>
                </c:pt>
                <c:pt idx="863">
                  <c:v>249.99999999999986</c:v>
                </c:pt>
                <c:pt idx="864">
                  <c:v>249.99999999999986</c:v>
                </c:pt>
                <c:pt idx="865">
                  <c:v>249.99999999999986</c:v>
                </c:pt>
                <c:pt idx="866">
                  <c:v>249.99999999999986</c:v>
                </c:pt>
                <c:pt idx="867">
                  <c:v>249.99999999999986</c:v>
                </c:pt>
                <c:pt idx="868">
                  <c:v>249.99999999999986</c:v>
                </c:pt>
                <c:pt idx="869">
                  <c:v>249.99999999999986</c:v>
                </c:pt>
                <c:pt idx="870">
                  <c:v>249.99999999999986</c:v>
                </c:pt>
                <c:pt idx="871">
                  <c:v>249.99999999999986</c:v>
                </c:pt>
                <c:pt idx="872">
                  <c:v>249.99999999999986</c:v>
                </c:pt>
                <c:pt idx="873">
                  <c:v>249.99999999999986</c:v>
                </c:pt>
                <c:pt idx="874">
                  <c:v>249.99999999999986</c:v>
                </c:pt>
                <c:pt idx="875">
                  <c:v>249.99999999999986</c:v>
                </c:pt>
                <c:pt idx="876">
                  <c:v>249.99999999999986</c:v>
                </c:pt>
                <c:pt idx="877">
                  <c:v>249.99999999999986</c:v>
                </c:pt>
                <c:pt idx="878">
                  <c:v>249.99999999999986</c:v>
                </c:pt>
                <c:pt idx="879">
                  <c:v>249.99999999999986</c:v>
                </c:pt>
                <c:pt idx="880">
                  <c:v>249.99999999999986</c:v>
                </c:pt>
                <c:pt idx="881">
                  <c:v>249.99999999999986</c:v>
                </c:pt>
                <c:pt idx="882">
                  <c:v>249.99999999999986</c:v>
                </c:pt>
                <c:pt idx="883">
                  <c:v>249.99999999999986</c:v>
                </c:pt>
                <c:pt idx="884">
                  <c:v>249.99999999999986</c:v>
                </c:pt>
                <c:pt idx="885">
                  <c:v>249.99999999999986</c:v>
                </c:pt>
                <c:pt idx="886">
                  <c:v>249.99999999999986</c:v>
                </c:pt>
                <c:pt idx="887">
                  <c:v>249.99999999999986</c:v>
                </c:pt>
                <c:pt idx="888">
                  <c:v>249.99999999999986</c:v>
                </c:pt>
                <c:pt idx="889">
                  <c:v>249.99999999999986</c:v>
                </c:pt>
                <c:pt idx="890">
                  <c:v>249.99999999999986</c:v>
                </c:pt>
                <c:pt idx="891">
                  <c:v>249.99999999999986</c:v>
                </c:pt>
                <c:pt idx="892">
                  <c:v>249.99999999999986</c:v>
                </c:pt>
                <c:pt idx="893">
                  <c:v>249.99999999999986</c:v>
                </c:pt>
                <c:pt idx="894">
                  <c:v>249.99999999999986</c:v>
                </c:pt>
                <c:pt idx="895">
                  <c:v>249.99999999999986</c:v>
                </c:pt>
                <c:pt idx="896">
                  <c:v>249.99999999999986</c:v>
                </c:pt>
                <c:pt idx="897">
                  <c:v>249.99999999999986</c:v>
                </c:pt>
                <c:pt idx="898">
                  <c:v>249.99999999999986</c:v>
                </c:pt>
                <c:pt idx="899">
                  <c:v>249.99999999999986</c:v>
                </c:pt>
                <c:pt idx="900">
                  <c:v>249.99999999999986</c:v>
                </c:pt>
                <c:pt idx="901">
                  <c:v>249.99999999999986</c:v>
                </c:pt>
                <c:pt idx="902">
                  <c:v>249.99999999999986</c:v>
                </c:pt>
                <c:pt idx="903">
                  <c:v>249.99999999999986</c:v>
                </c:pt>
                <c:pt idx="904">
                  <c:v>249.99999999999986</c:v>
                </c:pt>
                <c:pt idx="905">
                  <c:v>249.99999999999986</c:v>
                </c:pt>
                <c:pt idx="906">
                  <c:v>249.99999999999986</c:v>
                </c:pt>
                <c:pt idx="907">
                  <c:v>249.99999999999986</c:v>
                </c:pt>
                <c:pt idx="908">
                  <c:v>249.99999999999986</c:v>
                </c:pt>
                <c:pt idx="909">
                  <c:v>249.99999999999986</c:v>
                </c:pt>
                <c:pt idx="910">
                  <c:v>249.99999999999986</c:v>
                </c:pt>
                <c:pt idx="911">
                  <c:v>249.99999999999986</c:v>
                </c:pt>
                <c:pt idx="912">
                  <c:v>249.99999999999986</c:v>
                </c:pt>
                <c:pt idx="913">
                  <c:v>249.99999999999986</c:v>
                </c:pt>
                <c:pt idx="914">
                  <c:v>249.99999999999986</c:v>
                </c:pt>
                <c:pt idx="915">
                  <c:v>249.99999999999986</c:v>
                </c:pt>
                <c:pt idx="916">
                  <c:v>249.99999999999986</c:v>
                </c:pt>
                <c:pt idx="917">
                  <c:v>249.99999999999986</c:v>
                </c:pt>
                <c:pt idx="918">
                  <c:v>249.99999999999986</c:v>
                </c:pt>
                <c:pt idx="919">
                  <c:v>249.99999999999986</c:v>
                </c:pt>
                <c:pt idx="920">
                  <c:v>249.99999999999986</c:v>
                </c:pt>
                <c:pt idx="921">
                  <c:v>249.99999999999986</c:v>
                </c:pt>
                <c:pt idx="922">
                  <c:v>249.99999999999986</c:v>
                </c:pt>
                <c:pt idx="923">
                  <c:v>249.99999999999986</c:v>
                </c:pt>
                <c:pt idx="924">
                  <c:v>249.99999999999986</c:v>
                </c:pt>
                <c:pt idx="925">
                  <c:v>249.99999999999986</c:v>
                </c:pt>
                <c:pt idx="926">
                  <c:v>249.99999999999986</c:v>
                </c:pt>
                <c:pt idx="927">
                  <c:v>249.99999999999986</c:v>
                </c:pt>
                <c:pt idx="928">
                  <c:v>249.99999999999986</c:v>
                </c:pt>
                <c:pt idx="929">
                  <c:v>249.99999999999986</c:v>
                </c:pt>
                <c:pt idx="930">
                  <c:v>249.99999999999986</c:v>
                </c:pt>
                <c:pt idx="931">
                  <c:v>249.99999999999986</c:v>
                </c:pt>
                <c:pt idx="932">
                  <c:v>249.99999999999986</c:v>
                </c:pt>
                <c:pt idx="933">
                  <c:v>249.99999999999986</c:v>
                </c:pt>
                <c:pt idx="934">
                  <c:v>249.99999999999986</c:v>
                </c:pt>
                <c:pt idx="935">
                  <c:v>249.99999999999986</c:v>
                </c:pt>
                <c:pt idx="936">
                  <c:v>249.99999999999986</c:v>
                </c:pt>
                <c:pt idx="937">
                  <c:v>249.99999999999986</c:v>
                </c:pt>
                <c:pt idx="938">
                  <c:v>249.99999999999986</c:v>
                </c:pt>
                <c:pt idx="939">
                  <c:v>249.99999999999986</c:v>
                </c:pt>
                <c:pt idx="940">
                  <c:v>249.99999999999986</c:v>
                </c:pt>
                <c:pt idx="941">
                  <c:v>249.99999999999986</c:v>
                </c:pt>
                <c:pt idx="942">
                  <c:v>249.99999999999986</c:v>
                </c:pt>
                <c:pt idx="943">
                  <c:v>249.99999999999986</c:v>
                </c:pt>
                <c:pt idx="944">
                  <c:v>249.99999999999986</c:v>
                </c:pt>
                <c:pt idx="945">
                  <c:v>249.99999999999986</c:v>
                </c:pt>
                <c:pt idx="946">
                  <c:v>249.99999999999986</c:v>
                </c:pt>
                <c:pt idx="947">
                  <c:v>249.99999999999986</c:v>
                </c:pt>
                <c:pt idx="948">
                  <c:v>249.99999999999986</c:v>
                </c:pt>
                <c:pt idx="949">
                  <c:v>249.99999999999986</c:v>
                </c:pt>
                <c:pt idx="950">
                  <c:v>249.99999999999986</c:v>
                </c:pt>
                <c:pt idx="951">
                  <c:v>249.99999999999986</c:v>
                </c:pt>
                <c:pt idx="952">
                  <c:v>249.99999999999986</c:v>
                </c:pt>
                <c:pt idx="953">
                  <c:v>249.99999999999986</c:v>
                </c:pt>
                <c:pt idx="954">
                  <c:v>249.99999999999986</c:v>
                </c:pt>
                <c:pt idx="955">
                  <c:v>249.99999999999986</c:v>
                </c:pt>
                <c:pt idx="956">
                  <c:v>249.99999999999986</c:v>
                </c:pt>
                <c:pt idx="957">
                  <c:v>249.99999999999986</c:v>
                </c:pt>
                <c:pt idx="958">
                  <c:v>249.99999999999986</c:v>
                </c:pt>
                <c:pt idx="959">
                  <c:v>249.99999999999986</c:v>
                </c:pt>
                <c:pt idx="960">
                  <c:v>249.99999999999986</c:v>
                </c:pt>
                <c:pt idx="961">
                  <c:v>249.99999999999986</c:v>
                </c:pt>
                <c:pt idx="962">
                  <c:v>249.99999999999986</c:v>
                </c:pt>
                <c:pt idx="963">
                  <c:v>249.99999999999986</c:v>
                </c:pt>
                <c:pt idx="964">
                  <c:v>249.99999999999986</c:v>
                </c:pt>
                <c:pt idx="965">
                  <c:v>249.99999999999986</c:v>
                </c:pt>
                <c:pt idx="966">
                  <c:v>249.99999999999986</c:v>
                </c:pt>
                <c:pt idx="967">
                  <c:v>249.99999999999986</c:v>
                </c:pt>
                <c:pt idx="968">
                  <c:v>249.99999999999986</c:v>
                </c:pt>
                <c:pt idx="969">
                  <c:v>249.99999999999986</c:v>
                </c:pt>
                <c:pt idx="970">
                  <c:v>249.99999999999986</c:v>
                </c:pt>
                <c:pt idx="971">
                  <c:v>249.99999999999986</c:v>
                </c:pt>
                <c:pt idx="972">
                  <c:v>249.99999999999986</c:v>
                </c:pt>
                <c:pt idx="973">
                  <c:v>249.99999999999986</c:v>
                </c:pt>
                <c:pt idx="974">
                  <c:v>249.99999999999986</c:v>
                </c:pt>
                <c:pt idx="975">
                  <c:v>249.99999999999986</c:v>
                </c:pt>
                <c:pt idx="976">
                  <c:v>249.99999999999986</c:v>
                </c:pt>
                <c:pt idx="977">
                  <c:v>249.99999999999986</c:v>
                </c:pt>
                <c:pt idx="978">
                  <c:v>249.99999999999986</c:v>
                </c:pt>
                <c:pt idx="979">
                  <c:v>249.99999999999986</c:v>
                </c:pt>
                <c:pt idx="980">
                  <c:v>249.99999999999986</c:v>
                </c:pt>
                <c:pt idx="981">
                  <c:v>249.99999999999986</c:v>
                </c:pt>
                <c:pt idx="982">
                  <c:v>249.99999999999986</c:v>
                </c:pt>
                <c:pt idx="983">
                  <c:v>249.99999999999986</c:v>
                </c:pt>
                <c:pt idx="984">
                  <c:v>249.99999999999986</c:v>
                </c:pt>
                <c:pt idx="985">
                  <c:v>249.99999999999986</c:v>
                </c:pt>
                <c:pt idx="986">
                  <c:v>249.99999999999986</c:v>
                </c:pt>
                <c:pt idx="987">
                  <c:v>249.99999999999986</c:v>
                </c:pt>
                <c:pt idx="988">
                  <c:v>249.99999999999986</c:v>
                </c:pt>
                <c:pt idx="989">
                  <c:v>249.99999999999986</c:v>
                </c:pt>
                <c:pt idx="990">
                  <c:v>249.99999999999986</c:v>
                </c:pt>
                <c:pt idx="991">
                  <c:v>249.99999999999986</c:v>
                </c:pt>
                <c:pt idx="992">
                  <c:v>249.99999999999986</c:v>
                </c:pt>
                <c:pt idx="993">
                  <c:v>249.99999999999986</c:v>
                </c:pt>
                <c:pt idx="994">
                  <c:v>249.99999999999986</c:v>
                </c:pt>
                <c:pt idx="995">
                  <c:v>249.99999999999986</c:v>
                </c:pt>
                <c:pt idx="996">
                  <c:v>249.99999999999986</c:v>
                </c:pt>
                <c:pt idx="997">
                  <c:v>249.99999999999986</c:v>
                </c:pt>
                <c:pt idx="998">
                  <c:v>249.99999999999986</c:v>
                </c:pt>
                <c:pt idx="999">
                  <c:v>249.99999999999986</c:v>
                </c:pt>
                <c:pt idx="1000">
                  <c:v>249.99999999999986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'T=0.11s'!$L$5</c:f>
              <c:strCache>
                <c:ptCount val="1"/>
                <c:pt idx="0">
                  <c:v>10Hz analytical 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5"/>
            <c:spPr>
              <a:noFill/>
            </c:spPr>
          </c:marker>
          <c:xVal>
            <c:numRef>
              <c:f>'T=0.11s'!$I$8:$I$108</c:f>
              <c:numCache>
                <c:formatCode>0.0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'T=0.11s'!$N$8:$N$108</c:f>
              <c:numCache>
                <c:formatCode>0.0</c:formatCode>
                <c:ptCount val="101"/>
                <c:pt idx="0">
                  <c:v>50</c:v>
                </c:pt>
                <c:pt idx="1">
                  <c:v>169.42193569417341</c:v>
                </c:pt>
                <c:pt idx="2">
                  <c:v>217.53587776363037</c:v>
                </c:pt>
                <c:pt idx="3">
                  <c:v>236.92051935402796</c:v>
                </c:pt>
                <c:pt idx="4">
                  <c:v>244.73040383711026</c:v>
                </c:pt>
                <c:pt idx="5">
                  <c:v>247.87693070760466</c:v>
                </c:pt>
                <c:pt idx="6">
                  <c:v>249.14463593015822</c:v>
                </c:pt>
                <c:pt idx="7">
                  <c:v>249.65538209487698</c:v>
                </c:pt>
                <c:pt idx="8">
                  <c:v>249.86115678140027</c:v>
                </c:pt>
                <c:pt idx="9">
                  <c:v>249.94406141101621</c:v>
                </c:pt>
                <c:pt idx="10">
                  <c:v>249.97746288389843</c:v>
                </c:pt>
                <c:pt idx="11">
                  <c:v>249.9909200140475</c:v>
                </c:pt>
                <c:pt idx="12">
                  <c:v>249.99634176154012</c:v>
                </c:pt>
                <c:pt idx="13">
                  <c:v>249.99852613113066</c:v>
                </c:pt>
                <c:pt idx="14">
                  <c:v>249.99940619249733</c:v>
                </c:pt>
                <c:pt idx="15">
                  <c:v>249.99976076070433</c:v>
                </c:pt>
                <c:pt idx="16">
                  <c:v>249.99990361280325</c:v>
                </c:pt>
                <c:pt idx="17">
                  <c:v>249.99996116653131</c:v>
                </c:pt>
                <c:pt idx="18">
                  <c:v>249.99998435437132</c:v>
                </c:pt>
                <c:pt idx="19">
                  <c:v>249.99999369652761</c:v>
                </c:pt>
                <c:pt idx="20">
                  <c:v>249.99999746039197</c:v>
                </c:pt>
                <c:pt idx="21">
                  <c:v>249.99999897681653</c:v>
                </c:pt>
                <c:pt idx="22">
                  <c:v>249.99999958776928</c:v>
                </c:pt>
                <c:pt idx="23">
                  <c:v>249.99999983391623</c:v>
                </c:pt>
                <c:pt idx="24">
                  <c:v>249.99999993308646</c:v>
                </c:pt>
                <c:pt idx="25">
                  <c:v>249.99999997304118</c:v>
                </c:pt>
                <c:pt idx="26">
                  <c:v>249.99999998913856</c:v>
                </c:pt>
                <c:pt idx="27">
                  <c:v>249.99999999562402</c:v>
                </c:pt>
                <c:pt idx="28">
                  <c:v>249.99999999823697</c:v>
                </c:pt>
                <c:pt idx="29">
                  <c:v>249.99999999928968</c:v>
                </c:pt>
                <c:pt idx="30">
                  <c:v>249.99999999971382</c:v>
                </c:pt>
                <c:pt idx="31">
                  <c:v>249.99999999988469</c:v>
                </c:pt>
                <c:pt idx="32">
                  <c:v>249.99999999995353</c:v>
                </c:pt>
                <c:pt idx="33">
                  <c:v>249.9999999999813</c:v>
                </c:pt>
                <c:pt idx="34">
                  <c:v>249.99999999999244</c:v>
                </c:pt>
                <c:pt idx="35">
                  <c:v>249.99999999999696</c:v>
                </c:pt>
                <c:pt idx="36">
                  <c:v>249.99999999999878</c:v>
                </c:pt>
                <c:pt idx="37">
                  <c:v>249.99999999999949</c:v>
                </c:pt>
                <c:pt idx="38">
                  <c:v>249.9999999999998</c:v>
                </c:pt>
                <c:pt idx="39">
                  <c:v>249.99999999999991</c:v>
                </c:pt>
                <c:pt idx="40">
                  <c:v>249.99999999999997</c:v>
                </c:pt>
                <c:pt idx="41">
                  <c:v>250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'T=0.11s'!$S$5</c:f>
              <c:strCache>
                <c:ptCount val="1"/>
                <c:pt idx="0">
                  <c:v>5Hz analytical </c:v>
                </c:pt>
              </c:strCache>
            </c:strRef>
          </c:tx>
          <c:spPr>
            <a:ln w="12700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'T=0.11s'!$P$8:$P$58</c:f>
              <c:numCache>
                <c:formatCode>0.0</c:formatCode>
                <c:ptCount val="5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9.8000000000000096</c:v>
                </c:pt>
                <c:pt idx="50">
                  <c:v>10</c:v>
                </c:pt>
              </c:numCache>
            </c:numRef>
          </c:xVal>
          <c:yVal>
            <c:numRef>
              <c:f>'T=0.11s'!$U$8:$U$58</c:f>
              <c:numCache>
                <c:formatCode>0.0</c:formatCode>
                <c:ptCount val="51"/>
                <c:pt idx="0">
                  <c:v>50</c:v>
                </c:pt>
                <c:pt idx="1">
                  <c:v>217.53587776363037</c:v>
                </c:pt>
                <c:pt idx="2">
                  <c:v>244.73040383711026</c:v>
                </c:pt>
                <c:pt idx="3">
                  <c:v>249.14463593015822</c:v>
                </c:pt>
                <c:pt idx="4">
                  <c:v>249.86115678140027</c:v>
                </c:pt>
                <c:pt idx="5">
                  <c:v>249.97746288389843</c:v>
                </c:pt>
                <c:pt idx="6">
                  <c:v>249.99634176154012</c:v>
                </c:pt>
                <c:pt idx="7">
                  <c:v>249.99940619249733</c:v>
                </c:pt>
                <c:pt idx="8">
                  <c:v>249.99990361280325</c:v>
                </c:pt>
                <c:pt idx="9">
                  <c:v>249.99998435437132</c:v>
                </c:pt>
                <c:pt idx="10">
                  <c:v>249.999997460392</c:v>
                </c:pt>
                <c:pt idx="11">
                  <c:v>249.99999958776928</c:v>
                </c:pt>
                <c:pt idx="12">
                  <c:v>249.99999993308646</c:v>
                </c:pt>
                <c:pt idx="13">
                  <c:v>249.99999998913856</c:v>
                </c:pt>
                <c:pt idx="14">
                  <c:v>249.99999999823697</c:v>
                </c:pt>
                <c:pt idx="15">
                  <c:v>249.99999999971382</c:v>
                </c:pt>
                <c:pt idx="16">
                  <c:v>249.99999999995353</c:v>
                </c:pt>
                <c:pt idx="17">
                  <c:v>249.99999999999244</c:v>
                </c:pt>
                <c:pt idx="18">
                  <c:v>249.99999999999878</c:v>
                </c:pt>
                <c:pt idx="19">
                  <c:v>249.9999999999998</c:v>
                </c:pt>
                <c:pt idx="20">
                  <c:v>249.99999999999997</c:v>
                </c:pt>
                <c:pt idx="21">
                  <c:v>250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'T=0.11s'!$Z$5</c:f>
              <c:strCache>
                <c:ptCount val="1"/>
                <c:pt idx="0">
                  <c:v>2Hz analytical </c:v>
                </c:pt>
              </c:strCache>
            </c:strRef>
          </c:tx>
          <c:spPr>
            <a:ln w="12700">
              <a:noFill/>
            </a:ln>
          </c:spPr>
          <c:marker>
            <c:symbol val="star"/>
            <c:size val="7"/>
          </c:marker>
          <c:xVal>
            <c:numRef>
              <c:f>'T=0.11s'!$W$8:$W$28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'T=0.11s'!$AB$8:$AB$28</c:f>
              <c:numCache>
                <c:formatCode>0.0</c:formatCode>
                <c:ptCount val="21"/>
                <c:pt idx="0">
                  <c:v>50</c:v>
                </c:pt>
                <c:pt idx="1">
                  <c:v>247.87693070760466</c:v>
                </c:pt>
                <c:pt idx="2">
                  <c:v>249.97746288389843</c:v>
                </c:pt>
                <c:pt idx="3">
                  <c:v>249.99976076070433</c:v>
                </c:pt>
                <c:pt idx="4">
                  <c:v>249.99999746039197</c:v>
                </c:pt>
                <c:pt idx="5">
                  <c:v>249.99999997304118</c:v>
                </c:pt>
                <c:pt idx="6">
                  <c:v>249.99999999971382</c:v>
                </c:pt>
                <c:pt idx="7">
                  <c:v>249.99999999999699</c:v>
                </c:pt>
                <c:pt idx="8">
                  <c:v>249.99999999999997</c:v>
                </c:pt>
                <c:pt idx="9">
                  <c:v>250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'T=0.11s'!$AG$5</c:f>
              <c:strCache>
                <c:ptCount val="1"/>
                <c:pt idx="0">
                  <c:v>1Hz analytical 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'T=0.11s'!$AD$8:$AD$18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'T=0.11s'!$AI$8:$AI$18</c:f>
              <c:numCache>
                <c:formatCode>0.0</c:formatCode>
                <c:ptCount val="11"/>
                <c:pt idx="0">
                  <c:v>50</c:v>
                </c:pt>
                <c:pt idx="1">
                  <c:v>249.97746288389843</c:v>
                </c:pt>
                <c:pt idx="2">
                  <c:v>249.99999746039197</c:v>
                </c:pt>
                <c:pt idx="3">
                  <c:v>249.99999999971382</c:v>
                </c:pt>
                <c:pt idx="4">
                  <c:v>249.99999999999997</c:v>
                </c:pt>
                <c:pt idx="5">
                  <c:v>250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07584"/>
        <c:axId val="589508144"/>
      </c:scatterChart>
      <c:valAx>
        <c:axId val="589507584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9508144"/>
        <c:crosses val="autoZero"/>
        <c:crossBetween val="midCat"/>
      </c:valAx>
      <c:valAx>
        <c:axId val="58950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 [kW]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89507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214030</xdr:colOff>
      <xdr:row>11</xdr:row>
      <xdr:rowOff>128026</xdr:rowOff>
    </xdr:from>
    <xdr:to>
      <xdr:col>20</xdr:col>
      <xdr:colOff>549087</xdr:colOff>
      <xdr:row>50</xdr:row>
      <xdr:rowOff>179294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168089</xdr:colOff>
      <xdr:row>3</xdr:row>
      <xdr:rowOff>113179</xdr:rowOff>
    </xdr:from>
    <xdr:to>
      <xdr:col>41</xdr:col>
      <xdr:colOff>168089</xdr:colOff>
      <xdr:row>17</xdr:row>
      <xdr:rowOff>144555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071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22413</xdr:colOff>
      <xdr:row>6</xdr:row>
      <xdr:rowOff>45943</xdr:rowOff>
    </xdr:from>
    <xdr:to>
      <xdr:col>46</xdr:col>
      <xdr:colOff>212911</xdr:colOff>
      <xdr:row>28</xdr:row>
      <xdr:rowOff>44824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33616</xdr:colOff>
      <xdr:row>29</xdr:row>
      <xdr:rowOff>0</xdr:rowOff>
    </xdr:from>
    <xdr:to>
      <xdr:col>46</xdr:col>
      <xdr:colOff>190497</xdr:colOff>
      <xdr:row>50</xdr:row>
      <xdr:rowOff>189381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7"/>
  <sheetViews>
    <sheetView zoomScale="85" zoomScaleNormal="85" workbookViewId="0">
      <selection activeCell="AG3" sqref="AG3:AI40"/>
    </sheetView>
  </sheetViews>
  <sheetFormatPr baseColWidth="10" defaultRowHeight="15" x14ac:dyDescent="0.25"/>
  <cols>
    <col min="1" max="1" width="4" customWidth="1"/>
    <col min="5" max="5" width="5.42578125" customWidth="1"/>
    <col min="33" max="35" width="11.42578125" style="5"/>
  </cols>
  <sheetData>
    <row r="2" spans="2:35" x14ac:dyDescent="0.25">
      <c r="B2" t="s">
        <v>0</v>
      </c>
      <c r="C2">
        <v>3</v>
      </c>
      <c r="D2" t="s">
        <v>3</v>
      </c>
    </row>
    <row r="3" spans="2:35" x14ac:dyDescent="0.25">
      <c r="B3" t="s">
        <v>1</v>
      </c>
      <c r="C3">
        <v>80550.435638042298</v>
      </c>
      <c r="D3" t="s">
        <v>2</v>
      </c>
      <c r="AG3" s="5" t="s">
        <v>16</v>
      </c>
    </row>
    <row r="4" spans="2:35" ht="18.75" x14ac:dyDescent="0.3">
      <c r="F4" s="4" t="s">
        <v>8</v>
      </c>
      <c r="K4" s="4" t="s">
        <v>9</v>
      </c>
      <c r="P4" s="4" t="s">
        <v>10</v>
      </c>
      <c r="U4" s="4" t="s">
        <v>11</v>
      </c>
      <c r="AA4" s="4" t="s">
        <v>12</v>
      </c>
      <c r="AG4" s="5" t="s">
        <v>5</v>
      </c>
      <c r="AH4" s="5" t="s">
        <v>14</v>
      </c>
      <c r="AI4" s="5" t="s">
        <v>13</v>
      </c>
    </row>
    <row r="5" spans="2:35" x14ac:dyDescent="0.25">
      <c r="B5" t="s">
        <v>5</v>
      </c>
      <c r="C5" t="s">
        <v>4</v>
      </c>
      <c r="D5" t="s">
        <v>6</v>
      </c>
      <c r="F5" t="s">
        <v>5</v>
      </c>
      <c r="G5" t="s">
        <v>4</v>
      </c>
      <c r="H5" t="s">
        <v>6</v>
      </c>
      <c r="K5" t="s">
        <v>7</v>
      </c>
      <c r="L5" t="s">
        <v>5</v>
      </c>
      <c r="M5" t="s">
        <v>4</v>
      </c>
      <c r="N5" t="s">
        <v>6</v>
      </c>
      <c r="P5" t="s">
        <v>7</v>
      </c>
      <c r="Q5" t="s">
        <v>5</v>
      </c>
      <c r="R5" t="s">
        <v>4</v>
      </c>
      <c r="S5" t="s">
        <v>6</v>
      </c>
      <c r="U5" t="s">
        <v>7</v>
      </c>
      <c r="V5" t="s">
        <v>5</v>
      </c>
      <c r="W5" t="s">
        <v>4</v>
      </c>
      <c r="X5" t="s">
        <v>6</v>
      </c>
      <c r="AA5" t="s">
        <v>7</v>
      </c>
      <c r="AB5" t="s">
        <v>5</v>
      </c>
      <c r="AC5" t="s">
        <v>4</v>
      </c>
      <c r="AD5" t="s">
        <v>6</v>
      </c>
      <c r="AG5" s="5" t="s">
        <v>3</v>
      </c>
      <c r="AH5" s="5" t="s">
        <v>15</v>
      </c>
      <c r="AI5" s="5" t="s">
        <v>2</v>
      </c>
    </row>
    <row r="6" spans="2:35" x14ac:dyDescent="0.25">
      <c r="B6" t="s">
        <v>3</v>
      </c>
      <c r="C6" t="s">
        <v>2</v>
      </c>
      <c r="D6" t="s">
        <v>2</v>
      </c>
      <c r="F6" t="s">
        <v>3</v>
      </c>
      <c r="G6" t="s">
        <v>2</v>
      </c>
      <c r="H6" t="s">
        <v>2</v>
      </c>
      <c r="K6" t="s">
        <v>3</v>
      </c>
      <c r="L6" t="s">
        <v>3</v>
      </c>
      <c r="M6" t="s">
        <v>2</v>
      </c>
      <c r="N6" t="s">
        <v>2</v>
      </c>
      <c r="P6" t="s">
        <v>3</v>
      </c>
      <c r="Q6" t="s">
        <v>3</v>
      </c>
      <c r="R6" t="s">
        <v>2</v>
      </c>
      <c r="S6" t="s">
        <v>2</v>
      </c>
      <c r="U6" t="s">
        <v>3</v>
      </c>
      <c r="V6" t="s">
        <v>3</v>
      </c>
      <c r="W6" t="s">
        <v>2</v>
      </c>
      <c r="X6" t="s">
        <v>2</v>
      </c>
      <c r="AA6" t="s">
        <v>3</v>
      </c>
      <c r="AB6" t="s">
        <v>3</v>
      </c>
      <c r="AC6" t="s">
        <v>2</v>
      </c>
      <c r="AD6" t="s">
        <v>2</v>
      </c>
      <c r="AG6" s="6">
        <v>0.5</v>
      </c>
      <c r="AI6" s="5">
        <v>0</v>
      </c>
    </row>
    <row r="7" spans="2:35" x14ac:dyDescent="0.25">
      <c r="B7">
        <v>1</v>
      </c>
      <c r="C7">
        <v>2000</v>
      </c>
      <c r="D7">
        <f t="shared" ref="D7:D18" si="0">MIN($C$3,($C$3+$C$2*C7)/($C$2+1))</f>
        <v>21637.608909510574</v>
      </c>
      <c r="F7">
        <v>1</v>
      </c>
      <c r="G7">
        <v>0</v>
      </c>
      <c r="H7">
        <f t="shared" ref="H7:H28" si="1">MIN($C$3,($C$3+$C$2*G7)/($C$2+1))</f>
        <v>20137.608909510574</v>
      </c>
      <c r="I7" s="1">
        <f>H7/$C$3</f>
        <v>0.25</v>
      </c>
      <c r="K7">
        <f>L8-L7</f>
        <v>0.25</v>
      </c>
      <c r="L7">
        <v>1</v>
      </c>
      <c r="M7">
        <v>2000</v>
      </c>
      <c r="N7">
        <f>MIN($C$3,($C$3+$C$2*M7/K7)/($C$2/K7+1))</f>
        <v>8042.3412029263309</v>
      </c>
      <c r="P7">
        <f>Q8-Q7</f>
        <v>0.5</v>
      </c>
      <c r="Q7">
        <v>1</v>
      </c>
      <c r="R7">
        <v>0</v>
      </c>
      <c r="S7">
        <f>MIN($C$3,($C$3+$C$2*R7/P7)/($C$2/P7+1))</f>
        <v>11507.2050911489</v>
      </c>
      <c r="U7">
        <f>V8-V7</f>
        <v>0.10000000000000009</v>
      </c>
      <c r="V7">
        <v>1</v>
      </c>
      <c r="W7">
        <v>0</v>
      </c>
      <c r="X7">
        <f>MIN($C$3,($C$3+$C$2*W7/U7)/($C$2/U7+1))</f>
        <v>2598.4011496142703</v>
      </c>
      <c r="AA7">
        <f>AB8-AB7</f>
        <v>0.5</v>
      </c>
      <c r="AB7">
        <v>1</v>
      </c>
      <c r="AC7">
        <v>0</v>
      </c>
      <c r="AD7">
        <f>MIN($C$3,($C$3+$C$2*AC7/AA7)/($C$2/AA7+1))</f>
        <v>11507.2050911489</v>
      </c>
      <c r="AG7" s="6">
        <f t="shared" ref="AG7:AG16" si="2">AB7</f>
        <v>1</v>
      </c>
      <c r="AH7" s="7">
        <f>1/((C$2/(AG7-AG6))+1)</f>
        <v>0.14285714285714285</v>
      </c>
      <c r="AI7" s="5">
        <f>AH7*(C$3-AI6)+AI6</f>
        <v>11507.205091148899</v>
      </c>
    </row>
    <row r="8" spans="2:35" x14ac:dyDescent="0.25">
      <c r="B8">
        <v>2</v>
      </c>
      <c r="C8">
        <v>2000</v>
      </c>
      <c r="D8">
        <f t="shared" si="0"/>
        <v>21637.608909510574</v>
      </c>
      <c r="F8">
        <v>2</v>
      </c>
      <c r="G8">
        <f>H7</f>
        <v>20137.608909510574</v>
      </c>
      <c r="H8">
        <f>MIN($C$3,($C$3+$C$2*G8)/($C$2+1))</f>
        <v>35240.815591643506</v>
      </c>
      <c r="I8" s="1">
        <f t="shared" ref="I8:I27" si="3">H8/$C$3</f>
        <v>0.4375</v>
      </c>
      <c r="K8">
        <f t="shared" ref="K8:K50" si="4">L9-L8</f>
        <v>0.25</v>
      </c>
      <c r="L8">
        <v>1.25</v>
      </c>
      <c r="M8">
        <v>2000</v>
      </c>
      <c r="N8">
        <f t="shared" ref="N8:N51" si="5">MIN($C$3,($C$3+$C$2*M8/K8)/($C$2/K8+1))</f>
        <v>8042.3412029263309</v>
      </c>
      <c r="P8">
        <f t="shared" ref="P8:P48" si="6">Q9-Q8</f>
        <v>0.5</v>
      </c>
      <c r="Q8">
        <v>1.5</v>
      </c>
      <c r="R8">
        <f>S7</f>
        <v>11507.2050911489</v>
      </c>
      <c r="S8">
        <f t="shared" ref="S8:S49" si="7">MIN($C$3,($C$3+$C$2*R8/P8)/($C$2/P8+1))</f>
        <v>21370.523740705103</v>
      </c>
      <c r="U8">
        <f t="shared" ref="U8:U71" si="8">V9-V8</f>
        <v>9.9999999999999867E-2</v>
      </c>
      <c r="V8">
        <v>1.1000000000000001</v>
      </c>
      <c r="W8">
        <f>X7</f>
        <v>2598.4011496142703</v>
      </c>
      <c r="X8">
        <f t="shared" ref="X8:X71" si="9">MIN($C$3,($C$3+$C$2*W8/U7)/($C$2/U7+1))</f>
        <v>5112.9829073054989</v>
      </c>
      <c r="AA8">
        <f t="shared" ref="AA8:AA53" si="10">AB9-AB8</f>
        <v>0.5</v>
      </c>
      <c r="AB8">
        <v>1.5</v>
      </c>
      <c r="AC8">
        <f>AD7</f>
        <v>11507.2050911489</v>
      </c>
      <c r="AD8">
        <f t="shared" ref="AD8:AD54" si="11">MIN($C$3,($C$3+$C$2*AC8/AA7)/($C$2/AA7+1))</f>
        <v>21370.523740705103</v>
      </c>
      <c r="AG8" s="6">
        <f t="shared" si="2"/>
        <v>1.5</v>
      </c>
      <c r="AH8" s="7">
        <f t="shared" ref="AH8:AH16" si="12">1/((C$2/(AG8-AG7))+1)</f>
        <v>0.14285714285714285</v>
      </c>
      <c r="AI8" s="5">
        <f t="shared" ref="AI8:AI16" si="13">AH8*(C$3-AI7)+AI7</f>
        <v>21370.523740705099</v>
      </c>
    </row>
    <row r="9" spans="2:35" x14ac:dyDescent="0.25">
      <c r="B9">
        <v>3</v>
      </c>
      <c r="C9">
        <v>2000</v>
      </c>
      <c r="D9">
        <f t="shared" si="0"/>
        <v>21637.608909510574</v>
      </c>
      <c r="F9">
        <v>3</v>
      </c>
      <c r="G9">
        <f t="shared" ref="G9:G28" si="14">H8</f>
        <v>35240.815591643506</v>
      </c>
      <c r="H9">
        <f t="shared" si="1"/>
        <v>46568.2206032432</v>
      </c>
      <c r="I9" s="1">
        <f t="shared" si="3"/>
        <v>0.578125</v>
      </c>
      <c r="K9">
        <f t="shared" si="4"/>
        <v>0.25</v>
      </c>
      <c r="L9">
        <v>1.5</v>
      </c>
      <c r="M9">
        <v>2000</v>
      </c>
      <c r="N9">
        <f t="shared" si="5"/>
        <v>8042.3412029263309</v>
      </c>
      <c r="P9">
        <f t="shared" si="6"/>
        <v>0.5</v>
      </c>
      <c r="Q9">
        <v>2</v>
      </c>
      <c r="R9">
        <f t="shared" ref="R9:R49" si="15">S8</f>
        <v>21370.523740705103</v>
      </c>
      <c r="S9">
        <f t="shared" si="7"/>
        <v>29824.79686889613</v>
      </c>
      <c r="U9">
        <f t="shared" si="8"/>
        <v>0.10000000000000009</v>
      </c>
      <c r="V9">
        <v>1.2</v>
      </c>
      <c r="W9">
        <f t="shared" ref="W9:W72" si="16">X8</f>
        <v>5112.9829073054989</v>
      </c>
      <c r="X9">
        <f t="shared" si="9"/>
        <v>7546.449124426038</v>
      </c>
      <c r="AA9">
        <f t="shared" si="10"/>
        <v>0.5</v>
      </c>
      <c r="AB9">
        <v>2</v>
      </c>
      <c r="AC9">
        <f t="shared" ref="AC9:AC54" si="17">AD8</f>
        <v>21370.523740705103</v>
      </c>
      <c r="AD9">
        <f t="shared" si="11"/>
        <v>29824.79686889613</v>
      </c>
      <c r="AG9" s="6">
        <f t="shared" si="2"/>
        <v>2</v>
      </c>
      <c r="AH9" s="7">
        <f t="shared" si="12"/>
        <v>0.14285714285714285</v>
      </c>
      <c r="AI9" s="5">
        <f t="shared" si="13"/>
        <v>29824.796868896126</v>
      </c>
    </row>
    <row r="10" spans="2:35" x14ac:dyDescent="0.25">
      <c r="B10">
        <v>4</v>
      </c>
      <c r="C10">
        <v>2000</v>
      </c>
      <c r="D10">
        <f t="shared" si="0"/>
        <v>21637.608909510574</v>
      </c>
      <c r="F10">
        <v>4</v>
      </c>
      <c r="G10">
        <f t="shared" si="14"/>
        <v>46568.2206032432</v>
      </c>
      <c r="H10">
        <f t="shared" si="1"/>
        <v>55063.774361942968</v>
      </c>
      <c r="I10" s="1">
        <f t="shared" si="3"/>
        <v>0.68359374999999989</v>
      </c>
      <c r="K10">
        <f t="shared" si="4"/>
        <v>0.25</v>
      </c>
      <c r="L10">
        <v>1.75</v>
      </c>
      <c r="M10">
        <v>2000</v>
      </c>
      <c r="N10">
        <f t="shared" si="5"/>
        <v>8042.3412029263309</v>
      </c>
      <c r="P10">
        <f t="shared" si="6"/>
        <v>0.5</v>
      </c>
      <c r="Q10">
        <v>2.5</v>
      </c>
      <c r="R10">
        <f t="shared" si="15"/>
        <v>29824.79686889613</v>
      </c>
      <c r="S10">
        <f t="shared" si="7"/>
        <v>37071.316693059867</v>
      </c>
      <c r="U10">
        <f t="shared" si="8"/>
        <v>9.9999999999999867E-2</v>
      </c>
      <c r="V10">
        <v>1.3</v>
      </c>
      <c r="W10">
        <f t="shared" si="16"/>
        <v>7546.449124426038</v>
      </c>
      <c r="X10">
        <f t="shared" si="9"/>
        <v>9901.4164313168876</v>
      </c>
      <c r="AA10">
        <f t="shared" si="10"/>
        <v>0.5</v>
      </c>
      <c r="AB10">
        <v>2.5</v>
      </c>
      <c r="AC10">
        <f t="shared" si="17"/>
        <v>29824.79686889613</v>
      </c>
      <c r="AD10">
        <f t="shared" si="11"/>
        <v>37071.316693059867</v>
      </c>
      <c r="AG10" s="6">
        <f t="shared" si="2"/>
        <v>2.5</v>
      </c>
      <c r="AH10" s="7">
        <f t="shared" si="12"/>
        <v>0.14285714285714285</v>
      </c>
      <c r="AI10" s="5">
        <f t="shared" si="13"/>
        <v>37071.316693059867</v>
      </c>
    </row>
    <row r="11" spans="2:35" x14ac:dyDescent="0.25">
      <c r="B11">
        <v>5</v>
      </c>
      <c r="C11">
        <v>5000</v>
      </c>
      <c r="D11">
        <f t="shared" si="0"/>
        <v>23887.608909510574</v>
      </c>
      <c r="F11">
        <v>5</v>
      </c>
      <c r="G11">
        <f t="shared" si="14"/>
        <v>55063.774361942968</v>
      </c>
      <c r="H11">
        <f t="shared" si="1"/>
        <v>61435.4396809678</v>
      </c>
      <c r="I11" s="1">
        <f t="shared" si="3"/>
        <v>0.76269531249999989</v>
      </c>
      <c r="K11">
        <f t="shared" si="4"/>
        <v>0.25</v>
      </c>
      <c r="L11">
        <v>2</v>
      </c>
      <c r="M11">
        <v>2000</v>
      </c>
      <c r="N11">
        <f t="shared" si="5"/>
        <v>8042.3412029263309</v>
      </c>
      <c r="P11">
        <f t="shared" si="6"/>
        <v>0.5</v>
      </c>
      <c r="Q11">
        <v>3</v>
      </c>
      <c r="R11">
        <f t="shared" si="15"/>
        <v>37071.316693059867</v>
      </c>
      <c r="S11">
        <f t="shared" si="7"/>
        <v>43282.619399485928</v>
      </c>
      <c r="U11">
        <f t="shared" si="8"/>
        <v>0.10000000000000009</v>
      </c>
      <c r="V11">
        <v>1.4</v>
      </c>
      <c r="W11">
        <f t="shared" si="16"/>
        <v>9901.4164313168876</v>
      </c>
      <c r="X11">
        <f t="shared" si="9"/>
        <v>12180.417050888671</v>
      </c>
      <c r="AA11">
        <f t="shared" si="10"/>
        <v>1</v>
      </c>
      <c r="AB11">
        <v>3</v>
      </c>
      <c r="AC11">
        <f t="shared" si="17"/>
        <v>37071.316693059867</v>
      </c>
      <c r="AD11">
        <f t="shared" si="11"/>
        <v>43282.619399485928</v>
      </c>
      <c r="AG11" s="6">
        <f t="shared" si="2"/>
        <v>3</v>
      </c>
      <c r="AH11" s="7">
        <f t="shared" si="12"/>
        <v>0.14285714285714285</v>
      </c>
      <c r="AI11" s="5">
        <f t="shared" si="13"/>
        <v>43282.619399485928</v>
      </c>
    </row>
    <row r="12" spans="2:35" x14ac:dyDescent="0.25">
      <c r="B12">
        <v>6</v>
      </c>
      <c r="C12">
        <v>5000</v>
      </c>
      <c r="D12">
        <f t="shared" si="0"/>
        <v>23887.608909510574</v>
      </c>
      <c r="F12">
        <v>6</v>
      </c>
      <c r="G12">
        <f t="shared" si="14"/>
        <v>61435.4396809678</v>
      </c>
      <c r="H12">
        <f t="shared" si="1"/>
        <v>66214.188670236428</v>
      </c>
      <c r="I12" s="1">
        <f t="shared" si="3"/>
        <v>0.822021484375</v>
      </c>
      <c r="K12">
        <f t="shared" si="4"/>
        <v>0.25</v>
      </c>
      <c r="L12">
        <v>2.25</v>
      </c>
      <c r="M12">
        <v>2000</v>
      </c>
      <c r="N12">
        <f t="shared" si="5"/>
        <v>8042.3412029263309</v>
      </c>
      <c r="P12">
        <f t="shared" si="6"/>
        <v>0.5</v>
      </c>
      <c r="Q12">
        <v>3.5</v>
      </c>
      <c r="R12">
        <f t="shared" si="15"/>
        <v>43282.619399485928</v>
      </c>
      <c r="S12">
        <f t="shared" si="7"/>
        <v>48606.593147851119</v>
      </c>
      <c r="U12">
        <f t="shared" si="8"/>
        <v>0.10000000000000009</v>
      </c>
      <c r="V12">
        <v>1.5</v>
      </c>
      <c r="W12">
        <f t="shared" si="16"/>
        <v>12180.417050888671</v>
      </c>
      <c r="X12">
        <f t="shared" si="9"/>
        <v>14385.901521442014</v>
      </c>
      <c r="AA12">
        <f t="shared" si="10"/>
        <v>1</v>
      </c>
      <c r="AB12">
        <v>4</v>
      </c>
      <c r="AC12">
        <f t="shared" si="17"/>
        <v>43282.619399485928</v>
      </c>
      <c r="AD12">
        <f t="shared" si="11"/>
        <v>52599.573459125022</v>
      </c>
      <c r="AG12" s="6">
        <f t="shared" si="2"/>
        <v>4</v>
      </c>
      <c r="AH12" s="7">
        <f t="shared" si="12"/>
        <v>0.25</v>
      </c>
      <c r="AI12" s="5">
        <f t="shared" si="13"/>
        <v>52599.573459125022</v>
      </c>
    </row>
    <row r="13" spans="2:35" x14ac:dyDescent="0.25">
      <c r="B13">
        <v>7</v>
      </c>
      <c r="C13">
        <v>5000</v>
      </c>
      <c r="D13">
        <f t="shared" si="0"/>
        <v>23887.608909510574</v>
      </c>
      <c r="F13">
        <v>7</v>
      </c>
      <c r="G13">
        <f t="shared" si="14"/>
        <v>66214.188670236428</v>
      </c>
      <c r="H13">
        <f t="shared" si="1"/>
        <v>69798.250412187888</v>
      </c>
      <c r="I13" s="1">
        <f t="shared" si="3"/>
        <v>0.86651611328124989</v>
      </c>
      <c r="K13">
        <f t="shared" si="4"/>
        <v>0.25</v>
      </c>
      <c r="L13">
        <v>2.5</v>
      </c>
      <c r="M13">
        <v>2000</v>
      </c>
      <c r="N13">
        <f t="shared" si="5"/>
        <v>8042.3412029263309</v>
      </c>
      <c r="P13">
        <f t="shared" si="6"/>
        <v>0.5</v>
      </c>
      <c r="Q13">
        <v>4</v>
      </c>
      <c r="R13">
        <f t="shared" si="15"/>
        <v>48606.593147851119</v>
      </c>
      <c r="S13">
        <f t="shared" si="7"/>
        <v>53169.99921787843</v>
      </c>
      <c r="U13">
        <f t="shared" si="8"/>
        <v>9.9999999999999867E-2</v>
      </c>
      <c r="V13">
        <v>1.6</v>
      </c>
      <c r="W13">
        <f t="shared" si="16"/>
        <v>14385.901521442014</v>
      </c>
      <c r="X13">
        <f t="shared" si="9"/>
        <v>16520.241331654928</v>
      </c>
      <c r="AA13">
        <f t="shared" si="10"/>
        <v>1</v>
      </c>
      <c r="AB13">
        <v>5</v>
      </c>
      <c r="AC13">
        <f t="shared" si="17"/>
        <v>52599.573459125022</v>
      </c>
      <c r="AD13">
        <f t="shared" si="11"/>
        <v>59587.289003854341</v>
      </c>
      <c r="AG13" s="6">
        <f t="shared" si="2"/>
        <v>5</v>
      </c>
      <c r="AH13" s="7">
        <f t="shared" si="12"/>
        <v>0.25</v>
      </c>
      <c r="AI13" s="5">
        <f t="shared" si="13"/>
        <v>59587.289003854341</v>
      </c>
    </row>
    <row r="14" spans="2:35" x14ac:dyDescent="0.25">
      <c r="B14">
        <v>8</v>
      </c>
      <c r="C14">
        <v>5000</v>
      </c>
      <c r="D14">
        <f t="shared" si="0"/>
        <v>23887.608909510574</v>
      </c>
      <c r="F14">
        <v>8</v>
      </c>
      <c r="G14">
        <f t="shared" si="14"/>
        <v>69798.250412187888</v>
      </c>
      <c r="H14">
        <f t="shared" si="1"/>
        <v>72486.296718651487</v>
      </c>
      <c r="I14" s="1">
        <f t="shared" si="3"/>
        <v>0.89988708496093739</v>
      </c>
      <c r="K14">
        <f t="shared" si="4"/>
        <v>0.25</v>
      </c>
      <c r="L14">
        <v>2.75</v>
      </c>
      <c r="M14">
        <v>2000</v>
      </c>
      <c r="N14">
        <f t="shared" si="5"/>
        <v>8042.3412029263309</v>
      </c>
      <c r="P14">
        <f t="shared" si="6"/>
        <v>0.5</v>
      </c>
      <c r="Q14">
        <v>4.5</v>
      </c>
      <c r="R14">
        <f t="shared" si="15"/>
        <v>53169.99921787843</v>
      </c>
      <c r="S14">
        <f t="shared" si="7"/>
        <v>57081.490135044689</v>
      </c>
      <c r="U14">
        <f t="shared" si="8"/>
        <v>0.10000000000000009</v>
      </c>
      <c r="V14">
        <v>1.7</v>
      </c>
      <c r="W14">
        <f t="shared" si="16"/>
        <v>16520.241331654928</v>
      </c>
      <c r="X14">
        <f t="shared" si="9"/>
        <v>18585.731470570649</v>
      </c>
      <c r="AA14">
        <f t="shared" si="10"/>
        <v>1</v>
      </c>
      <c r="AB14">
        <v>6</v>
      </c>
      <c r="AC14">
        <f t="shared" si="17"/>
        <v>59587.289003854341</v>
      </c>
      <c r="AD14">
        <f t="shared" si="11"/>
        <v>64828.07566240133</v>
      </c>
      <c r="AG14" s="6">
        <f t="shared" si="2"/>
        <v>6</v>
      </c>
      <c r="AH14" s="7">
        <f t="shared" si="12"/>
        <v>0.25</v>
      </c>
      <c r="AI14" s="5">
        <f t="shared" si="13"/>
        <v>64828.07566240133</v>
      </c>
    </row>
    <row r="15" spans="2:35" x14ac:dyDescent="0.25">
      <c r="B15">
        <v>9</v>
      </c>
      <c r="C15">
        <v>12000</v>
      </c>
      <c r="D15">
        <f t="shared" si="0"/>
        <v>29137.608909510574</v>
      </c>
      <c r="F15">
        <v>9</v>
      </c>
      <c r="G15">
        <f t="shared" si="14"/>
        <v>72486.296718651487</v>
      </c>
      <c r="H15">
        <f t="shared" si="1"/>
        <v>74502.331448499186</v>
      </c>
      <c r="I15" s="1">
        <f t="shared" si="3"/>
        <v>0.92491531372070301</v>
      </c>
      <c r="K15">
        <f t="shared" si="4"/>
        <v>0.25</v>
      </c>
      <c r="L15">
        <v>3</v>
      </c>
      <c r="M15">
        <v>2000</v>
      </c>
      <c r="N15">
        <f t="shared" si="5"/>
        <v>8042.3412029263309</v>
      </c>
      <c r="P15">
        <f t="shared" si="6"/>
        <v>0.5</v>
      </c>
      <c r="Q15">
        <v>5</v>
      </c>
      <c r="R15">
        <f t="shared" si="15"/>
        <v>57081.490135044689</v>
      </c>
      <c r="S15">
        <f t="shared" si="7"/>
        <v>60434.196635472923</v>
      </c>
      <c r="U15">
        <f t="shared" si="8"/>
        <v>9.9999999999999867E-2</v>
      </c>
      <c r="V15">
        <v>1.8</v>
      </c>
      <c r="W15">
        <f t="shared" si="16"/>
        <v>18585.731470570649</v>
      </c>
      <c r="X15">
        <f t="shared" si="9"/>
        <v>20584.592895327802</v>
      </c>
      <c r="AA15">
        <f t="shared" si="10"/>
        <v>9.9999999999999645E-2</v>
      </c>
      <c r="AB15">
        <v>7</v>
      </c>
      <c r="AC15">
        <f t="shared" si="17"/>
        <v>64828.07566240133</v>
      </c>
      <c r="AD15">
        <f t="shared" si="11"/>
        <v>68758.665656311568</v>
      </c>
      <c r="AG15" s="6">
        <f t="shared" si="2"/>
        <v>7</v>
      </c>
      <c r="AH15" s="7">
        <f t="shared" si="12"/>
        <v>0.25</v>
      </c>
      <c r="AI15" s="5">
        <f t="shared" si="13"/>
        <v>68758.665656311568</v>
      </c>
    </row>
    <row r="16" spans="2:35" x14ac:dyDescent="0.25">
      <c r="B16">
        <v>10</v>
      </c>
      <c r="C16">
        <v>12000</v>
      </c>
      <c r="D16">
        <f t="shared" si="0"/>
        <v>29137.608909510574</v>
      </c>
      <c r="F16" s="2">
        <v>10</v>
      </c>
      <c r="G16" s="2">
        <f t="shared" si="14"/>
        <v>74502.331448499186</v>
      </c>
      <c r="H16" s="2">
        <f t="shared" si="1"/>
        <v>76014.357495884964</v>
      </c>
      <c r="I16" s="3">
        <f t="shared" si="3"/>
        <v>0.94368648529052723</v>
      </c>
      <c r="K16">
        <f t="shared" si="4"/>
        <v>0.25</v>
      </c>
      <c r="L16">
        <v>3.25</v>
      </c>
      <c r="M16">
        <v>2000</v>
      </c>
      <c r="N16">
        <f t="shared" si="5"/>
        <v>8042.3412029263309</v>
      </c>
      <c r="P16">
        <f t="shared" si="6"/>
        <v>0.5</v>
      </c>
      <c r="Q16">
        <v>5.5</v>
      </c>
      <c r="R16">
        <f t="shared" si="15"/>
        <v>60434.196635472923</v>
      </c>
      <c r="S16">
        <f t="shared" si="7"/>
        <v>63307.945064411397</v>
      </c>
      <c r="U16">
        <f t="shared" si="8"/>
        <v>0.10000000000000009</v>
      </c>
      <c r="V16">
        <v>1.9</v>
      </c>
      <c r="W16">
        <f t="shared" si="16"/>
        <v>20584.592895327802</v>
      </c>
      <c r="X16">
        <f t="shared" si="9"/>
        <v>22518.974919286327</v>
      </c>
      <c r="AA16">
        <f t="shared" si="10"/>
        <v>0.10000000000000053</v>
      </c>
      <c r="AB16">
        <v>7.1</v>
      </c>
      <c r="AC16">
        <f t="shared" si="17"/>
        <v>68758.665656311568</v>
      </c>
      <c r="AD16">
        <f t="shared" si="11"/>
        <v>69139.045333141592</v>
      </c>
      <c r="AG16" s="6">
        <f t="shared" si="2"/>
        <v>7.1</v>
      </c>
      <c r="AH16" s="7">
        <f t="shared" si="12"/>
        <v>3.225806451612892E-2</v>
      </c>
      <c r="AI16" s="5">
        <f t="shared" si="13"/>
        <v>69139.045333141592</v>
      </c>
    </row>
    <row r="17" spans="2:35" x14ac:dyDescent="0.25">
      <c r="B17">
        <v>11</v>
      </c>
      <c r="C17">
        <v>12000</v>
      </c>
      <c r="D17">
        <f t="shared" si="0"/>
        <v>29137.608909510574</v>
      </c>
      <c r="F17">
        <v>11</v>
      </c>
      <c r="G17">
        <f t="shared" si="14"/>
        <v>76014.357495884964</v>
      </c>
      <c r="H17">
        <f t="shared" si="1"/>
        <v>77148.377031424301</v>
      </c>
      <c r="I17" s="1">
        <f t="shared" si="3"/>
        <v>0.95776486396789551</v>
      </c>
      <c r="K17">
        <f t="shared" si="4"/>
        <v>0.25</v>
      </c>
      <c r="L17">
        <v>3.5</v>
      </c>
      <c r="M17">
        <v>2000</v>
      </c>
      <c r="N17">
        <f t="shared" si="5"/>
        <v>8042.3412029263309</v>
      </c>
      <c r="P17">
        <f t="shared" si="6"/>
        <v>0.5</v>
      </c>
      <c r="Q17">
        <v>6</v>
      </c>
      <c r="R17">
        <f t="shared" si="15"/>
        <v>63307.945064411397</v>
      </c>
      <c r="S17">
        <f t="shared" si="7"/>
        <v>65771.158003501521</v>
      </c>
      <c r="U17">
        <f t="shared" si="8"/>
        <v>0.10000000000000009</v>
      </c>
      <c r="V17">
        <v>2</v>
      </c>
      <c r="W17">
        <f t="shared" si="16"/>
        <v>22518.974919286327</v>
      </c>
      <c r="X17">
        <f t="shared" si="9"/>
        <v>24390.957523117169</v>
      </c>
      <c r="AA17">
        <f t="shared" si="10"/>
        <v>9.9999999999999645E-2</v>
      </c>
      <c r="AB17">
        <v>7.2</v>
      </c>
      <c r="AC17">
        <f t="shared" si="17"/>
        <v>69139.045333141592</v>
      </c>
      <c r="AD17">
        <f t="shared" si="11"/>
        <v>69507.154697815815</v>
      </c>
      <c r="AG17" s="6">
        <f t="shared" ref="AG17:AG53" si="18">AB17</f>
        <v>7.2</v>
      </c>
      <c r="AH17" s="7">
        <f t="shared" ref="AH17:AH53" si="19">1/((C$2/(AG17-AG16))+1)</f>
        <v>3.2258064516129198E-2</v>
      </c>
      <c r="AI17" s="5">
        <f t="shared" ref="AI17:AI53" si="20">AH17*(C$3-AI16)+AI16</f>
        <v>69507.154697815815</v>
      </c>
    </row>
    <row r="18" spans="2:35" x14ac:dyDescent="0.25">
      <c r="B18">
        <v>12</v>
      </c>
      <c r="C18">
        <v>12000</v>
      </c>
      <c r="D18">
        <f t="shared" si="0"/>
        <v>29137.608909510574</v>
      </c>
      <c r="F18">
        <v>12</v>
      </c>
      <c r="G18">
        <f t="shared" si="14"/>
        <v>77148.377031424301</v>
      </c>
      <c r="H18">
        <f t="shared" si="1"/>
        <v>77998.891683078793</v>
      </c>
      <c r="I18" s="1">
        <f t="shared" si="3"/>
        <v>0.96832364797592152</v>
      </c>
      <c r="K18">
        <f t="shared" si="4"/>
        <v>0.25</v>
      </c>
      <c r="L18">
        <v>3.75</v>
      </c>
      <c r="M18">
        <v>2000</v>
      </c>
      <c r="N18">
        <f t="shared" si="5"/>
        <v>8042.3412029263309</v>
      </c>
      <c r="P18">
        <f t="shared" si="6"/>
        <v>0.5</v>
      </c>
      <c r="Q18">
        <v>6.5</v>
      </c>
      <c r="R18">
        <f t="shared" si="15"/>
        <v>65771.158003501521</v>
      </c>
      <c r="S18">
        <f t="shared" si="7"/>
        <v>67882.483379864483</v>
      </c>
      <c r="U18">
        <f t="shared" si="8"/>
        <v>0.10000000000000009</v>
      </c>
      <c r="V18">
        <v>2.1</v>
      </c>
      <c r="W18">
        <f t="shared" si="16"/>
        <v>24390.957523117169</v>
      </c>
      <c r="X18">
        <f t="shared" si="9"/>
        <v>26202.553591340566</v>
      </c>
      <c r="AA18">
        <f t="shared" si="10"/>
        <v>0.10000000000000053</v>
      </c>
      <c r="AB18">
        <v>7.3</v>
      </c>
      <c r="AC18">
        <f t="shared" si="17"/>
        <v>69507.154697815815</v>
      </c>
      <c r="AD18">
        <f t="shared" si="11"/>
        <v>69863.389566855374</v>
      </c>
      <c r="AG18" s="6">
        <f t="shared" si="18"/>
        <v>7.3</v>
      </c>
      <c r="AH18" s="7">
        <f t="shared" si="19"/>
        <v>3.225806451612892E-2</v>
      </c>
      <c r="AI18" s="5">
        <f t="shared" si="20"/>
        <v>69863.389566855374</v>
      </c>
    </row>
    <row r="19" spans="2:35" x14ac:dyDescent="0.25">
      <c r="F19">
        <v>13</v>
      </c>
      <c r="G19">
        <f t="shared" si="14"/>
        <v>77998.891683078793</v>
      </c>
      <c r="H19">
        <f t="shared" si="1"/>
        <v>78636.777671819669</v>
      </c>
      <c r="I19" s="1">
        <f t="shared" si="3"/>
        <v>0.97624273598194111</v>
      </c>
      <c r="K19">
        <f t="shared" si="4"/>
        <v>0.25</v>
      </c>
      <c r="L19">
        <v>4</v>
      </c>
      <c r="M19">
        <v>2000</v>
      </c>
      <c r="N19">
        <f t="shared" si="5"/>
        <v>8042.3412029263309</v>
      </c>
      <c r="P19">
        <f t="shared" si="6"/>
        <v>0.5</v>
      </c>
      <c r="Q19">
        <v>7</v>
      </c>
      <c r="R19">
        <f t="shared" si="15"/>
        <v>67882.483379864483</v>
      </c>
      <c r="S19">
        <f t="shared" si="7"/>
        <v>69692.190845318459</v>
      </c>
      <c r="U19">
        <f t="shared" si="8"/>
        <v>9.9999999999999645E-2</v>
      </c>
      <c r="V19">
        <v>2.2000000000000002</v>
      </c>
      <c r="W19">
        <f t="shared" si="16"/>
        <v>26202.553591340566</v>
      </c>
      <c r="X19">
        <f t="shared" si="9"/>
        <v>27955.711076718046</v>
      </c>
      <c r="AA19">
        <f t="shared" si="10"/>
        <v>9.9999999999999645E-2</v>
      </c>
      <c r="AB19">
        <v>7.4</v>
      </c>
      <c r="AC19">
        <f t="shared" si="17"/>
        <v>69863.389566855374</v>
      </c>
      <c r="AD19">
        <f t="shared" si="11"/>
        <v>70208.132988506564</v>
      </c>
      <c r="AG19" s="6">
        <f t="shared" si="18"/>
        <v>7.4</v>
      </c>
      <c r="AH19" s="7">
        <f t="shared" si="19"/>
        <v>3.2258064516129198E-2</v>
      </c>
      <c r="AI19" s="5">
        <f t="shared" si="20"/>
        <v>70208.132988506564</v>
      </c>
    </row>
    <row r="20" spans="2:35" x14ac:dyDescent="0.25">
      <c r="F20">
        <v>14</v>
      </c>
      <c r="G20">
        <f t="shared" si="14"/>
        <v>78636.777671819669</v>
      </c>
      <c r="H20">
        <f t="shared" si="1"/>
        <v>79115.192163375323</v>
      </c>
      <c r="I20" s="1">
        <f t="shared" si="3"/>
        <v>0.98218205198645581</v>
      </c>
      <c r="K20">
        <f t="shared" si="4"/>
        <v>0.25</v>
      </c>
      <c r="L20">
        <v>4.25</v>
      </c>
      <c r="M20">
        <v>5000</v>
      </c>
      <c r="N20">
        <f t="shared" si="5"/>
        <v>10811.571972157099</v>
      </c>
      <c r="P20">
        <f t="shared" si="6"/>
        <v>0.5</v>
      </c>
      <c r="Q20">
        <v>7.5</v>
      </c>
      <c r="R20">
        <f t="shared" si="15"/>
        <v>69692.190845318459</v>
      </c>
      <c r="S20">
        <f t="shared" si="7"/>
        <v>71243.36867285044</v>
      </c>
      <c r="U20">
        <f t="shared" si="8"/>
        <v>0.10000000000000009</v>
      </c>
      <c r="V20">
        <v>2.2999999999999998</v>
      </c>
      <c r="W20">
        <f t="shared" si="16"/>
        <v>27955.711076718046</v>
      </c>
      <c r="X20">
        <f t="shared" si="9"/>
        <v>29652.315094825273</v>
      </c>
      <c r="AA20">
        <f t="shared" si="10"/>
        <v>0.5</v>
      </c>
      <c r="AB20">
        <v>7.5</v>
      </c>
      <c r="AC20">
        <f t="shared" si="17"/>
        <v>70208.132988506564</v>
      </c>
      <c r="AD20">
        <f t="shared" si="11"/>
        <v>70541.755654620603</v>
      </c>
      <c r="AG20" s="6">
        <f t="shared" si="18"/>
        <v>7.5</v>
      </c>
      <c r="AH20" s="7">
        <f t="shared" si="19"/>
        <v>3.225806451612892E-2</v>
      </c>
      <c r="AI20" s="5">
        <f t="shared" si="20"/>
        <v>70541.755654620618</v>
      </c>
    </row>
    <row r="21" spans="2:35" x14ac:dyDescent="0.25">
      <c r="F21">
        <v>15</v>
      </c>
      <c r="G21">
        <f t="shared" si="14"/>
        <v>79115.192163375323</v>
      </c>
      <c r="H21">
        <f t="shared" si="1"/>
        <v>79474.003032042063</v>
      </c>
      <c r="I21" s="1">
        <f t="shared" si="3"/>
        <v>0.98663653898984183</v>
      </c>
      <c r="K21">
        <f t="shared" si="4"/>
        <v>0.25</v>
      </c>
      <c r="L21">
        <v>4.5</v>
      </c>
      <c r="M21">
        <v>5000</v>
      </c>
      <c r="N21">
        <f t="shared" si="5"/>
        <v>10811.571972157099</v>
      </c>
      <c r="P21">
        <f t="shared" si="6"/>
        <v>0.5</v>
      </c>
      <c r="Q21">
        <v>8</v>
      </c>
      <c r="R21">
        <f t="shared" si="15"/>
        <v>71243.36867285044</v>
      </c>
      <c r="S21">
        <f t="shared" si="7"/>
        <v>72572.949667877852</v>
      </c>
      <c r="U21">
        <f t="shared" si="8"/>
        <v>0.10000000000000009</v>
      </c>
      <c r="V21">
        <v>2.4</v>
      </c>
      <c r="W21">
        <f t="shared" si="16"/>
        <v>29652.315094825273</v>
      </c>
      <c r="X21">
        <f t="shared" si="9"/>
        <v>31294.189951058081</v>
      </c>
      <c r="AA21">
        <f t="shared" si="10"/>
        <v>0.5</v>
      </c>
      <c r="AB21">
        <v>8</v>
      </c>
      <c r="AC21">
        <f t="shared" si="17"/>
        <v>70541.755654620603</v>
      </c>
      <c r="AD21">
        <f t="shared" si="11"/>
        <v>71971.567080823705</v>
      </c>
      <c r="AG21" s="6">
        <f t="shared" si="18"/>
        <v>8</v>
      </c>
      <c r="AH21" s="7">
        <f t="shared" si="19"/>
        <v>0.14285714285714285</v>
      </c>
      <c r="AI21" s="5">
        <f t="shared" si="20"/>
        <v>71971.567080823719</v>
      </c>
    </row>
    <row r="22" spans="2:35" x14ac:dyDescent="0.25">
      <c r="F22">
        <v>16</v>
      </c>
      <c r="G22">
        <f t="shared" si="14"/>
        <v>79474.003032042063</v>
      </c>
      <c r="H22">
        <f t="shared" si="1"/>
        <v>79743.111183542118</v>
      </c>
      <c r="I22" s="1">
        <f t="shared" si="3"/>
        <v>0.98997740424238134</v>
      </c>
      <c r="K22">
        <f t="shared" si="4"/>
        <v>0.25</v>
      </c>
      <c r="L22">
        <v>4.75</v>
      </c>
      <c r="M22">
        <v>5000</v>
      </c>
      <c r="N22">
        <f t="shared" si="5"/>
        <v>10811.571972157099</v>
      </c>
      <c r="P22">
        <f t="shared" si="6"/>
        <v>0.5</v>
      </c>
      <c r="Q22">
        <v>8.5</v>
      </c>
      <c r="R22">
        <f t="shared" si="15"/>
        <v>72572.949667877852</v>
      </c>
      <c r="S22">
        <f t="shared" si="7"/>
        <v>73712.590520758487</v>
      </c>
      <c r="U22">
        <f t="shared" si="8"/>
        <v>0.10000000000000009</v>
      </c>
      <c r="V22">
        <v>2.5</v>
      </c>
      <c r="W22">
        <f t="shared" si="16"/>
        <v>31294.189951058081</v>
      </c>
      <c r="X22">
        <f t="shared" si="9"/>
        <v>32883.101102251123</v>
      </c>
      <c r="AA22">
        <f t="shared" si="10"/>
        <v>0.5</v>
      </c>
      <c r="AB22">
        <v>8.5</v>
      </c>
      <c r="AC22">
        <f t="shared" si="17"/>
        <v>71971.567080823705</v>
      </c>
      <c r="AD22">
        <f t="shared" si="11"/>
        <v>73197.119731854924</v>
      </c>
      <c r="AG22" s="6">
        <f t="shared" si="18"/>
        <v>8.5</v>
      </c>
      <c r="AH22" s="7">
        <f t="shared" si="19"/>
        <v>0.14285714285714285</v>
      </c>
      <c r="AI22" s="5">
        <f t="shared" si="20"/>
        <v>73197.119731854938</v>
      </c>
    </row>
    <row r="23" spans="2:35" x14ac:dyDescent="0.25">
      <c r="F23">
        <v>17</v>
      </c>
      <c r="G23">
        <f t="shared" si="14"/>
        <v>79743.111183542118</v>
      </c>
      <c r="H23">
        <f t="shared" si="1"/>
        <v>79944.942297167159</v>
      </c>
      <c r="I23" s="1">
        <f t="shared" si="3"/>
        <v>0.99248305318178598</v>
      </c>
      <c r="K23">
        <f t="shared" si="4"/>
        <v>0.25</v>
      </c>
      <c r="L23">
        <v>5</v>
      </c>
      <c r="M23">
        <v>5000</v>
      </c>
      <c r="N23">
        <f t="shared" si="5"/>
        <v>10811.571972157099</v>
      </c>
      <c r="P23">
        <f t="shared" si="6"/>
        <v>0.5</v>
      </c>
      <c r="Q23">
        <v>9</v>
      </c>
      <c r="R23">
        <f t="shared" si="15"/>
        <v>73712.590520758487</v>
      </c>
      <c r="S23">
        <f t="shared" si="7"/>
        <v>74689.425537513322</v>
      </c>
      <c r="U23">
        <f t="shared" si="8"/>
        <v>0.10000000000000009</v>
      </c>
      <c r="V23">
        <v>2.6</v>
      </c>
      <c r="W23">
        <f t="shared" si="16"/>
        <v>32883.101102251123</v>
      </c>
      <c r="X23">
        <f t="shared" si="9"/>
        <v>34420.757055018585</v>
      </c>
      <c r="AA23">
        <f t="shared" si="10"/>
        <v>1</v>
      </c>
      <c r="AB23">
        <v>9</v>
      </c>
      <c r="AC23">
        <f t="shared" si="17"/>
        <v>73197.119731854924</v>
      </c>
      <c r="AD23">
        <f t="shared" si="11"/>
        <v>74247.593432738824</v>
      </c>
      <c r="AG23" s="6">
        <f t="shared" si="18"/>
        <v>9</v>
      </c>
      <c r="AH23" s="7">
        <f t="shared" si="19"/>
        <v>0.14285714285714285</v>
      </c>
      <c r="AI23" s="5">
        <f t="shared" si="20"/>
        <v>74247.593432738853</v>
      </c>
    </row>
    <row r="24" spans="2:35" x14ac:dyDescent="0.25">
      <c r="F24">
        <v>18</v>
      </c>
      <c r="G24">
        <f t="shared" si="14"/>
        <v>79944.942297167159</v>
      </c>
      <c r="H24">
        <f t="shared" si="1"/>
        <v>80096.315632385944</v>
      </c>
      <c r="I24" s="1">
        <f t="shared" si="3"/>
        <v>0.99436228988633946</v>
      </c>
      <c r="K24">
        <f t="shared" si="4"/>
        <v>0.25</v>
      </c>
      <c r="L24">
        <v>5.25</v>
      </c>
      <c r="M24">
        <v>5000</v>
      </c>
      <c r="N24">
        <f t="shared" si="5"/>
        <v>10811.571972157099</v>
      </c>
      <c r="P24">
        <f t="shared" si="6"/>
        <v>0.5</v>
      </c>
      <c r="Q24">
        <v>9.5</v>
      </c>
      <c r="R24">
        <f t="shared" si="15"/>
        <v>74689.425537513322</v>
      </c>
      <c r="S24">
        <f t="shared" si="7"/>
        <v>75526.712694731745</v>
      </c>
      <c r="U24">
        <f t="shared" si="8"/>
        <v>9.9999999999999645E-2</v>
      </c>
      <c r="V24">
        <v>2.7</v>
      </c>
      <c r="W24">
        <f t="shared" si="16"/>
        <v>34420.757055018585</v>
      </c>
      <c r="X24">
        <f t="shared" si="9"/>
        <v>35908.811202858058</v>
      </c>
      <c r="AA24">
        <f t="shared" si="10"/>
        <v>1</v>
      </c>
      <c r="AB24">
        <v>10</v>
      </c>
      <c r="AC24">
        <f t="shared" si="17"/>
        <v>74247.593432738824</v>
      </c>
      <c r="AD24">
        <f t="shared" si="11"/>
        <v>75823.303984064696</v>
      </c>
      <c r="AG24" s="6">
        <f t="shared" si="18"/>
        <v>10</v>
      </c>
      <c r="AH24" s="7">
        <f t="shared" si="19"/>
        <v>0.25</v>
      </c>
      <c r="AI24" s="5">
        <f t="shared" si="20"/>
        <v>75823.303984064711</v>
      </c>
    </row>
    <row r="25" spans="2:35" x14ac:dyDescent="0.25">
      <c r="F25">
        <v>19</v>
      </c>
      <c r="G25">
        <f t="shared" si="14"/>
        <v>80096.315632385944</v>
      </c>
      <c r="H25">
        <f t="shared" si="1"/>
        <v>80209.845633800025</v>
      </c>
      <c r="I25" s="1">
        <f t="shared" si="3"/>
        <v>0.99577171741475445</v>
      </c>
      <c r="K25">
        <f t="shared" si="4"/>
        <v>0.25</v>
      </c>
      <c r="L25">
        <v>5.5</v>
      </c>
      <c r="M25">
        <v>5000</v>
      </c>
      <c r="N25">
        <f t="shared" si="5"/>
        <v>10811.571972157099</v>
      </c>
      <c r="P25">
        <f t="shared" si="6"/>
        <v>0.5</v>
      </c>
      <c r="Q25">
        <v>10</v>
      </c>
      <c r="R25">
        <f t="shared" si="15"/>
        <v>75526.712694731745</v>
      </c>
      <c r="S25">
        <f t="shared" si="7"/>
        <v>76244.387400918975</v>
      </c>
      <c r="U25">
        <f t="shared" si="8"/>
        <v>0.10000000000000009</v>
      </c>
      <c r="V25">
        <v>2.8</v>
      </c>
      <c r="W25">
        <f t="shared" si="16"/>
        <v>35908.811202858058</v>
      </c>
      <c r="X25">
        <f t="shared" si="9"/>
        <v>37348.863603993035</v>
      </c>
      <c r="AA25">
        <f t="shared" si="10"/>
        <v>1</v>
      </c>
      <c r="AB25">
        <v>11</v>
      </c>
      <c r="AC25">
        <f t="shared" si="17"/>
        <v>75823.303984064696</v>
      </c>
      <c r="AD25">
        <f t="shared" si="11"/>
        <v>77005.0868975591</v>
      </c>
      <c r="AG25" s="6">
        <f t="shared" si="18"/>
        <v>11</v>
      </c>
      <c r="AH25" s="7">
        <f t="shared" si="19"/>
        <v>0.25</v>
      </c>
      <c r="AI25" s="5">
        <f t="shared" si="20"/>
        <v>77005.086897559115</v>
      </c>
    </row>
    <row r="26" spans="2:35" x14ac:dyDescent="0.25">
      <c r="F26">
        <v>20</v>
      </c>
      <c r="G26">
        <f t="shared" si="14"/>
        <v>80209.845633800025</v>
      </c>
      <c r="H26">
        <f t="shared" si="1"/>
        <v>80294.99313486059</v>
      </c>
      <c r="I26" s="1">
        <f t="shared" si="3"/>
        <v>0.99682878806106578</v>
      </c>
      <c r="K26">
        <f t="shared" si="4"/>
        <v>0.25</v>
      </c>
      <c r="L26">
        <v>5.75</v>
      </c>
      <c r="M26">
        <v>5000</v>
      </c>
      <c r="N26">
        <f t="shared" si="5"/>
        <v>10811.571972157099</v>
      </c>
      <c r="P26">
        <f t="shared" si="6"/>
        <v>0.5</v>
      </c>
      <c r="Q26">
        <v>10.5</v>
      </c>
      <c r="R26">
        <f t="shared" si="15"/>
        <v>76244.387400918975</v>
      </c>
      <c r="S26">
        <f t="shared" si="7"/>
        <v>76859.53714907945</v>
      </c>
      <c r="U26">
        <f t="shared" si="8"/>
        <v>0.10000000000000009</v>
      </c>
      <c r="V26">
        <v>2.9</v>
      </c>
      <c r="W26">
        <f t="shared" si="16"/>
        <v>37348.863603993035</v>
      </c>
      <c r="X26">
        <f t="shared" si="9"/>
        <v>38742.462701865596</v>
      </c>
      <c r="AA26">
        <f t="shared" si="10"/>
        <v>0.5</v>
      </c>
      <c r="AB26">
        <v>12</v>
      </c>
      <c r="AC26">
        <f t="shared" si="17"/>
        <v>77005.0868975591</v>
      </c>
      <c r="AD26">
        <f t="shared" si="11"/>
        <v>77891.424082679892</v>
      </c>
      <c r="AG26" s="6">
        <f t="shared" si="18"/>
        <v>12</v>
      </c>
      <c r="AH26" s="7">
        <f t="shared" si="19"/>
        <v>0.25</v>
      </c>
      <c r="AI26" s="5">
        <f t="shared" si="20"/>
        <v>77891.424082679907</v>
      </c>
    </row>
    <row r="27" spans="2:35" x14ac:dyDescent="0.25">
      <c r="F27">
        <v>21</v>
      </c>
      <c r="G27">
        <f t="shared" si="14"/>
        <v>80294.99313486059</v>
      </c>
      <c r="H27">
        <f t="shared" si="1"/>
        <v>80358.853760656013</v>
      </c>
      <c r="I27" s="1">
        <f t="shared" si="3"/>
        <v>0.99762159104579928</v>
      </c>
      <c r="K27">
        <f t="shared" si="4"/>
        <v>0.25</v>
      </c>
      <c r="L27">
        <v>6</v>
      </c>
      <c r="M27">
        <v>5000</v>
      </c>
      <c r="N27">
        <f t="shared" si="5"/>
        <v>10811.571972157099</v>
      </c>
      <c r="P27">
        <f t="shared" si="6"/>
        <v>0.5</v>
      </c>
      <c r="Q27">
        <v>11</v>
      </c>
      <c r="R27">
        <f t="shared" si="15"/>
        <v>76859.53714907945</v>
      </c>
      <c r="S27">
        <f t="shared" si="7"/>
        <v>77386.808361788426</v>
      </c>
      <c r="U27">
        <f t="shared" si="8"/>
        <v>0.10000000000000009</v>
      </c>
      <c r="V27">
        <v>3</v>
      </c>
      <c r="W27">
        <f t="shared" si="16"/>
        <v>38742.462701865596</v>
      </c>
      <c r="X27">
        <f t="shared" si="9"/>
        <v>40091.106990129374</v>
      </c>
      <c r="AA27">
        <f t="shared" si="10"/>
        <v>9.9999999999999645E-2</v>
      </c>
      <c r="AB27">
        <v>12.5</v>
      </c>
      <c r="AC27">
        <f t="shared" si="17"/>
        <v>77891.424082679892</v>
      </c>
      <c r="AD27">
        <f t="shared" si="11"/>
        <v>78271.282876303085</v>
      </c>
      <c r="AG27" s="6">
        <f t="shared" si="18"/>
        <v>12.5</v>
      </c>
      <c r="AH27" s="7">
        <f t="shared" si="19"/>
        <v>0.14285714285714285</v>
      </c>
      <c r="AI27" s="5">
        <f t="shared" si="20"/>
        <v>78271.282876303099</v>
      </c>
    </row>
    <row r="28" spans="2:35" x14ac:dyDescent="0.25">
      <c r="F28">
        <v>22</v>
      </c>
      <c r="G28">
        <f t="shared" si="14"/>
        <v>80358.853760656013</v>
      </c>
      <c r="H28">
        <f t="shared" si="1"/>
        <v>80406.749230002577</v>
      </c>
      <c r="K28">
        <f t="shared" si="4"/>
        <v>0.25</v>
      </c>
      <c r="L28">
        <v>6.25</v>
      </c>
      <c r="M28">
        <v>5000</v>
      </c>
      <c r="N28">
        <f t="shared" si="5"/>
        <v>10811.571972157099</v>
      </c>
      <c r="P28">
        <f t="shared" si="6"/>
        <v>0.5</v>
      </c>
      <c r="Q28">
        <v>11.5</v>
      </c>
      <c r="R28">
        <f t="shared" si="15"/>
        <v>77386.808361788426</v>
      </c>
      <c r="S28">
        <f t="shared" si="7"/>
        <v>77838.755115538981</v>
      </c>
      <c r="U28">
        <f t="shared" si="8"/>
        <v>0.10000000000000009</v>
      </c>
      <c r="V28">
        <v>3.1</v>
      </c>
      <c r="W28">
        <f t="shared" si="16"/>
        <v>40091.106990129374</v>
      </c>
      <c r="X28">
        <f t="shared" si="9"/>
        <v>41396.246623933024</v>
      </c>
      <c r="AA28">
        <f t="shared" si="10"/>
        <v>0.20000000000000107</v>
      </c>
      <c r="AB28">
        <v>12.6</v>
      </c>
      <c r="AC28">
        <f t="shared" si="17"/>
        <v>78271.282876303085</v>
      </c>
      <c r="AD28">
        <f t="shared" si="11"/>
        <v>78344.803933133386</v>
      </c>
      <c r="AG28" s="6">
        <f t="shared" si="18"/>
        <v>12.6</v>
      </c>
      <c r="AH28" s="7">
        <f t="shared" si="19"/>
        <v>3.225806451612892E-2</v>
      </c>
      <c r="AI28" s="5">
        <f t="shared" si="20"/>
        <v>78344.8039331334</v>
      </c>
    </row>
    <row r="29" spans="2:35" x14ac:dyDescent="0.25">
      <c r="K29">
        <f t="shared" si="4"/>
        <v>0.25</v>
      </c>
      <c r="L29">
        <v>6.5</v>
      </c>
      <c r="M29">
        <v>5000</v>
      </c>
      <c r="N29">
        <f t="shared" si="5"/>
        <v>10811.571972157099</v>
      </c>
      <c r="P29">
        <f t="shared" si="6"/>
        <v>0.5</v>
      </c>
      <c r="Q29">
        <v>12</v>
      </c>
      <c r="R29">
        <f t="shared" si="15"/>
        <v>77838.755115538981</v>
      </c>
      <c r="S29">
        <f t="shared" si="7"/>
        <v>78226.138047325177</v>
      </c>
      <c r="U29">
        <f t="shared" si="8"/>
        <v>9.9999999999999645E-2</v>
      </c>
      <c r="V29">
        <v>3.2</v>
      </c>
      <c r="W29">
        <f t="shared" si="16"/>
        <v>41396.246623933024</v>
      </c>
      <c r="X29">
        <f t="shared" si="9"/>
        <v>42659.284979226883</v>
      </c>
      <c r="AA29">
        <f t="shared" si="10"/>
        <v>0.19999999999999929</v>
      </c>
      <c r="AB29">
        <v>12.8</v>
      </c>
      <c r="AC29">
        <f t="shared" si="17"/>
        <v>78344.803933133386</v>
      </c>
      <c r="AD29">
        <f t="shared" si="11"/>
        <v>78482.6559146902</v>
      </c>
      <c r="AG29" s="6">
        <f t="shared" si="18"/>
        <v>12.8</v>
      </c>
      <c r="AH29" s="7">
        <f t="shared" si="19"/>
        <v>6.2500000000000305E-2</v>
      </c>
      <c r="AI29" s="5">
        <f t="shared" si="20"/>
        <v>78482.6559146902</v>
      </c>
    </row>
    <row r="30" spans="2:35" x14ac:dyDescent="0.25">
      <c r="K30">
        <f t="shared" si="4"/>
        <v>0.25</v>
      </c>
      <c r="L30">
        <v>6.75</v>
      </c>
      <c r="M30">
        <v>5000</v>
      </c>
      <c r="N30">
        <f t="shared" si="5"/>
        <v>10811.571972157099</v>
      </c>
      <c r="P30">
        <f t="shared" si="6"/>
        <v>0.5</v>
      </c>
      <c r="Q30">
        <v>12.5</v>
      </c>
      <c r="R30">
        <f t="shared" si="15"/>
        <v>78226.138047325177</v>
      </c>
      <c r="S30">
        <f t="shared" si="7"/>
        <v>78558.18056028476</v>
      </c>
      <c r="U30">
        <f t="shared" si="8"/>
        <v>0.10000000000000009</v>
      </c>
      <c r="V30">
        <v>3.3</v>
      </c>
      <c r="W30">
        <f t="shared" si="16"/>
        <v>42659.284979226883</v>
      </c>
      <c r="X30">
        <f t="shared" si="9"/>
        <v>43881.580161769321</v>
      </c>
      <c r="AA30">
        <f t="shared" si="10"/>
        <v>0.19999999999999929</v>
      </c>
      <c r="AB30">
        <v>13</v>
      </c>
      <c r="AC30">
        <f t="shared" si="17"/>
        <v>78482.6559146902</v>
      </c>
      <c r="AD30">
        <f t="shared" si="11"/>
        <v>78611.892147399718</v>
      </c>
      <c r="AG30" s="6">
        <f t="shared" si="18"/>
        <v>13</v>
      </c>
      <c r="AH30" s="7">
        <f t="shared" si="19"/>
        <v>6.2499999999999792E-2</v>
      </c>
      <c r="AI30" s="5">
        <f t="shared" si="20"/>
        <v>78611.892147399703</v>
      </c>
    </row>
    <row r="31" spans="2:35" x14ac:dyDescent="0.25">
      <c r="K31">
        <f t="shared" si="4"/>
        <v>0.25</v>
      </c>
      <c r="L31">
        <v>7</v>
      </c>
      <c r="M31">
        <v>5000</v>
      </c>
      <c r="N31">
        <f t="shared" si="5"/>
        <v>10811.571972157099</v>
      </c>
      <c r="P31">
        <f t="shared" si="6"/>
        <v>0.5</v>
      </c>
      <c r="Q31">
        <v>13</v>
      </c>
      <c r="R31">
        <f t="shared" si="15"/>
        <v>78558.18056028476</v>
      </c>
      <c r="S31">
        <f t="shared" si="7"/>
        <v>78842.78842853583</v>
      </c>
      <c r="U31">
        <f t="shared" si="8"/>
        <v>0.10000000000000009</v>
      </c>
      <c r="V31">
        <v>3.4</v>
      </c>
      <c r="W31">
        <f t="shared" si="16"/>
        <v>43881.580161769321</v>
      </c>
      <c r="X31">
        <f t="shared" si="9"/>
        <v>45064.446467455557</v>
      </c>
      <c r="AA31">
        <f t="shared" si="10"/>
        <v>0.20000000000000107</v>
      </c>
      <c r="AB31">
        <v>13.2</v>
      </c>
      <c r="AC31">
        <f t="shared" si="17"/>
        <v>78611.892147399718</v>
      </c>
      <c r="AD31">
        <f t="shared" si="11"/>
        <v>78733.051115564886</v>
      </c>
      <c r="AG31" s="6">
        <f t="shared" si="18"/>
        <v>13.2</v>
      </c>
      <c r="AH31" s="7">
        <f t="shared" si="19"/>
        <v>6.2499999999999792E-2</v>
      </c>
      <c r="AI31" s="5">
        <f t="shared" si="20"/>
        <v>78733.051115564871</v>
      </c>
    </row>
    <row r="32" spans="2:35" x14ac:dyDescent="0.25">
      <c r="K32">
        <f t="shared" si="4"/>
        <v>0.25</v>
      </c>
      <c r="L32">
        <v>7.25</v>
      </c>
      <c r="M32">
        <v>5000</v>
      </c>
      <c r="N32">
        <f t="shared" si="5"/>
        <v>10811.571972157099</v>
      </c>
      <c r="P32">
        <f t="shared" si="6"/>
        <v>0.5</v>
      </c>
      <c r="Q32">
        <v>13.5</v>
      </c>
      <c r="R32">
        <f t="shared" si="15"/>
        <v>78842.78842853583</v>
      </c>
      <c r="S32">
        <f t="shared" si="7"/>
        <v>79086.73802989391</v>
      </c>
      <c r="U32">
        <f t="shared" si="8"/>
        <v>0.10000000000000009</v>
      </c>
      <c r="V32">
        <v>3.5</v>
      </c>
      <c r="W32">
        <f t="shared" si="16"/>
        <v>45064.446467455557</v>
      </c>
      <c r="X32">
        <f t="shared" si="9"/>
        <v>46209.155795539009</v>
      </c>
      <c r="AA32">
        <f t="shared" si="10"/>
        <v>0.19999999999999929</v>
      </c>
      <c r="AB32">
        <v>13.4</v>
      </c>
      <c r="AC32">
        <f t="shared" si="17"/>
        <v>78733.051115564886</v>
      </c>
      <c r="AD32">
        <f t="shared" si="11"/>
        <v>78846.637648219723</v>
      </c>
      <c r="AG32" s="6">
        <f t="shared" si="18"/>
        <v>13.4</v>
      </c>
      <c r="AH32" s="7">
        <f t="shared" si="19"/>
        <v>6.2500000000000305E-2</v>
      </c>
      <c r="AI32" s="5">
        <f t="shared" si="20"/>
        <v>78846.637648219708</v>
      </c>
    </row>
    <row r="33" spans="11:35" x14ac:dyDescent="0.25">
      <c r="K33">
        <f t="shared" si="4"/>
        <v>0.25</v>
      </c>
      <c r="L33">
        <v>7.5</v>
      </c>
      <c r="M33">
        <v>5000</v>
      </c>
      <c r="N33">
        <f t="shared" si="5"/>
        <v>10811.571972157099</v>
      </c>
      <c r="P33">
        <f t="shared" si="6"/>
        <v>0.5</v>
      </c>
      <c r="Q33">
        <v>14</v>
      </c>
      <c r="R33">
        <f t="shared" si="15"/>
        <v>79086.73802989391</v>
      </c>
      <c r="S33">
        <f t="shared" si="7"/>
        <v>79295.837688200831</v>
      </c>
      <c r="U33">
        <f t="shared" si="8"/>
        <v>0.10000000000000009</v>
      </c>
      <c r="V33">
        <v>3.6</v>
      </c>
      <c r="W33">
        <f t="shared" si="16"/>
        <v>46209.155795539009</v>
      </c>
      <c r="X33">
        <f t="shared" si="9"/>
        <v>47316.939016264929</v>
      </c>
      <c r="AA33">
        <f t="shared" si="10"/>
        <v>0.20000000000000107</v>
      </c>
      <c r="AB33">
        <v>13.6</v>
      </c>
      <c r="AC33">
        <f t="shared" si="17"/>
        <v>78846.637648219723</v>
      </c>
      <c r="AD33">
        <f t="shared" si="11"/>
        <v>78953.125022583641</v>
      </c>
      <c r="AG33" s="6">
        <f t="shared" si="18"/>
        <v>13.6</v>
      </c>
      <c r="AH33" s="7">
        <f t="shared" si="19"/>
        <v>6.2499999999999792E-2</v>
      </c>
      <c r="AI33" s="5">
        <f t="shared" si="20"/>
        <v>78953.125022583627</v>
      </c>
    </row>
    <row r="34" spans="11:35" x14ac:dyDescent="0.25">
      <c r="K34">
        <f t="shared" si="4"/>
        <v>0.25</v>
      </c>
      <c r="L34">
        <v>7.75</v>
      </c>
      <c r="M34">
        <v>5000</v>
      </c>
      <c r="N34">
        <f t="shared" si="5"/>
        <v>10811.571972157099</v>
      </c>
      <c r="P34">
        <f t="shared" si="6"/>
        <v>0.5</v>
      </c>
      <c r="Q34">
        <v>14.5</v>
      </c>
      <c r="R34">
        <f t="shared" si="15"/>
        <v>79295.837688200831</v>
      </c>
      <c r="S34">
        <f t="shared" si="7"/>
        <v>79475.065966749607</v>
      </c>
      <c r="U34">
        <f t="shared" si="8"/>
        <v>9.9999999999999645E-2</v>
      </c>
      <c r="V34">
        <v>3.7</v>
      </c>
      <c r="W34">
        <f t="shared" si="16"/>
        <v>47316.939016264929</v>
      </c>
      <c r="X34">
        <f t="shared" si="9"/>
        <v>48388.987294386789</v>
      </c>
      <c r="AA34">
        <f t="shared" si="10"/>
        <v>0.19999999999999929</v>
      </c>
      <c r="AB34">
        <v>13.8</v>
      </c>
      <c r="AC34">
        <f t="shared" si="17"/>
        <v>78953.125022583641</v>
      </c>
      <c r="AD34">
        <f t="shared" si="11"/>
        <v>79052.956936049814</v>
      </c>
      <c r="AG34" s="6">
        <f t="shared" si="18"/>
        <v>13.8</v>
      </c>
      <c r="AH34" s="7">
        <f t="shared" si="19"/>
        <v>6.2500000000000305E-2</v>
      </c>
      <c r="AI34" s="5">
        <f t="shared" si="20"/>
        <v>79052.956936049799</v>
      </c>
    </row>
    <row r="35" spans="11:35" x14ac:dyDescent="0.25">
      <c r="K35">
        <f t="shared" si="4"/>
        <v>0.25</v>
      </c>
      <c r="L35">
        <v>8</v>
      </c>
      <c r="M35">
        <v>5000</v>
      </c>
      <c r="N35">
        <f t="shared" si="5"/>
        <v>10811.571972157099</v>
      </c>
      <c r="P35">
        <f t="shared" si="6"/>
        <v>0.5</v>
      </c>
      <c r="Q35">
        <v>15</v>
      </c>
      <c r="R35">
        <f t="shared" si="15"/>
        <v>79475.065966749607</v>
      </c>
      <c r="S35">
        <f t="shared" si="7"/>
        <v>79628.6902055057</v>
      </c>
      <c r="U35">
        <f t="shared" si="8"/>
        <v>0.10000000000000009</v>
      </c>
      <c r="V35">
        <v>3.8</v>
      </c>
      <c r="W35">
        <f t="shared" si="16"/>
        <v>48388.987294386789</v>
      </c>
      <c r="X35">
        <f t="shared" si="9"/>
        <v>49426.45336998858</v>
      </c>
      <c r="AA35">
        <f t="shared" si="10"/>
        <v>0.5</v>
      </c>
      <c r="AB35">
        <v>14</v>
      </c>
      <c r="AC35">
        <f t="shared" si="17"/>
        <v>79052.956936049814</v>
      </c>
      <c r="AD35">
        <f t="shared" si="11"/>
        <v>79146.549354924355</v>
      </c>
      <c r="AG35" s="6">
        <f t="shared" si="18"/>
        <v>14</v>
      </c>
      <c r="AH35" s="7">
        <f t="shared" si="19"/>
        <v>6.2499999999999792E-2</v>
      </c>
      <c r="AI35" s="5">
        <f t="shared" si="20"/>
        <v>79146.549354924326</v>
      </c>
    </row>
    <row r="36" spans="11:35" x14ac:dyDescent="0.25">
      <c r="K36">
        <f t="shared" si="4"/>
        <v>0.25</v>
      </c>
      <c r="L36">
        <v>8.25</v>
      </c>
      <c r="M36">
        <v>12000</v>
      </c>
      <c r="N36">
        <f t="shared" si="5"/>
        <v>17273.110433695561</v>
      </c>
      <c r="P36">
        <f t="shared" si="6"/>
        <v>0.5</v>
      </c>
      <c r="Q36">
        <v>15.5</v>
      </c>
      <c r="R36">
        <f t="shared" si="15"/>
        <v>79628.6902055057</v>
      </c>
      <c r="S36">
        <f t="shared" si="7"/>
        <v>79760.368124439497</v>
      </c>
      <c r="U36">
        <f t="shared" si="8"/>
        <v>0.10000000000000009</v>
      </c>
      <c r="V36">
        <v>3.9</v>
      </c>
      <c r="W36">
        <f t="shared" si="16"/>
        <v>49426.45336998858</v>
      </c>
      <c r="X36">
        <f t="shared" si="9"/>
        <v>50430.452797990314</v>
      </c>
      <c r="AA36">
        <f t="shared" si="10"/>
        <v>1</v>
      </c>
      <c r="AB36">
        <v>14.5</v>
      </c>
      <c r="AC36">
        <f t="shared" si="17"/>
        <v>79146.549354924355</v>
      </c>
      <c r="AD36">
        <f t="shared" si="11"/>
        <v>79347.104538226922</v>
      </c>
      <c r="AG36" s="6">
        <f t="shared" si="18"/>
        <v>14.5</v>
      </c>
      <c r="AH36" s="7">
        <f t="shared" si="19"/>
        <v>0.14285714285714285</v>
      </c>
      <c r="AI36" s="5">
        <f t="shared" si="20"/>
        <v>79347.104538226893</v>
      </c>
    </row>
    <row r="37" spans="11:35" x14ac:dyDescent="0.25">
      <c r="K37">
        <f t="shared" si="4"/>
        <v>0.25</v>
      </c>
      <c r="L37">
        <v>8.5</v>
      </c>
      <c r="M37">
        <v>12000</v>
      </c>
      <c r="N37">
        <f t="shared" si="5"/>
        <v>17273.110433695561</v>
      </c>
      <c r="P37">
        <f t="shared" si="6"/>
        <v>0.5</v>
      </c>
      <c r="Q37">
        <v>16</v>
      </c>
      <c r="R37">
        <f t="shared" si="15"/>
        <v>79760.368124439497</v>
      </c>
      <c r="S37">
        <f t="shared" si="7"/>
        <v>79873.234912097032</v>
      </c>
      <c r="U37">
        <f t="shared" si="8"/>
        <v>9.9999999999999645E-2</v>
      </c>
      <c r="V37">
        <v>4</v>
      </c>
      <c r="W37">
        <f t="shared" si="16"/>
        <v>50430.452797990314</v>
      </c>
      <c r="X37">
        <f t="shared" si="9"/>
        <v>51402.065147669418</v>
      </c>
      <c r="AA37">
        <f t="shared" si="10"/>
        <v>0.5</v>
      </c>
      <c r="AB37">
        <v>15.5</v>
      </c>
      <c r="AC37">
        <f t="shared" si="17"/>
        <v>79347.104538226922</v>
      </c>
      <c r="AD37">
        <f t="shared" si="11"/>
        <v>79647.937313180766</v>
      </c>
      <c r="AG37" s="6">
        <f t="shared" si="18"/>
        <v>15.5</v>
      </c>
      <c r="AH37" s="7">
        <f t="shared" si="19"/>
        <v>0.25</v>
      </c>
      <c r="AI37" s="5">
        <f t="shared" si="20"/>
        <v>79647.937313180737</v>
      </c>
    </row>
    <row r="38" spans="11:35" x14ac:dyDescent="0.25">
      <c r="K38">
        <f t="shared" si="4"/>
        <v>0.25</v>
      </c>
      <c r="L38">
        <v>8.75</v>
      </c>
      <c r="M38">
        <v>12000</v>
      </c>
      <c r="N38">
        <f t="shared" si="5"/>
        <v>17273.110433695561</v>
      </c>
      <c r="P38">
        <f t="shared" si="6"/>
        <v>0.5</v>
      </c>
      <c r="Q38">
        <v>16.5</v>
      </c>
      <c r="R38">
        <f t="shared" si="15"/>
        <v>79873.234912097032</v>
      </c>
      <c r="S38">
        <f t="shared" si="7"/>
        <v>79969.977872946343</v>
      </c>
      <c r="U38">
        <f t="shared" si="8"/>
        <v>0.10000000000000053</v>
      </c>
      <c r="V38">
        <v>4.0999999999999996</v>
      </c>
      <c r="W38">
        <f t="shared" si="16"/>
        <v>51402.065147669418</v>
      </c>
      <c r="X38">
        <f t="shared" si="9"/>
        <v>52342.3351634879</v>
      </c>
      <c r="AA38">
        <f t="shared" si="10"/>
        <v>0.19999999999999929</v>
      </c>
      <c r="AB38">
        <v>16</v>
      </c>
      <c r="AC38">
        <f t="shared" si="17"/>
        <v>79647.937313180766</v>
      </c>
      <c r="AD38">
        <f t="shared" si="11"/>
        <v>79776.865645303842</v>
      </c>
      <c r="AG38" s="6">
        <f t="shared" si="18"/>
        <v>16</v>
      </c>
      <c r="AH38" s="7">
        <f t="shared" si="19"/>
        <v>0.14285714285714285</v>
      </c>
      <c r="AI38" s="5">
        <f t="shared" si="20"/>
        <v>79776.865645303813</v>
      </c>
    </row>
    <row r="39" spans="11:35" x14ac:dyDescent="0.25">
      <c r="K39">
        <f t="shared" si="4"/>
        <v>0.25</v>
      </c>
      <c r="L39">
        <v>9</v>
      </c>
      <c r="M39">
        <v>12000</v>
      </c>
      <c r="N39">
        <f t="shared" si="5"/>
        <v>17273.110433695561</v>
      </c>
      <c r="P39">
        <f t="shared" si="6"/>
        <v>0.5</v>
      </c>
      <c r="Q39">
        <v>17</v>
      </c>
      <c r="R39">
        <f t="shared" si="15"/>
        <v>79969.977872946343</v>
      </c>
      <c r="S39">
        <f t="shared" si="7"/>
        <v>80052.900410817194</v>
      </c>
      <c r="U39">
        <f t="shared" si="8"/>
        <v>9.9999999999999645E-2</v>
      </c>
      <c r="V39">
        <v>4.2</v>
      </c>
      <c r="W39">
        <f t="shared" si="16"/>
        <v>52342.3351634879</v>
      </c>
      <c r="X39">
        <f t="shared" si="9"/>
        <v>53252.27388847353</v>
      </c>
      <c r="AA39">
        <f t="shared" si="10"/>
        <v>0.19999999999999929</v>
      </c>
      <c r="AB39">
        <v>16.2</v>
      </c>
      <c r="AC39">
        <f t="shared" si="17"/>
        <v>79776.865645303842</v>
      </c>
      <c r="AD39">
        <f t="shared" si="11"/>
        <v>79825.213769850001</v>
      </c>
      <c r="AG39" s="6">
        <f t="shared" si="18"/>
        <v>16.2</v>
      </c>
      <c r="AH39" s="7">
        <f t="shared" si="19"/>
        <v>6.2499999999999792E-2</v>
      </c>
      <c r="AI39" s="5">
        <f t="shared" si="20"/>
        <v>79825.213769849972</v>
      </c>
    </row>
    <row r="40" spans="11:35" x14ac:dyDescent="0.25">
      <c r="K40">
        <f t="shared" si="4"/>
        <v>0.25</v>
      </c>
      <c r="L40">
        <v>9.25</v>
      </c>
      <c r="M40">
        <v>12000</v>
      </c>
      <c r="N40">
        <f t="shared" si="5"/>
        <v>17273.110433695561</v>
      </c>
      <c r="P40">
        <f t="shared" si="6"/>
        <v>0.5</v>
      </c>
      <c r="Q40">
        <v>17.5</v>
      </c>
      <c r="R40">
        <f t="shared" si="15"/>
        <v>80052.900410817194</v>
      </c>
      <c r="S40">
        <f t="shared" si="7"/>
        <v>80123.976871849358</v>
      </c>
      <c r="U40">
        <f t="shared" si="8"/>
        <v>0.10000000000000053</v>
      </c>
      <c r="V40">
        <v>4.3</v>
      </c>
      <c r="W40">
        <f t="shared" si="16"/>
        <v>53252.27388847353</v>
      </c>
      <c r="X40">
        <f t="shared" si="9"/>
        <v>54132.859751362848</v>
      </c>
      <c r="AA40">
        <f t="shared" si="10"/>
        <v>0.20000000000000284</v>
      </c>
      <c r="AB40">
        <v>16.399999999999999</v>
      </c>
      <c r="AC40">
        <f t="shared" si="17"/>
        <v>79825.213769850001</v>
      </c>
      <c r="AD40">
        <f t="shared" si="11"/>
        <v>79870.540136612035</v>
      </c>
      <c r="AG40" s="6">
        <f t="shared" si="18"/>
        <v>16.399999999999999</v>
      </c>
      <c r="AH40" s="7">
        <f t="shared" si="19"/>
        <v>6.2499999999999792E-2</v>
      </c>
      <c r="AI40" s="5">
        <f t="shared" si="20"/>
        <v>79870.540136611991</v>
      </c>
    </row>
    <row r="41" spans="11:35" x14ac:dyDescent="0.25">
      <c r="K41">
        <f t="shared" si="4"/>
        <v>0.25</v>
      </c>
      <c r="L41">
        <v>9.5</v>
      </c>
      <c r="M41">
        <v>12000</v>
      </c>
      <c r="N41">
        <f t="shared" si="5"/>
        <v>17273.110433695561</v>
      </c>
      <c r="P41">
        <f t="shared" si="6"/>
        <v>0.5</v>
      </c>
      <c r="Q41">
        <v>18</v>
      </c>
      <c r="R41">
        <f t="shared" si="15"/>
        <v>80123.976871849358</v>
      </c>
      <c r="S41">
        <f t="shared" si="7"/>
        <v>80184.899552734074</v>
      </c>
      <c r="U41">
        <f t="shared" si="8"/>
        <v>9.9999999999999645E-2</v>
      </c>
      <c r="V41">
        <v>4.4000000000000004</v>
      </c>
      <c r="W41">
        <f t="shared" si="16"/>
        <v>54132.859751362848</v>
      </c>
      <c r="X41">
        <f t="shared" si="9"/>
        <v>54985.039618675102</v>
      </c>
      <c r="AA41">
        <f t="shared" si="10"/>
        <v>0.19999999999999929</v>
      </c>
      <c r="AB41">
        <v>16.600000000000001</v>
      </c>
      <c r="AC41">
        <f t="shared" si="17"/>
        <v>79870.540136612035</v>
      </c>
      <c r="AD41">
        <f t="shared" si="11"/>
        <v>79913.033605451434</v>
      </c>
      <c r="AG41" s="6">
        <f t="shared" si="18"/>
        <v>16.600000000000001</v>
      </c>
      <c r="AH41" s="7">
        <f t="shared" si="19"/>
        <v>6.2500000000000833E-2</v>
      </c>
      <c r="AI41" s="5">
        <f t="shared" si="20"/>
        <v>79913.03360545139</v>
      </c>
    </row>
    <row r="42" spans="11:35" x14ac:dyDescent="0.25">
      <c r="K42">
        <f t="shared" si="4"/>
        <v>0.25</v>
      </c>
      <c r="L42">
        <v>9.75</v>
      </c>
      <c r="M42">
        <v>12000</v>
      </c>
      <c r="N42">
        <f t="shared" si="5"/>
        <v>17273.110433695561</v>
      </c>
      <c r="P42">
        <f t="shared" si="6"/>
        <v>0.5</v>
      </c>
      <c r="Q42">
        <v>18.5</v>
      </c>
      <c r="R42">
        <f t="shared" si="15"/>
        <v>80184.899552734074</v>
      </c>
      <c r="S42">
        <f t="shared" si="7"/>
        <v>80237.118993492404</v>
      </c>
      <c r="U42">
        <f t="shared" si="8"/>
        <v>9.9999999999999645E-2</v>
      </c>
      <c r="V42">
        <v>4.5</v>
      </c>
      <c r="W42">
        <f t="shared" si="16"/>
        <v>54985.039618675102</v>
      </c>
      <c r="X42">
        <f t="shared" si="9"/>
        <v>55809.729812848236</v>
      </c>
      <c r="AA42">
        <f t="shared" si="10"/>
        <v>0.19999999999999929</v>
      </c>
      <c r="AB42">
        <v>16.8</v>
      </c>
      <c r="AC42">
        <f t="shared" si="17"/>
        <v>79913.033605451434</v>
      </c>
      <c r="AD42">
        <f t="shared" si="11"/>
        <v>79952.871232488367</v>
      </c>
      <c r="AG42" s="6">
        <f t="shared" si="18"/>
        <v>16.8</v>
      </c>
      <c r="AH42" s="7">
        <f t="shared" si="19"/>
        <v>6.2499999999999792E-2</v>
      </c>
      <c r="AI42" s="5">
        <f t="shared" si="20"/>
        <v>79952.871232488324</v>
      </c>
    </row>
    <row r="43" spans="11:35" x14ac:dyDescent="0.25">
      <c r="K43">
        <f t="shared" si="4"/>
        <v>0.25</v>
      </c>
      <c r="L43">
        <v>10</v>
      </c>
      <c r="M43">
        <v>12000</v>
      </c>
      <c r="N43">
        <f t="shared" si="5"/>
        <v>17273.110433695561</v>
      </c>
      <c r="P43">
        <f t="shared" si="6"/>
        <v>0.5</v>
      </c>
      <c r="Q43">
        <v>19</v>
      </c>
      <c r="R43">
        <f t="shared" si="15"/>
        <v>80237.118993492404</v>
      </c>
      <c r="S43">
        <f t="shared" si="7"/>
        <v>80281.878514142387</v>
      </c>
      <c r="U43">
        <f t="shared" si="8"/>
        <v>0.10000000000000053</v>
      </c>
      <c r="V43">
        <v>4.5999999999999996</v>
      </c>
      <c r="W43">
        <f t="shared" si="16"/>
        <v>55809.729812848236</v>
      </c>
      <c r="X43">
        <f t="shared" si="9"/>
        <v>56607.817097531915</v>
      </c>
      <c r="AA43">
        <f t="shared" si="10"/>
        <v>0.10000000000000142</v>
      </c>
      <c r="AB43">
        <v>17</v>
      </c>
      <c r="AC43">
        <f t="shared" si="17"/>
        <v>79952.871232488367</v>
      </c>
      <c r="AD43">
        <f t="shared" si="11"/>
        <v>79990.219007835505</v>
      </c>
      <c r="AG43" s="6">
        <f t="shared" si="18"/>
        <v>17</v>
      </c>
      <c r="AH43" s="7">
        <f t="shared" si="19"/>
        <v>6.2499999999999792E-2</v>
      </c>
      <c r="AI43" s="5">
        <f t="shared" si="20"/>
        <v>79990.219007835447</v>
      </c>
    </row>
    <row r="44" spans="11:35" x14ac:dyDescent="0.25">
      <c r="K44">
        <f t="shared" si="4"/>
        <v>0.25</v>
      </c>
      <c r="L44">
        <v>10.25</v>
      </c>
      <c r="M44">
        <v>12000</v>
      </c>
      <c r="N44">
        <f t="shared" si="5"/>
        <v>17273.110433695561</v>
      </c>
      <c r="P44">
        <f t="shared" si="6"/>
        <v>0.5</v>
      </c>
      <c r="Q44">
        <v>19.5</v>
      </c>
      <c r="R44">
        <f t="shared" si="15"/>
        <v>80281.878514142387</v>
      </c>
      <c r="S44">
        <f t="shared" si="7"/>
        <v>80320.243817556664</v>
      </c>
      <c r="U44">
        <f t="shared" si="8"/>
        <v>9.9999999999999645E-2</v>
      </c>
      <c r="V44">
        <v>4.7</v>
      </c>
      <c r="W44">
        <f t="shared" si="16"/>
        <v>56607.817097531915</v>
      </c>
      <c r="X44">
        <f t="shared" si="9"/>
        <v>57380.159631096765</v>
      </c>
      <c r="AA44">
        <f t="shared" si="10"/>
        <v>0.19999999999999929</v>
      </c>
      <c r="AB44">
        <v>17.100000000000001</v>
      </c>
      <c r="AC44">
        <f t="shared" si="17"/>
        <v>79990.219007835505</v>
      </c>
      <c r="AD44">
        <f t="shared" si="11"/>
        <v>80008.290512035732</v>
      </c>
      <c r="AG44" s="6">
        <f t="shared" si="18"/>
        <v>17.100000000000001</v>
      </c>
      <c r="AH44" s="7">
        <f t="shared" si="19"/>
        <v>3.2258064516129475E-2</v>
      </c>
      <c r="AI44" s="5">
        <f t="shared" si="20"/>
        <v>80008.290512035674</v>
      </c>
    </row>
    <row r="45" spans="11:35" x14ac:dyDescent="0.25">
      <c r="K45">
        <f t="shared" si="4"/>
        <v>0.25</v>
      </c>
      <c r="L45">
        <v>10.5</v>
      </c>
      <c r="M45">
        <v>12000</v>
      </c>
      <c r="N45">
        <f t="shared" si="5"/>
        <v>17273.110433695561</v>
      </c>
      <c r="P45">
        <f t="shared" si="6"/>
        <v>0.5</v>
      </c>
      <c r="Q45">
        <v>20</v>
      </c>
      <c r="R45">
        <f t="shared" si="15"/>
        <v>80320.243817556664</v>
      </c>
      <c r="S45">
        <f t="shared" si="7"/>
        <v>80353.128363340322</v>
      </c>
      <c r="U45">
        <f t="shared" si="8"/>
        <v>0.10000000000000053</v>
      </c>
      <c r="V45">
        <v>4.8</v>
      </c>
      <c r="W45">
        <f t="shared" si="16"/>
        <v>57380.159631096765</v>
      </c>
      <c r="X45">
        <f t="shared" si="9"/>
        <v>58127.587889385337</v>
      </c>
      <c r="AA45">
        <f t="shared" si="10"/>
        <v>0.19999999999999929</v>
      </c>
      <c r="AB45">
        <v>17.3</v>
      </c>
      <c r="AC45">
        <f t="shared" si="17"/>
        <v>80008.290512035732</v>
      </c>
      <c r="AD45">
        <f t="shared" si="11"/>
        <v>80042.174582411157</v>
      </c>
      <c r="AG45" s="6">
        <f t="shared" si="18"/>
        <v>17.3</v>
      </c>
      <c r="AH45" s="7">
        <f t="shared" si="19"/>
        <v>6.2499999999999792E-2</v>
      </c>
      <c r="AI45" s="5">
        <f t="shared" si="20"/>
        <v>80042.174582411084</v>
      </c>
    </row>
    <row r="46" spans="11:35" x14ac:dyDescent="0.25">
      <c r="K46">
        <f t="shared" si="4"/>
        <v>0.25</v>
      </c>
      <c r="L46">
        <v>10.75</v>
      </c>
      <c r="M46">
        <v>12000</v>
      </c>
      <c r="N46">
        <f t="shared" si="5"/>
        <v>17273.110433695561</v>
      </c>
      <c r="P46">
        <f t="shared" si="6"/>
        <v>0.5</v>
      </c>
      <c r="Q46">
        <v>20.5</v>
      </c>
      <c r="R46">
        <f t="shared" si="15"/>
        <v>80353.128363340322</v>
      </c>
      <c r="S46">
        <f t="shared" si="7"/>
        <v>80381.315116869169</v>
      </c>
      <c r="U46">
        <f t="shared" si="8"/>
        <v>9.9999999999999645E-2</v>
      </c>
      <c r="V46">
        <v>4.9000000000000004</v>
      </c>
      <c r="W46">
        <f t="shared" si="16"/>
        <v>58127.587889385337</v>
      </c>
      <c r="X46">
        <f t="shared" si="9"/>
        <v>58850.905558696853</v>
      </c>
      <c r="AA46">
        <f t="shared" si="10"/>
        <v>0.19999999999999929</v>
      </c>
      <c r="AB46">
        <v>17.5</v>
      </c>
      <c r="AC46">
        <f t="shared" si="17"/>
        <v>80042.174582411157</v>
      </c>
      <c r="AD46">
        <f t="shared" si="11"/>
        <v>80073.940898388115</v>
      </c>
      <c r="AG46" s="6">
        <f t="shared" si="18"/>
        <v>17.5</v>
      </c>
      <c r="AH46" s="7">
        <f t="shared" si="19"/>
        <v>6.2499999999999792E-2</v>
      </c>
      <c r="AI46" s="5">
        <f t="shared" si="20"/>
        <v>80073.940898388028</v>
      </c>
    </row>
    <row r="47" spans="11:35" x14ac:dyDescent="0.25">
      <c r="K47">
        <f t="shared" si="4"/>
        <v>0.25</v>
      </c>
      <c r="L47">
        <v>11</v>
      </c>
      <c r="M47">
        <v>12000</v>
      </c>
      <c r="N47">
        <f t="shared" si="5"/>
        <v>17273.110433695561</v>
      </c>
      <c r="P47">
        <f t="shared" si="6"/>
        <v>0.5</v>
      </c>
      <c r="Q47">
        <v>21</v>
      </c>
      <c r="R47">
        <f t="shared" si="15"/>
        <v>80381.315116869169</v>
      </c>
      <c r="S47">
        <f t="shared" si="7"/>
        <v>80405.475191322475</v>
      </c>
      <c r="U47">
        <f t="shared" si="8"/>
        <v>9.9999999999999645E-2</v>
      </c>
      <c r="V47">
        <v>5</v>
      </c>
      <c r="W47">
        <f t="shared" si="16"/>
        <v>58850.905558696853</v>
      </c>
      <c r="X47">
        <f t="shared" si="9"/>
        <v>59550.890399966054</v>
      </c>
      <c r="AA47">
        <f t="shared" si="10"/>
        <v>0.19999999999999929</v>
      </c>
      <c r="AB47">
        <v>17.7</v>
      </c>
      <c r="AC47">
        <f t="shared" si="17"/>
        <v>80073.940898388115</v>
      </c>
      <c r="AD47">
        <f t="shared" si="11"/>
        <v>80103.721819616519</v>
      </c>
      <c r="AG47" s="6">
        <f t="shared" si="18"/>
        <v>17.7</v>
      </c>
      <c r="AH47" s="7">
        <f t="shared" si="19"/>
        <v>6.2499999999999792E-2</v>
      </c>
      <c r="AI47" s="5">
        <f t="shared" si="20"/>
        <v>80103.721819616418</v>
      </c>
    </row>
    <row r="48" spans="11:35" x14ac:dyDescent="0.25">
      <c r="K48">
        <f t="shared" si="4"/>
        <v>0.25</v>
      </c>
      <c r="L48">
        <v>11.25</v>
      </c>
      <c r="M48">
        <v>12000</v>
      </c>
      <c r="N48">
        <f t="shared" si="5"/>
        <v>17273.110433695561</v>
      </c>
      <c r="P48">
        <f t="shared" si="6"/>
        <v>0.5</v>
      </c>
      <c r="Q48">
        <v>21.5</v>
      </c>
      <c r="R48">
        <f t="shared" si="15"/>
        <v>80405.475191322475</v>
      </c>
      <c r="S48">
        <f t="shared" si="7"/>
        <v>80426.183826568173</v>
      </c>
      <c r="U48">
        <f t="shared" si="8"/>
        <v>0.10000000000000053</v>
      </c>
      <c r="V48">
        <v>5.0999999999999996</v>
      </c>
      <c r="W48">
        <f t="shared" si="16"/>
        <v>59550.890399966054</v>
      </c>
      <c r="X48">
        <f t="shared" si="9"/>
        <v>60228.295085065292</v>
      </c>
      <c r="AA48">
        <f t="shared" si="10"/>
        <v>0.10000000000000142</v>
      </c>
      <c r="AB48">
        <v>17.899999999999999</v>
      </c>
      <c r="AC48">
        <f t="shared" si="17"/>
        <v>80103.721819616519</v>
      </c>
      <c r="AD48">
        <f t="shared" si="11"/>
        <v>80131.641433268145</v>
      </c>
      <c r="AG48" s="6">
        <f t="shared" si="18"/>
        <v>17.899999999999999</v>
      </c>
      <c r="AH48" s="7">
        <f t="shared" si="19"/>
        <v>6.2499999999999792E-2</v>
      </c>
      <c r="AI48" s="5">
        <f t="shared" si="20"/>
        <v>80131.641433268029</v>
      </c>
    </row>
    <row r="49" spans="11:35" x14ac:dyDescent="0.25">
      <c r="K49">
        <f t="shared" si="4"/>
        <v>0.25</v>
      </c>
      <c r="L49">
        <v>11.5</v>
      </c>
      <c r="M49">
        <v>12000</v>
      </c>
      <c r="N49">
        <f t="shared" si="5"/>
        <v>17273.110433695561</v>
      </c>
      <c r="Q49">
        <v>22</v>
      </c>
      <c r="R49">
        <f t="shared" si="15"/>
        <v>80426.183826568173</v>
      </c>
      <c r="S49" t="e">
        <f t="shared" si="7"/>
        <v>#DIV/0!</v>
      </c>
      <c r="U49">
        <f t="shared" si="8"/>
        <v>9.9999999999999645E-2</v>
      </c>
      <c r="V49">
        <v>5.2</v>
      </c>
      <c r="W49">
        <f t="shared" si="16"/>
        <v>60228.295085065292</v>
      </c>
      <c r="X49">
        <f t="shared" si="9"/>
        <v>60883.848006129068</v>
      </c>
      <c r="AA49">
        <f t="shared" si="10"/>
        <v>0.5</v>
      </c>
      <c r="AB49">
        <v>18</v>
      </c>
      <c r="AC49">
        <f t="shared" si="17"/>
        <v>80131.641433268145</v>
      </c>
      <c r="AD49">
        <f t="shared" si="11"/>
        <v>80145.150923744717</v>
      </c>
      <c r="AG49" s="6">
        <f t="shared" si="18"/>
        <v>18</v>
      </c>
      <c r="AH49" s="7">
        <f t="shared" si="19"/>
        <v>3.2258064516129475E-2</v>
      </c>
      <c r="AI49" s="5">
        <f t="shared" si="20"/>
        <v>80145.150923744615</v>
      </c>
    </row>
    <row r="50" spans="11:35" x14ac:dyDescent="0.25">
      <c r="K50">
        <f t="shared" si="4"/>
        <v>0.25</v>
      </c>
      <c r="L50">
        <v>11.75</v>
      </c>
      <c r="M50">
        <v>12000</v>
      </c>
      <c r="N50">
        <f t="shared" si="5"/>
        <v>17273.110433695561</v>
      </c>
      <c r="U50">
        <f t="shared" si="8"/>
        <v>0.10000000000000053</v>
      </c>
      <c r="V50">
        <v>5.3</v>
      </c>
      <c r="W50">
        <f t="shared" si="16"/>
        <v>60883.848006129068</v>
      </c>
      <c r="X50">
        <f t="shared" si="9"/>
        <v>61518.254058771432</v>
      </c>
      <c r="AA50">
        <f t="shared" si="10"/>
        <v>1</v>
      </c>
      <c r="AB50">
        <v>18.5</v>
      </c>
      <c r="AC50">
        <f t="shared" si="17"/>
        <v>80145.150923744717</v>
      </c>
      <c r="AD50">
        <f t="shared" si="11"/>
        <v>80203.048740072947</v>
      </c>
      <c r="AG50" s="6">
        <f t="shared" si="18"/>
        <v>18.5</v>
      </c>
      <c r="AH50" s="7">
        <f t="shared" si="19"/>
        <v>0.14285714285714285</v>
      </c>
      <c r="AI50" s="5">
        <f t="shared" si="20"/>
        <v>80203.04874007286</v>
      </c>
    </row>
    <row r="51" spans="11:35" x14ac:dyDescent="0.25">
      <c r="L51">
        <v>12</v>
      </c>
      <c r="M51">
        <v>12000</v>
      </c>
      <c r="N51" t="e">
        <f t="shared" si="5"/>
        <v>#DIV/0!</v>
      </c>
      <c r="U51">
        <f t="shared" si="8"/>
        <v>9.9999999999999645E-2</v>
      </c>
      <c r="V51">
        <v>5.4</v>
      </c>
      <c r="W51">
        <f t="shared" si="16"/>
        <v>61518.254058771432</v>
      </c>
      <c r="X51">
        <f t="shared" si="9"/>
        <v>62132.195400038247</v>
      </c>
      <c r="AA51">
        <f t="shared" si="10"/>
        <v>1</v>
      </c>
      <c r="AB51">
        <v>19.5</v>
      </c>
      <c r="AC51">
        <f t="shared" si="17"/>
        <v>80203.048740072947</v>
      </c>
      <c r="AD51">
        <f t="shared" si="11"/>
        <v>80289.895464565285</v>
      </c>
      <c r="AG51" s="6">
        <f t="shared" si="18"/>
        <v>19.5</v>
      </c>
      <c r="AH51" s="7">
        <f t="shared" si="19"/>
        <v>0.25</v>
      </c>
      <c r="AI51" s="5">
        <f t="shared" si="20"/>
        <v>80289.895464565227</v>
      </c>
    </row>
    <row r="52" spans="11:35" x14ac:dyDescent="0.25">
      <c r="U52">
        <f t="shared" si="8"/>
        <v>9.9999999999999645E-2</v>
      </c>
      <c r="V52">
        <v>5.5</v>
      </c>
      <c r="W52">
        <f t="shared" si="16"/>
        <v>62132.195400038247</v>
      </c>
      <c r="X52">
        <f t="shared" si="9"/>
        <v>62726.332181909347</v>
      </c>
      <c r="AA52">
        <f t="shared" si="10"/>
        <v>1</v>
      </c>
      <c r="AB52">
        <v>20.5</v>
      </c>
      <c r="AC52">
        <f t="shared" si="17"/>
        <v>80289.895464565285</v>
      </c>
      <c r="AD52">
        <f t="shared" si="11"/>
        <v>80355.030507934542</v>
      </c>
      <c r="AG52" s="6">
        <f t="shared" si="18"/>
        <v>20.5</v>
      </c>
      <c r="AH52" s="7">
        <f t="shared" si="19"/>
        <v>0.25</v>
      </c>
      <c r="AI52" s="5">
        <f t="shared" si="20"/>
        <v>80355.030507934498</v>
      </c>
    </row>
    <row r="53" spans="11:35" x14ac:dyDescent="0.25">
      <c r="U53">
        <f t="shared" si="8"/>
        <v>0.10000000000000053</v>
      </c>
      <c r="V53">
        <v>5.6</v>
      </c>
      <c r="W53">
        <f t="shared" si="16"/>
        <v>62726.332181909347</v>
      </c>
      <c r="X53">
        <f t="shared" si="9"/>
        <v>63301.303261139437</v>
      </c>
      <c r="AA53">
        <f t="shared" si="10"/>
        <v>0.5</v>
      </c>
      <c r="AB53">
        <v>21.5</v>
      </c>
      <c r="AC53">
        <f t="shared" si="17"/>
        <v>80355.030507934542</v>
      </c>
      <c r="AD53">
        <f t="shared" si="11"/>
        <v>80403.881790461484</v>
      </c>
      <c r="AG53" s="6">
        <f t="shared" si="18"/>
        <v>21.5</v>
      </c>
      <c r="AH53" s="7">
        <f t="shared" si="19"/>
        <v>0.25</v>
      </c>
      <c r="AI53" s="5">
        <f t="shared" si="20"/>
        <v>80403.881790461455</v>
      </c>
    </row>
    <row r="54" spans="11:35" x14ac:dyDescent="0.25">
      <c r="U54">
        <f t="shared" si="8"/>
        <v>9.9999999999999645E-2</v>
      </c>
      <c r="V54">
        <v>5.7</v>
      </c>
      <c r="W54">
        <f t="shared" si="16"/>
        <v>63301.303261139437</v>
      </c>
      <c r="X54">
        <f t="shared" si="9"/>
        <v>63857.726886200828</v>
      </c>
      <c r="AB54">
        <v>22</v>
      </c>
      <c r="AC54">
        <f t="shared" si="17"/>
        <v>80403.881790461484</v>
      </c>
      <c r="AD54">
        <f t="shared" si="11"/>
        <v>80424.818054401592</v>
      </c>
    </row>
    <row r="55" spans="11:35" x14ac:dyDescent="0.25">
      <c r="U55">
        <f t="shared" si="8"/>
        <v>0.10000000000000053</v>
      </c>
      <c r="V55">
        <v>5.8</v>
      </c>
      <c r="W55">
        <f t="shared" si="16"/>
        <v>63857.726886200828</v>
      </c>
      <c r="X55">
        <f t="shared" si="9"/>
        <v>64396.201362066684</v>
      </c>
    </row>
    <row r="56" spans="11:35" x14ac:dyDescent="0.25">
      <c r="U56">
        <f t="shared" si="8"/>
        <v>9.9999999999999645E-2</v>
      </c>
      <c r="V56">
        <v>5.9</v>
      </c>
      <c r="W56">
        <f t="shared" si="16"/>
        <v>64396.201362066684</v>
      </c>
      <c r="X56">
        <f t="shared" si="9"/>
        <v>64917.305693549773</v>
      </c>
    </row>
    <row r="57" spans="11:35" x14ac:dyDescent="0.25">
      <c r="U57">
        <f t="shared" si="8"/>
        <v>9.9999999999999645E-2</v>
      </c>
      <c r="V57">
        <v>6</v>
      </c>
      <c r="W57">
        <f t="shared" si="16"/>
        <v>64917.305693549773</v>
      </c>
      <c r="X57">
        <f t="shared" si="9"/>
        <v>65421.600207888245</v>
      </c>
    </row>
    <row r="58" spans="11:35" x14ac:dyDescent="0.25">
      <c r="U58">
        <f t="shared" si="8"/>
        <v>0.10000000000000053</v>
      </c>
      <c r="V58">
        <v>6.1</v>
      </c>
      <c r="W58">
        <f t="shared" si="16"/>
        <v>65421.600207888245</v>
      </c>
      <c r="X58">
        <f t="shared" si="9"/>
        <v>65909.627157248062</v>
      </c>
    </row>
    <row r="59" spans="11:35" x14ac:dyDescent="0.25">
      <c r="U59">
        <f t="shared" si="8"/>
        <v>9.9999999999999645E-2</v>
      </c>
      <c r="V59">
        <v>6.2</v>
      </c>
      <c r="W59">
        <f t="shared" si="16"/>
        <v>65909.627157248062</v>
      </c>
      <c r="X59">
        <f t="shared" si="9"/>
        <v>66381.91130178982</v>
      </c>
    </row>
    <row r="60" spans="11:35" x14ac:dyDescent="0.25">
      <c r="U60">
        <f t="shared" si="8"/>
        <v>0.10000000000000053</v>
      </c>
      <c r="V60">
        <v>6.3</v>
      </c>
      <c r="W60">
        <f t="shared" si="16"/>
        <v>66381.91130178982</v>
      </c>
      <c r="X60">
        <f t="shared" si="9"/>
        <v>66838.960473927</v>
      </c>
    </row>
    <row r="61" spans="11:35" x14ac:dyDescent="0.25">
      <c r="U61">
        <f t="shared" si="8"/>
        <v>0.10000000000000941</v>
      </c>
      <c r="V61">
        <v>6.4</v>
      </c>
      <c r="W61">
        <f t="shared" si="16"/>
        <v>66838.960473927</v>
      </c>
      <c r="X61">
        <f t="shared" si="9"/>
        <v>67281.266124382339</v>
      </c>
    </row>
    <row r="62" spans="11:35" x14ac:dyDescent="0.25">
      <c r="U62">
        <f t="shared" si="8"/>
        <v>9.9999999999989875E-2</v>
      </c>
      <c r="V62">
        <v>6.5000000000000098</v>
      </c>
      <c r="W62">
        <f t="shared" si="16"/>
        <v>67281.266124382339</v>
      </c>
      <c r="X62">
        <f t="shared" si="9"/>
        <v>67709.303850629483</v>
      </c>
    </row>
    <row r="63" spans="11:35" x14ac:dyDescent="0.25">
      <c r="U63">
        <f t="shared" si="8"/>
        <v>0.10000000000000053</v>
      </c>
      <c r="V63">
        <v>6.6</v>
      </c>
      <c r="W63">
        <f t="shared" si="16"/>
        <v>67709.303850629483</v>
      </c>
      <c r="X63">
        <f t="shared" si="9"/>
        <v>68123.533908287907</v>
      </c>
    </row>
    <row r="64" spans="11:35" x14ac:dyDescent="0.25">
      <c r="U64">
        <f t="shared" si="8"/>
        <v>0.10000000000000941</v>
      </c>
      <c r="V64">
        <v>6.7</v>
      </c>
      <c r="W64">
        <f t="shared" si="16"/>
        <v>68123.533908287907</v>
      </c>
      <c r="X64">
        <f t="shared" si="9"/>
        <v>68524.401706021919</v>
      </c>
    </row>
    <row r="65" spans="21:24" x14ac:dyDescent="0.25">
      <c r="U65">
        <f t="shared" si="8"/>
        <v>0.10000000000000053</v>
      </c>
      <c r="V65">
        <v>6.8000000000000096</v>
      </c>
      <c r="W65">
        <f t="shared" si="16"/>
        <v>68524.401706021919</v>
      </c>
      <c r="X65">
        <f t="shared" si="9"/>
        <v>68912.33828447423</v>
      </c>
    </row>
    <row r="66" spans="21:24" x14ac:dyDescent="0.25">
      <c r="U66">
        <f t="shared" si="8"/>
        <v>9.9999999999999645E-2</v>
      </c>
      <c r="V66">
        <v>6.9000000000000101</v>
      </c>
      <c r="W66">
        <f t="shared" si="16"/>
        <v>68912.33828447423</v>
      </c>
      <c r="X66">
        <f t="shared" si="9"/>
        <v>69287.760779750621</v>
      </c>
    </row>
    <row r="67" spans="21:24" x14ac:dyDescent="0.25">
      <c r="U67">
        <f t="shared" si="8"/>
        <v>9.9999999999989875E-2</v>
      </c>
      <c r="V67">
        <v>7.0000000000000098</v>
      </c>
      <c r="W67">
        <f t="shared" si="16"/>
        <v>69287.760779750621</v>
      </c>
      <c r="X67">
        <f t="shared" si="9"/>
        <v>69651.072871953584</v>
      </c>
    </row>
    <row r="68" spans="21:24" x14ac:dyDescent="0.25">
      <c r="U68">
        <f t="shared" si="8"/>
        <v>0.1000000000000103</v>
      </c>
      <c r="V68">
        <v>7.1</v>
      </c>
      <c r="W68">
        <f t="shared" si="16"/>
        <v>69651.072871953584</v>
      </c>
      <c r="X68">
        <f t="shared" si="9"/>
        <v>70002.66521924673</v>
      </c>
    </row>
    <row r="69" spans="21:24" x14ac:dyDescent="0.25">
      <c r="U69">
        <f t="shared" si="8"/>
        <v>9.9999999999999645E-2</v>
      </c>
      <c r="V69">
        <v>7.2000000000000099</v>
      </c>
      <c r="W69">
        <f t="shared" si="16"/>
        <v>70002.66521924673</v>
      </c>
      <c r="X69">
        <f t="shared" si="9"/>
        <v>70342.915877917578</v>
      </c>
    </row>
    <row r="70" spans="21:24" x14ac:dyDescent="0.25">
      <c r="U70">
        <f t="shared" si="8"/>
        <v>0.10000000000000053</v>
      </c>
      <c r="V70">
        <v>7.3000000000000096</v>
      </c>
      <c r="W70">
        <f t="shared" si="16"/>
        <v>70342.915877917578</v>
      </c>
      <c r="X70">
        <f t="shared" si="9"/>
        <v>70672.190708889335</v>
      </c>
    </row>
    <row r="71" spans="21:24" x14ac:dyDescent="0.25">
      <c r="U71">
        <f t="shared" si="8"/>
        <v>9.9999999999999645E-2</v>
      </c>
      <c r="V71">
        <v>7.4000000000000101</v>
      </c>
      <c r="W71">
        <f t="shared" si="16"/>
        <v>70672.190708889335</v>
      </c>
      <c r="X71">
        <f t="shared" si="9"/>
        <v>70990.843771120068</v>
      </c>
    </row>
    <row r="72" spans="21:24" x14ac:dyDescent="0.25">
      <c r="U72">
        <f t="shared" ref="U72:U135" si="21">V73-V72</f>
        <v>0.10000000000000053</v>
      </c>
      <c r="V72">
        <v>7.5000000000000098</v>
      </c>
      <c r="W72">
        <f t="shared" si="16"/>
        <v>70990.843771120068</v>
      </c>
      <c r="X72">
        <f t="shared" ref="X72:X135" si="22">MIN($C$3,($C$3+$C$2*W72/U71)/($C$2/U71+1))</f>
        <v>71299.2177023111</v>
      </c>
    </row>
    <row r="73" spans="21:24" x14ac:dyDescent="0.25">
      <c r="U73">
        <f t="shared" si="21"/>
        <v>9.9999999999999645E-2</v>
      </c>
      <c r="V73">
        <v>7.6000000000000103</v>
      </c>
      <c r="W73">
        <f t="shared" ref="W73:W136" si="23">X72</f>
        <v>71299.2177023111</v>
      </c>
      <c r="X73">
        <f t="shared" si="22"/>
        <v>71597.644087334687</v>
      </c>
    </row>
    <row r="74" spans="21:24" x14ac:dyDescent="0.25">
      <c r="U74">
        <f t="shared" si="21"/>
        <v>9.9999999999999645E-2</v>
      </c>
      <c r="V74">
        <v>7.7000000000000099</v>
      </c>
      <c r="W74">
        <f t="shared" si="23"/>
        <v>71597.644087334687</v>
      </c>
      <c r="X74">
        <f t="shared" si="22"/>
        <v>71886.443814776867</v>
      </c>
    </row>
    <row r="75" spans="21:24" x14ac:dyDescent="0.25">
      <c r="U75">
        <f t="shared" si="21"/>
        <v>0.10000000000000053</v>
      </c>
      <c r="V75">
        <v>7.8000000000000096</v>
      </c>
      <c r="W75">
        <f t="shared" si="23"/>
        <v>71886.443814776867</v>
      </c>
      <c r="X75">
        <f t="shared" si="22"/>
        <v>72165.927421978966</v>
      </c>
    </row>
    <row r="76" spans="21:24" x14ac:dyDescent="0.25">
      <c r="U76">
        <f t="shared" si="21"/>
        <v>0.10000000000000053</v>
      </c>
      <c r="V76">
        <v>7.9000000000000101</v>
      </c>
      <c r="W76">
        <f t="shared" si="23"/>
        <v>72165.927421978966</v>
      </c>
      <c r="X76">
        <f t="shared" si="22"/>
        <v>72436.395428948745</v>
      </c>
    </row>
    <row r="77" spans="21:24" x14ac:dyDescent="0.25">
      <c r="U77">
        <f t="shared" si="21"/>
        <v>9.9999999999999645E-2</v>
      </c>
      <c r="V77">
        <v>8.0000000000000107</v>
      </c>
      <c r="W77">
        <f t="shared" si="23"/>
        <v>72436.395428948745</v>
      </c>
      <c r="X77">
        <f t="shared" si="22"/>
        <v>72698.138661500139</v>
      </c>
    </row>
    <row r="78" spans="21:24" x14ac:dyDescent="0.25">
      <c r="U78">
        <f t="shared" si="21"/>
        <v>9.9999999999999645E-2</v>
      </c>
      <c r="V78">
        <v>8.1000000000000103</v>
      </c>
      <c r="W78">
        <f t="shared" si="23"/>
        <v>72698.138661500139</v>
      </c>
      <c r="X78">
        <f t="shared" si="22"/>
        <v>72951.438563969248</v>
      </c>
    </row>
    <row r="79" spans="21:24" x14ac:dyDescent="0.25">
      <c r="U79">
        <f t="shared" si="21"/>
        <v>9.9999999999999645E-2</v>
      </c>
      <c r="V79">
        <v>8.2000000000000099</v>
      </c>
      <c r="W79">
        <f t="shared" si="23"/>
        <v>72951.438563969248</v>
      </c>
      <c r="X79">
        <f t="shared" si="22"/>
        <v>73196.567501842568</v>
      </c>
    </row>
    <row r="80" spans="21:24" x14ac:dyDescent="0.25">
      <c r="U80">
        <f t="shared" si="21"/>
        <v>9.9999999999999645E-2</v>
      </c>
      <c r="V80">
        <v>8.3000000000000096</v>
      </c>
      <c r="W80">
        <f t="shared" si="23"/>
        <v>73196.567501842568</v>
      </c>
      <c r="X80">
        <f t="shared" si="22"/>
        <v>73433.789054623208</v>
      </c>
    </row>
    <row r="81" spans="21:24" x14ac:dyDescent="0.25">
      <c r="U81">
        <f t="shared" si="21"/>
        <v>0.10000000000000142</v>
      </c>
      <c r="V81">
        <v>8.4000000000000092</v>
      </c>
      <c r="W81">
        <f t="shared" si="23"/>
        <v>73433.789054623208</v>
      </c>
      <c r="X81">
        <f t="shared" si="22"/>
        <v>73663.358299249623</v>
      </c>
    </row>
    <row r="82" spans="21:24" x14ac:dyDescent="0.25">
      <c r="U82">
        <f t="shared" si="21"/>
        <v>9.9999999999999645E-2</v>
      </c>
      <c r="V82">
        <v>8.5000000000000107</v>
      </c>
      <c r="W82">
        <f t="shared" si="23"/>
        <v>73663.358299249623</v>
      </c>
      <c r="X82">
        <f t="shared" si="22"/>
        <v>73885.522084371973</v>
      </c>
    </row>
    <row r="83" spans="21:24" x14ac:dyDescent="0.25">
      <c r="U83">
        <f t="shared" si="21"/>
        <v>9.9999999999999645E-2</v>
      </c>
      <c r="V83">
        <v>8.6000000000000103</v>
      </c>
      <c r="W83">
        <f t="shared" si="23"/>
        <v>73885.522084371973</v>
      </c>
      <c r="X83">
        <f t="shared" si="22"/>
        <v>74100.519295780701</v>
      </c>
    </row>
    <row r="84" spans="21:24" x14ac:dyDescent="0.25">
      <c r="U84">
        <f t="shared" si="21"/>
        <v>9.9999999999999645E-2</v>
      </c>
      <c r="V84">
        <v>8.7000000000000099</v>
      </c>
      <c r="W84">
        <f t="shared" si="23"/>
        <v>74100.519295780701</v>
      </c>
      <c r="X84">
        <f t="shared" si="22"/>
        <v>74308.581113273001</v>
      </c>
    </row>
    <row r="85" spans="21:24" x14ac:dyDescent="0.25">
      <c r="U85">
        <f t="shared" si="21"/>
        <v>9.9999999999999645E-2</v>
      </c>
      <c r="V85">
        <v>8.8000000000000096</v>
      </c>
      <c r="W85">
        <f t="shared" si="23"/>
        <v>74308.581113273001</v>
      </c>
      <c r="X85">
        <f t="shared" si="22"/>
        <v>74509.931259233315</v>
      </c>
    </row>
    <row r="86" spans="21:24" x14ac:dyDescent="0.25">
      <c r="U86">
        <f t="shared" si="21"/>
        <v>0.10000000000000142</v>
      </c>
      <c r="V86">
        <v>8.9000000000000092</v>
      </c>
      <c r="W86">
        <f t="shared" si="23"/>
        <v>74509.931259233315</v>
      </c>
      <c r="X86">
        <f t="shared" si="22"/>
        <v>74704.786239194887</v>
      </c>
    </row>
    <row r="87" spans="21:24" x14ac:dyDescent="0.25">
      <c r="U87">
        <f t="shared" si="21"/>
        <v>9.9999999999999645E-2</v>
      </c>
      <c r="V87">
        <v>9.0000000000000107</v>
      </c>
      <c r="W87">
        <f t="shared" si="23"/>
        <v>74704.786239194887</v>
      </c>
      <c r="X87">
        <f t="shared" si="22"/>
        <v>74893.35557464158</v>
      </c>
    </row>
    <row r="88" spans="21:24" x14ac:dyDescent="0.25">
      <c r="U88">
        <f t="shared" si="21"/>
        <v>9.9999999999999645E-2</v>
      </c>
      <c r="V88">
        <v>9.1000000000000103</v>
      </c>
      <c r="W88">
        <f t="shared" si="23"/>
        <v>74893.35557464158</v>
      </c>
      <c r="X88">
        <f t="shared" si="22"/>
        <v>75075.842028299652</v>
      </c>
    </row>
    <row r="89" spans="21:24" x14ac:dyDescent="0.25">
      <c r="U89">
        <f t="shared" si="21"/>
        <v>9.9999999999999645E-2</v>
      </c>
      <c r="V89">
        <v>9.2000000000000099</v>
      </c>
      <c r="W89">
        <f t="shared" si="23"/>
        <v>75075.842028299652</v>
      </c>
      <c r="X89">
        <f t="shared" si="22"/>
        <v>75252.44182216232</v>
      </c>
    </row>
    <row r="90" spans="21:24" x14ac:dyDescent="0.25">
      <c r="U90">
        <f t="shared" si="21"/>
        <v>9.9999999999999645E-2</v>
      </c>
      <c r="V90">
        <v>9.3000000000000096</v>
      </c>
      <c r="W90">
        <f t="shared" si="23"/>
        <v>75252.44182216232</v>
      </c>
      <c r="X90">
        <f t="shared" si="22"/>
        <v>75423.344848481036</v>
      </c>
    </row>
    <row r="91" spans="21:24" x14ac:dyDescent="0.25">
      <c r="U91">
        <f t="shared" si="21"/>
        <v>0.10000000000000142</v>
      </c>
      <c r="V91">
        <v>9.4000000000000092</v>
      </c>
      <c r="W91">
        <f t="shared" si="23"/>
        <v>75423.344848481036</v>
      </c>
      <c r="X91">
        <f t="shared" si="22"/>
        <v>75588.734873950743</v>
      </c>
    </row>
    <row r="92" spans="21:24" x14ac:dyDescent="0.25">
      <c r="U92">
        <f t="shared" si="21"/>
        <v>9.9999999999999645E-2</v>
      </c>
      <c r="V92">
        <v>9.5000000000000107</v>
      </c>
      <c r="W92">
        <f t="shared" si="23"/>
        <v>75588.734873950743</v>
      </c>
      <c r="X92">
        <f t="shared" si="22"/>
        <v>75748.789737308543</v>
      </c>
    </row>
    <row r="93" spans="21:24" x14ac:dyDescent="0.25">
      <c r="U93">
        <f t="shared" si="21"/>
        <v>9.9999999999999645E-2</v>
      </c>
      <c r="V93">
        <v>9.6000000000000103</v>
      </c>
      <c r="W93">
        <f t="shared" si="23"/>
        <v>75748.789737308543</v>
      </c>
      <c r="X93">
        <f t="shared" si="22"/>
        <v>75903.681540558013</v>
      </c>
    </row>
    <row r="94" spans="21:24" x14ac:dyDescent="0.25">
      <c r="U94">
        <f t="shared" si="21"/>
        <v>9.9999999999999645E-2</v>
      </c>
      <c r="V94">
        <v>9.7000000000000099</v>
      </c>
      <c r="W94">
        <f t="shared" si="23"/>
        <v>75903.681540558013</v>
      </c>
      <c r="X94">
        <f t="shared" si="22"/>
        <v>76053.57683402524</v>
      </c>
    </row>
    <row r="95" spans="21:24" x14ac:dyDescent="0.25">
      <c r="U95">
        <f t="shared" si="21"/>
        <v>9.9999999999999645E-2</v>
      </c>
      <c r="V95">
        <v>9.8000000000000096</v>
      </c>
      <c r="W95">
        <f t="shared" si="23"/>
        <v>76053.57683402524</v>
      </c>
      <c r="X95">
        <f t="shared" si="22"/>
        <v>76198.636795445142</v>
      </c>
    </row>
    <row r="96" spans="21:24" x14ac:dyDescent="0.25">
      <c r="U96">
        <f t="shared" si="21"/>
        <v>9.9999999999990763E-2</v>
      </c>
      <c r="V96">
        <v>9.9000000000000092</v>
      </c>
      <c r="W96">
        <f t="shared" si="23"/>
        <v>76198.636795445142</v>
      </c>
      <c r="X96">
        <f t="shared" si="22"/>
        <v>76339.017403270846</v>
      </c>
    </row>
    <row r="97" spans="21:24" x14ac:dyDescent="0.25">
      <c r="U97">
        <f t="shared" si="21"/>
        <v>9.9999999999999645E-2</v>
      </c>
      <c r="V97">
        <v>10</v>
      </c>
      <c r="W97">
        <f t="shared" si="23"/>
        <v>76339.017403270846</v>
      </c>
      <c r="X97">
        <f t="shared" si="22"/>
        <v>76474.869604392487</v>
      </c>
    </row>
    <row r="98" spans="21:24" x14ac:dyDescent="0.25">
      <c r="U98">
        <f t="shared" si="21"/>
        <v>9.9999999999999645E-2</v>
      </c>
      <c r="V98">
        <v>10.1</v>
      </c>
      <c r="W98">
        <f t="shared" si="23"/>
        <v>76474.869604392487</v>
      </c>
      <c r="X98">
        <f t="shared" si="22"/>
        <v>76606.33947644569</v>
      </c>
    </row>
    <row r="99" spans="21:24" x14ac:dyDescent="0.25">
      <c r="U99">
        <f t="shared" si="21"/>
        <v>0.10000000000000142</v>
      </c>
      <c r="V99">
        <v>10.199999999999999</v>
      </c>
      <c r="W99">
        <f t="shared" si="23"/>
        <v>76606.33947644569</v>
      </c>
      <c r="X99">
        <f t="shared" si="22"/>
        <v>76733.568384884289</v>
      </c>
    </row>
    <row r="100" spans="21:24" x14ac:dyDescent="0.25">
      <c r="U100">
        <f t="shared" si="21"/>
        <v>9.9999999999999645E-2</v>
      </c>
      <c r="V100">
        <v>10.3</v>
      </c>
      <c r="W100">
        <f t="shared" si="23"/>
        <v>76733.568384884289</v>
      </c>
      <c r="X100">
        <f t="shared" si="22"/>
        <v>76856.693134986155</v>
      </c>
    </row>
    <row r="101" spans="21:24" x14ac:dyDescent="0.25">
      <c r="U101">
        <f t="shared" si="21"/>
        <v>9.9999999999999645E-2</v>
      </c>
      <c r="V101">
        <v>10.4</v>
      </c>
      <c r="W101">
        <f t="shared" si="23"/>
        <v>76856.693134986155</v>
      </c>
      <c r="X101">
        <f t="shared" si="22"/>
        <v>76975.846118955698</v>
      </c>
    </row>
    <row r="102" spans="21:24" x14ac:dyDescent="0.25">
      <c r="U102">
        <f t="shared" si="21"/>
        <v>9.9999999999999645E-2</v>
      </c>
      <c r="V102">
        <v>10.5</v>
      </c>
      <c r="W102">
        <f t="shared" si="23"/>
        <v>76975.846118955698</v>
      </c>
      <c r="X102">
        <f t="shared" si="22"/>
        <v>77091.155458281064</v>
      </c>
    </row>
    <row r="103" spans="21:24" x14ac:dyDescent="0.25">
      <c r="U103">
        <f t="shared" si="21"/>
        <v>9.9999999999999645E-2</v>
      </c>
      <c r="V103">
        <v>10.6</v>
      </c>
      <c r="W103">
        <f t="shared" si="23"/>
        <v>77091.155458281064</v>
      </c>
      <c r="X103">
        <f t="shared" si="22"/>
        <v>77202.745141499166</v>
      </c>
    </row>
    <row r="104" spans="21:24" x14ac:dyDescent="0.25">
      <c r="U104">
        <f t="shared" si="21"/>
        <v>0.10000000000000142</v>
      </c>
      <c r="V104">
        <v>10.7</v>
      </c>
      <c r="W104">
        <f t="shared" si="23"/>
        <v>77202.745141499166</v>
      </c>
      <c r="X104">
        <f t="shared" si="22"/>
        <v>77310.735157516683</v>
      </c>
    </row>
    <row r="105" spans="21:24" x14ac:dyDescent="0.25">
      <c r="U105">
        <f t="shared" si="21"/>
        <v>9.9999999999999645E-2</v>
      </c>
      <c r="V105">
        <v>10.8</v>
      </c>
      <c r="W105">
        <f t="shared" si="23"/>
        <v>77310.735157516683</v>
      </c>
      <c r="X105">
        <f t="shared" si="22"/>
        <v>77415.24162463042</v>
      </c>
    </row>
    <row r="106" spans="21:24" x14ac:dyDescent="0.25">
      <c r="U106">
        <f t="shared" si="21"/>
        <v>9.9999999999999645E-2</v>
      </c>
      <c r="V106">
        <v>10.9</v>
      </c>
      <c r="W106">
        <f t="shared" si="23"/>
        <v>77415.24162463042</v>
      </c>
      <c r="X106">
        <f t="shared" si="22"/>
        <v>77516.376915385641</v>
      </c>
    </row>
    <row r="107" spans="21:24" x14ac:dyDescent="0.25">
      <c r="U107">
        <f t="shared" si="21"/>
        <v>9.9999999999999645E-2</v>
      </c>
      <c r="V107">
        <v>11</v>
      </c>
      <c r="W107">
        <f t="shared" si="23"/>
        <v>77516.376915385641</v>
      </c>
      <c r="X107">
        <f t="shared" si="22"/>
        <v>77614.249777406818</v>
      </c>
    </row>
    <row r="108" spans="21:24" x14ac:dyDescent="0.25">
      <c r="U108">
        <f t="shared" si="21"/>
        <v>9.9999999999999645E-2</v>
      </c>
      <c r="V108">
        <v>11.1</v>
      </c>
      <c r="W108">
        <f t="shared" si="23"/>
        <v>77614.249777406818</v>
      </c>
      <c r="X108">
        <f t="shared" si="22"/>
        <v>77708.96545033055</v>
      </c>
    </row>
    <row r="109" spans="21:24" x14ac:dyDescent="0.25">
      <c r="U109">
        <f t="shared" si="21"/>
        <v>0.10000000000000142</v>
      </c>
      <c r="V109">
        <v>11.2</v>
      </c>
      <c r="W109">
        <f t="shared" si="23"/>
        <v>77708.96545033055</v>
      </c>
      <c r="X109">
        <f t="shared" si="22"/>
        <v>77800.625778966409</v>
      </c>
    </row>
    <row r="110" spans="21:24" x14ac:dyDescent="0.25">
      <c r="U110">
        <f t="shared" si="21"/>
        <v>9.9999999999999645E-2</v>
      </c>
      <c r="V110">
        <v>11.3</v>
      </c>
      <c r="W110">
        <f t="shared" si="23"/>
        <v>77800.625778966409</v>
      </c>
      <c r="X110">
        <f t="shared" si="22"/>
        <v>77889.329322807564</v>
      </c>
    </row>
    <row r="111" spans="21:24" x14ac:dyDescent="0.25">
      <c r="U111">
        <f t="shared" si="21"/>
        <v>9.9999999999999645E-2</v>
      </c>
      <c r="V111">
        <v>11.4</v>
      </c>
      <c r="W111">
        <f t="shared" si="23"/>
        <v>77889.329322807564</v>
      </c>
      <c r="X111">
        <f t="shared" si="22"/>
        <v>77975.171462008686</v>
      </c>
    </row>
    <row r="112" spans="21:24" x14ac:dyDescent="0.25">
      <c r="U112">
        <f t="shared" si="21"/>
        <v>9.9999999999999645E-2</v>
      </c>
      <c r="V112">
        <v>11.5</v>
      </c>
      <c r="W112">
        <f t="shared" si="23"/>
        <v>77975.171462008686</v>
      </c>
      <c r="X112">
        <f t="shared" si="22"/>
        <v>78058.244499945242</v>
      </c>
    </row>
    <row r="113" spans="21:24" x14ac:dyDescent="0.25">
      <c r="U113">
        <f t="shared" si="21"/>
        <v>9.9999999999999645E-2</v>
      </c>
      <c r="V113">
        <v>11.6</v>
      </c>
      <c r="W113">
        <f t="shared" si="23"/>
        <v>78058.244499945242</v>
      </c>
      <c r="X113">
        <f t="shared" si="22"/>
        <v>78138.637762464496</v>
      </c>
    </row>
    <row r="114" spans="21:24" x14ac:dyDescent="0.25">
      <c r="U114">
        <f t="shared" si="21"/>
        <v>0.10000000000000142</v>
      </c>
      <c r="V114">
        <v>11.7</v>
      </c>
      <c r="W114">
        <f t="shared" si="23"/>
        <v>78138.637762464496</v>
      </c>
      <c r="X114">
        <f t="shared" si="22"/>
        <v>78216.437693934742</v>
      </c>
    </row>
    <row r="115" spans="21:24" x14ac:dyDescent="0.25">
      <c r="U115">
        <f t="shared" si="21"/>
        <v>9.9999999999999645E-2</v>
      </c>
      <c r="V115">
        <v>11.8</v>
      </c>
      <c r="W115">
        <f t="shared" si="23"/>
        <v>78216.437693934742</v>
      </c>
      <c r="X115">
        <f t="shared" si="22"/>
        <v>78291.727950196277</v>
      </c>
    </row>
    <row r="116" spans="21:24" x14ac:dyDescent="0.25">
      <c r="U116">
        <f t="shared" si="21"/>
        <v>9.9999999999999645E-2</v>
      </c>
      <c r="V116">
        <v>11.9</v>
      </c>
      <c r="W116">
        <f t="shared" si="23"/>
        <v>78291.727950196277</v>
      </c>
      <c r="X116">
        <f t="shared" si="22"/>
        <v>78364.589488513884</v>
      </c>
    </row>
    <row r="117" spans="21:24" x14ac:dyDescent="0.25">
      <c r="U117">
        <f t="shared" si="21"/>
        <v>9.9999999999999645E-2</v>
      </c>
      <c r="V117">
        <v>12</v>
      </c>
      <c r="W117">
        <f t="shared" si="23"/>
        <v>78364.589488513884</v>
      </c>
      <c r="X117">
        <f t="shared" si="22"/>
        <v>78435.100654627691</v>
      </c>
    </row>
    <row r="118" spans="21:24" x14ac:dyDescent="0.25">
      <c r="U118">
        <f t="shared" si="21"/>
        <v>9.9999999999999645E-2</v>
      </c>
      <c r="V118">
        <v>12.1</v>
      </c>
      <c r="W118">
        <f t="shared" si="23"/>
        <v>78435.100654627691</v>
      </c>
      <c r="X118">
        <f t="shared" si="22"/>
        <v>78503.337266995906</v>
      </c>
    </row>
    <row r="119" spans="21:24" x14ac:dyDescent="0.25">
      <c r="U119">
        <f t="shared" si="21"/>
        <v>0.10000000000000142</v>
      </c>
      <c r="V119">
        <v>12.2</v>
      </c>
      <c r="W119">
        <f t="shared" si="23"/>
        <v>78503.337266995906</v>
      </c>
      <c r="X119">
        <f t="shared" si="22"/>
        <v>78569.372698319974</v>
      </c>
    </row>
    <row r="120" spans="21:24" x14ac:dyDescent="0.25">
      <c r="U120">
        <f t="shared" si="21"/>
        <v>9.9999999999999645E-2</v>
      </c>
      <c r="V120">
        <v>12.3</v>
      </c>
      <c r="W120">
        <f t="shared" si="23"/>
        <v>78569.372698319974</v>
      </c>
      <c r="X120">
        <f t="shared" si="22"/>
        <v>78633.277954440055</v>
      </c>
    </row>
    <row r="121" spans="21:24" x14ac:dyDescent="0.25">
      <c r="U121">
        <f t="shared" si="21"/>
        <v>9.9999999999999645E-2</v>
      </c>
      <c r="V121">
        <v>12.4</v>
      </c>
      <c r="W121">
        <f t="shared" si="23"/>
        <v>78633.277954440055</v>
      </c>
      <c r="X121">
        <f t="shared" si="22"/>
        <v>78695.121750685284</v>
      </c>
    </row>
    <row r="122" spans="21:24" x14ac:dyDescent="0.25">
      <c r="U122">
        <f t="shared" si="21"/>
        <v>9.9999999999999645E-2</v>
      </c>
      <c r="V122">
        <v>12.5</v>
      </c>
      <c r="W122">
        <f t="shared" si="23"/>
        <v>78695.121750685284</v>
      </c>
      <c r="X122">
        <f t="shared" si="22"/>
        <v>78754.970585761315</v>
      </c>
    </row>
    <row r="123" spans="21:24" x14ac:dyDescent="0.25">
      <c r="U123">
        <f t="shared" si="21"/>
        <v>9.9999999999999645E-2</v>
      </c>
      <c r="V123">
        <v>12.6</v>
      </c>
      <c r="W123">
        <f t="shared" si="23"/>
        <v>78754.970585761315</v>
      </c>
      <c r="X123">
        <f t="shared" si="22"/>
        <v>78812.888813254263</v>
      </c>
    </row>
    <row r="124" spans="21:24" x14ac:dyDescent="0.25">
      <c r="U124">
        <f t="shared" si="21"/>
        <v>0.10000000000000142</v>
      </c>
      <c r="V124">
        <v>12.7</v>
      </c>
      <c r="W124">
        <f t="shared" si="23"/>
        <v>78812.888813254263</v>
      </c>
      <c r="X124">
        <f t="shared" si="22"/>
        <v>78868.938710828064</v>
      </c>
    </row>
    <row r="125" spans="21:24" x14ac:dyDescent="0.25">
      <c r="U125">
        <f t="shared" si="21"/>
        <v>9.9999999999999645E-2</v>
      </c>
      <c r="V125">
        <v>12.8</v>
      </c>
      <c r="W125">
        <f t="shared" si="23"/>
        <v>78868.938710828064</v>
      </c>
      <c r="X125">
        <f t="shared" si="22"/>
        <v>78923.180547189811</v>
      </c>
    </row>
    <row r="126" spans="21:24" x14ac:dyDescent="0.25">
      <c r="U126">
        <f t="shared" si="21"/>
        <v>9.9999999999999645E-2</v>
      </c>
      <c r="V126">
        <v>12.9</v>
      </c>
      <c r="W126">
        <f t="shared" si="23"/>
        <v>78923.180547189811</v>
      </c>
      <c r="X126">
        <f t="shared" si="22"/>
        <v>78975.672646894716</v>
      </c>
    </row>
    <row r="127" spans="21:24" x14ac:dyDescent="0.25">
      <c r="U127">
        <f t="shared" si="21"/>
        <v>9.9999999999999645E-2</v>
      </c>
      <c r="V127">
        <v>13</v>
      </c>
      <c r="W127">
        <f t="shared" si="23"/>
        <v>78975.672646894716</v>
      </c>
      <c r="X127">
        <f t="shared" si="22"/>
        <v>79026.471453060774</v>
      </c>
    </row>
    <row r="128" spans="21:24" x14ac:dyDescent="0.25">
      <c r="U128">
        <f t="shared" si="21"/>
        <v>9.9999999999999645E-2</v>
      </c>
      <c r="V128">
        <v>13.1</v>
      </c>
      <c r="W128">
        <f t="shared" si="23"/>
        <v>79026.471453060774</v>
      </c>
      <c r="X128">
        <f t="shared" si="22"/>
        <v>79075.631588060161</v>
      </c>
    </row>
    <row r="129" spans="21:24" x14ac:dyDescent="0.25">
      <c r="U129">
        <f t="shared" si="21"/>
        <v>0.10000000000000142</v>
      </c>
      <c r="V129">
        <v>13.2</v>
      </c>
      <c r="W129">
        <f t="shared" si="23"/>
        <v>79075.631588060161</v>
      </c>
      <c r="X129">
        <f t="shared" si="22"/>
        <v>79123.205912253121</v>
      </c>
    </row>
    <row r="130" spans="21:24" x14ac:dyDescent="0.25">
      <c r="U130">
        <f t="shared" si="21"/>
        <v>9.9999999999999645E-2</v>
      </c>
      <c r="V130">
        <v>13.3</v>
      </c>
      <c r="W130">
        <f t="shared" si="23"/>
        <v>79123.205912253121</v>
      </c>
      <c r="X130">
        <f t="shared" si="22"/>
        <v>79169.245580826973</v>
      </c>
    </row>
    <row r="131" spans="21:24" x14ac:dyDescent="0.25">
      <c r="U131">
        <f t="shared" si="21"/>
        <v>9.9999999999999645E-2</v>
      </c>
      <c r="V131">
        <v>13.4</v>
      </c>
      <c r="W131">
        <f t="shared" si="23"/>
        <v>79169.245580826973</v>
      </c>
      <c r="X131">
        <f t="shared" si="22"/>
        <v>79213.800098801657</v>
      </c>
    </row>
    <row r="132" spans="21:24" x14ac:dyDescent="0.25">
      <c r="U132">
        <f t="shared" si="21"/>
        <v>9.9999999999999645E-2</v>
      </c>
      <c r="V132">
        <v>13.5</v>
      </c>
      <c r="W132">
        <f t="shared" si="23"/>
        <v>79213.800098801657</v>
      </c>
      <c r="X132">
        <f t="shared" si="22"/>
        <v>79256.917374261015</v>
      </c>
    </row>
    <row r="133" spans="21:24" x14ac:dyDescent="0.25">
      <c r="U133">
        <f t="shared" si="21"/>
        <v>9.9999999999999645E-2</v>
      </c>
      <c r="V133">
        <v>13.6</v>
      </c>
      <c r="W133">
        <f t="shared" si="23"/>
        <v>79256.917374261015</v>
      </c>
      <c r="X133">
        <f t="shared" si="22"/>
        <v>79298.64376986686</v>
      </c>
    </row>
    <row r="134" spans="21:24" x14ac:dyDescent="0.25">
      <c r="U134">
        <f t="shared" si="21"/>
        <v>0.10000000000000142</v>
      </c>
      <c r="V134">
        <v>13.7</v>
      </c>
      <c r="W134">
        <f t="shared" si="23"/>
        <v>79298.64376986686</v>
      </c>
      <c r="X134">
        <f t="shared" si="22"/>
        <v>79339.024152711223</v>
      </c>
    </row>
    <row r="135" spans="21:24" x14ac:dyDescent="0.25">
      <c r="U135">
        <f t="shared" si="21"/>
        <v>9.9999999999999645E-2</v>
      </c>
      <c r="V135">
        <v>13.8</v>
      </c>
      <c r="W135">
        <f t="shared" si="23"/>
        <v>79339.024152711223</v>
      </c>
      <c r="X135">
        <f t="shared" si="22"/>
        <v>79378.101942560621</v>
      </c>
    </row>
    <row r="136" spans="21:24" x14ac:dyDescent="0.25">
      <c r="U136">
        <f t="shared" ref="U136:U199" si="24">V137-V136</f>
        <v>9.9999999999999645E-2</v>
      </c>
      <c r="V136">
        <v>13.9</v>
      </c>
      <c r="W136">
        <f t="shared" si="23"/>
        <v>79378.101942560621</v>
      </c>
      <c r="X136">
        <f t="shared" ref="X136:X199" si="25">MIN($C$3,($C$3+$C$2*W136/U135)/($C$2/U135+1))</f>
        <v>79415.919158543897</v>
      </c>
    </row>
    <row r="137" spans="21:24" x14ac:dyDescent="0.25">
      <c r="U137">
        <f t="shared" si="24"/>
        <v>9.9999999999999645E-2</v>
      </c>
      <c r="V137">
        <v>14</v>
      </c>
      <c r="W137">
        <f t="shared" ref="W137:W200" si="26">X136</f>
        <v>79415.919158543897</v>
      </c>
      <c r="X137">
        <f t="shared" si="25"/>
        <v>79452.516464334156</v>
      </c>
    </row>
    <row r="138" spans="21:24" x14ac:dyDescent="0.25">
      <c r="U138">
        <f t="shared" si="24"/>
        <v>9.9999999999999645E-2</v>
      </c>
      <c r="V138">
        <v>14.1</v>
      </c>
      <c r="W138">
        <f t="shared" si="26"/>
        <v>79452.516464334156</v>
      </c>
      <c r="X138">
        <f t="shared" si="25"/>
        <v>79487.933211873111</v>
      </c>
    </row>
    <row r="139" spans="21:24" x14ac:dyDescent="0.25">
      <c r="U139">
        <f t="shared" si="24"/>
        <v>0.10000000000000142</v>
      </c>
      <c r="V139">
        <v>14.2</v>
      </c>
      <c r="W139">
        <f t="shared" si="26"/>
        <v>79487.933211873111</v>
      </c>
      <c r="X139">
        <f t="shared" si="25"/>
        <v>79522.207483685022</v>
      </c>
    </row>
    <row r="140" spans="21:24" x14ac:dyDescent="0.25">
      <c r="U140">
        <f t="shared" si="24"/>
        <v>9.9999999999999645E-2</v>
      </c>
      <c r="V140">
        <v>14.3</v>
      </c>
      <c r="W140">
        <f t="shared" si="26"/>
        <v>79522.207483685022</v>
      </c>
      <c r="X140">
        <f t="shared" si="25"/>
        <v>79555.376133825586</v>
      </c>
    </row>
    <row r="141" spans="21:24" x14ac:dyDescent="0.25">
      <c r="U141">
        <f t="shared" si="24"/>
        <v>9.9999999999999645E-2</v>
      </c>
      <c r="V141">
        <v>14.4</v>
      </c>
      <c r="W141">
        <f t="shared" si="26"/>
        <v>79555.376133825586</v>
      </c>
      <c r="X141">
        <f t="shared" si="25"/>
        <v>79587.474827509999</v>
      </c>
    </row>
    <row r="142" spans="21:24" x14ac:dyDescent="0.25">
      <c r="U142">
        <f t="shared" si="24"/>
        <v>9.9999999999999645E-2</v>
      </c>
      <c r="V142">
        <v>14.5</v>
      </c>
      <c r="W142">
        <f t="shared" si="26"/>
        <v>79587.474827509999</v>
      </c>
      <c r="X142">
        <f t="shared" si="25"/>
        <v>79618.53807946264</v>
      </c>
    </row>
    <row r="143" spans="21:24" x14ac:dyDescent="0.25">
      <c r="U143">
        <f t="shared" si="24"/>
        <v>9.9999999999999645E-2</v>
      </c>
      <c r="V143">
        <v>14.6</v>
      </c>
      <c r="W143">
        <f t="shared" si="26"/>
        <v>79618.53807946264</v>
      </c>
      <c r="X143">
        <f t="shared" si="25"/>
        <v>79648.599291029706</v>
      </c>
    </row>
    <row r="144" spans="21:24" x14ac:dyDescent="0.25">
      <c r="U144">
        <f t="shared" si="24"/>
        <v>0.10000000000000142</v>
      </c>
      <c r="V144">
        <v>14.7</v>
      </c>
      <c r="W144">
        <f t="shared" si="26"/>
        <v>79648.599291029706</v>
      </c>
      <c r="X144">
        <f t="shared" si="25"/>
        <v>79677.690786094623</v>
      </c>
    </row>
    <row r="145" spans="21:24" x14ac:dyDescent="0.25">
      <c r="U145">
        <f t="shared" si="24"/>
        <v>9.9999999999999645E-2</v>
      </c>
      <c r="V145">
        <v>14.8</v>
      </c>
      <c r="W145">
        <f t="shared" si="26"/>
        <v>79677.690786094623</v>
      </c>
      <c r="X145">
        <f t="shared" si="25"/>
        <v>79705.843845834868</v>
      </c>
    </row>
    <row r="146" spans="21:24" x14ac:dyDescent="0.25">
      <c r="U146">
        <f t="shared" si="24"/>
        <v>9.9999999999999645E-2</v>
      </c>
      <c r="V146">
        <v>14.9</v>
      </c>
      <c r="W146">
        <f t="shared" si="26"/>
        <v>79705.843845834868</v>
      </c>
      <c r="X146">
        <f t="shared" si="25"/>
        <v>79733.088742357693</v>
      </c>
    </row>
    <row r="147" spans="21:24" x14ac:dyDescent="0.25">
      <c r="U147">
        <f t="shared" si="24"/>
        <v>9.9999999999999645E-2</v>
      </c>
      <c r="V147">
        <v>15</v>
      </c>
      <c r="W147">
        <f t="shared" si="26"/>
        <v>79733.088742357693</v>
      </c>
      <c r="X147">
        <f t="shared" si="25"/>
        <v>79759.454771250734</v>
      </c>
    </row>
    <row r="148" spans="21:24" x14ac:dyDescent="0.25">
      <c r="U148">
        <f t="shared" si="24"/>
        <v>9.9999999999999645E-2</v>
      </c>
      <c r="V148">
        <v>15.1</v>
      </c>
      <c r="W148">
        <f t="shared" si="26"/>
        <v>79759.454771250734</v>
      </c>
      <c r="X148">
        <f t="shared" si="25"/>
        <v>79784.97028308273</v>
      </c>
    </row>
    <row r="149" spans="21:24" x14ac:dyDescent="0.25">
      <c r="U149">
        <f t="shared" si="24"/>
        <v>0.10000000000000142</v>
      </c>
      <c r="V149">
        <v>15.2</v>
      </c>
      <c r="W149">
        <f t="shared" si="26"/>
        <v>79784.97028308273</v>
      </c>
      <c r="X149">
        <f t="shared" si="25"/>
        <v>79809.662713887868</v>
      </c>
    </row>
    <row r="150" spans="21:24" x14ac:dyDescent="0.25">
      <c r="U150">
        <f t="shared" si="24"/>
        <v>9.9999999999999645E-2</v>
      </c>
      <c r="V150">
        <v>15.3</v>
      </c>
      <c r="W150">
        <f t="shared" si="26"/>
        <v>79809.662713887868</v>
      </c>
      <c r="X150">
        <f t="shared" si="25"/>
        <v>79833.558614667039</v>
      </c>
    </row>
    <row r="151" spans="21:24" x14ac:dyDescent="0.25">
      <c r="U151">
        <f t="shared" si="24"/>
        <v>9.9999999999999645E-2</v>
      </c>
      <c r="V151">
        <v>15.4</v>
      </c>
      <c r="W151">
        <f t="shared" si="26"/>
        <v>79833.558614667039</v>
      </c>
      <c r="X151">
        <f t="shared" si="25"/>
        <v>79856.683679937196</v>
      </c>
    </row>
    <row r="152" spans="21:24" x14ac:dyDescent="0.25">
      <c r="U152">
        <f t="shared" si="24"/>
        <v>9.9999999999999645E-2</v>
      </c>
      <c r="V152">
        <v>15.5</v>
      </c>
      <c r="W152">
        <f t="shared" si="26"/>
        <v>79856.683679937196</v>
      </c>
      <c r="X152">
        <f t="shared" si="25"/>
        <v>79879.06277535994</v>
      </c>
    </row>
    <row r="153" spans="21:24" x14ac:dyDescent="0.25">
      <c r="U153">
        <f t="shared" si="24"/>
        <v>9.9999999999999645E-2</v>
      </c>
      <c r="V153">
        <v>15.6</v>
      </c>
      <c r="W153">
        <f t="shared" si="26"/>
        <v>79879.06277535994</v>
      </c>
      <c r="X153">
        <f t="shared" si="25"/>
        <v>79900.719964478718</v>
      </c>
    </row>
    <row r="154" spans="21:24" x14ac:dyDescent="0.25">
      <c r="U154">
        <f t="shared" si="24"/>
        <v>0.10000000000000142</v>
      </c>
      <c r="V154">
        <v>15.7</v>
      </c>
      <c r="W154">
        <f t="shared" si="26"/>
        <v>79900.719964478718</v>
      </c>
      <c r="X154">
        <f t="shared" si="25"/>
        <v>79921.678534593666</v>
      </c>
    </row>
    <row r="155" spans="21:24" x14ac:dyDescent="0.25">
      <c r="U155">
        <f t="shared" si="24"/>
        <v>9.9999999999999645E-2</v>
      </c>
      <c r="V155">
        <v>15.8</v>
      </c>
      <c r="W155">
        <f t="shared" si="26"/>
        <v>79921.678534593666</v>
      </c>
      <c r="X155">
        <f t="shared" si="25"/>
        <v>79941.96102180169</v>
      </c>
    </row>
    <row r="156" spans="21:24" x14ac:dyDescent="0.25">
      <c r="U156">
        <f t="shared" si="24"/>
        <v>9.9999999999999645E-2</v>
      </c>
      <c r="V156">
        <v>15.9</v>
      </c>
      <c r="W156">
        <f t="shared" si="26"/>
        <v>79941.96102180169</v>
      </c>
      <c r="X156">
        <f t="shared" si="25"/>
        <v>79961.589235228792</v>
      </c>
    </row>
    <row r="157" spans="21:24" x14ac:dyDescent="0.25">
      <c r="U157">
        <f t="shared" si="24"/>
        <v>0.10000000000000142</v>
      </c>
      <c r="V157">
        <v>16</v>
      </c>
      <c r="W157">
        <f t="shared" si="26"/>
        <v>79961.589235228792</v>
      </c>
      <c r="X157">
        <f t="shared" si="25"/>
        <v>79980.584280480834</v>
      </c>
    </row>
    <row r="158" spans="21:24" x14ac:dyDescent="0.25">
      <c r="U158">
        <f t="shared" si="24"/>
        <v>9.9999999999997868E-2</v>
      </c>
      <c r="V158">
        <v>16.100000000000001</v>
      </c>
      <c r="W158">
        <f t="shared" si="26"/>
        <v>79980.584280480834</v>
      </c>
      <c r="X158">
        <f t="shared" si="25"/>
        <v>79998.966582337656</v>
      </c>
    </row>
    <row r="159" spans="21:24" x14ac:dyDescent="0.25">
      <c r="U159">
        <f t="shared" si="24"/>
        <v>0.10000000000000142</v>
      </c>
      <c r="V159">
        <v>16.2</v>
      </c>
      <c r="W159">
        <f t="shared" si="26"/>
        <v>79998.966582337656</v>
      </c>
      <c r="X159">
        <f t="shared" si="25"/>
        <v>80016.755906715218</v>
      </c>
    </row>
    <row r="160" spans="21:24" x14ac:dyDescent="0.25">
      <c r="U160">
        <f t="shared" si="24"/>
        <v>9.9999999999997868E-2</v>
      </c>
      <c r="V160">
        <v>16.3</v>
      </c>
      <c r="W160">
        <f t="shared" si="26"/>
        <v>80016.755906715218</v>
      </c>
      <c r="X160">
        <f t="shared" si="25"/>
        <v>80033.971381919313</v>
      </c>
    </row>
    <row r="161" spans="21:24" x14ac:dyDescent="0.25">
      <c r="U161">
        <f t="shared" si="24"/>
        <v>0.10000000000000142</v>
      </c>
      <c r="V161">
        <v>16.399999999999999</v>
      </c>
      <c r="W161">
        <f t="shared" si="26"/>
        <v>80033.971381919313</v>
      </c>
      <c r="X161">
        <f t="shared" si="25"/>
        <v>80050.63151921361</v>
      </c>
    </row>
    <row r="162" spans="21:24" x14ac:dyDescent="0.25">
      <c r="U162">
        <f t="shared" si="24"/>
        <v>0.10000000000000142</v>
      </c>
      <c r="V162">
        <v>16.5</v>
      </c>
      <c r="W162">
        <f t="shared" si="26"/>
        <v>80050.63151921361</v>
      </c>
      <c r="X162">
        <f t="shared" si="25"/>
        <v>80066.754232724197</v>
      </c>
    </row>
    <row r="163" spans="21:24" x14ac:dyDescent="0.25">
      <c r="U163">
        <f t="shared" si="24"/>
        <v>9.9999999999997868E-2</v>
      </c>
      <c r="V163">
        <v>16.600000000000001</v>
      </c>
      <c r="W163">
        <f t="shared" si="26"/>
        <v>80066.754232724197</v>
      </c>
      <c r="X163">
        <f t="shared" si="25"/>
        <v>80082.356858702202</v>
      </c>
    </row>
    <row r="164" spans="21:24" x14ac:dyDescent="0.25">
      <c r="U164">
        <f t="shared" si="24"/>
        <v>0.10000000000000142</v>
      </c>
      <c r="V164">
        <v>16.7</v>
      </c>
      <c r="W164">
        <f t="shared" si="26"/>
        <v>80082.356858702202</v>
      </c>
      <c r="X164">
        <f t="shared" si="25"/>
        <v>80097.456174164792</v>
      </c>
    </row>
    <row r="165" spans="21:24" x14ac:dyDescent="0.25">
      <c r="U165">
        <f t="shared" si="24"/>
        <v>9.9999999999997868E-2</v>
      </c>
      <c r="V165">
        <v>16.8</v>
      </c>
      <c r="W165">
        <f t="shared" si="26"/>
        <v>80097.456174164792</v>
      </c>
      <c r="X165">
        <f t="shared" si="25"/>
        <v>80112.068414935042</v>
      </c>
    </row>
    <row r="166" spans="21:24" x14ac:dyDescent="0.25">
      <c r="U166">
        <f t="shared" si="24"/>
        <v>0.10000000000000142</v>
      </c>
      <c r="V166">
        <v>16.899999999999999</v>
      </c>
      <c r="W166">
        <f t="shared" si="26"/>
        <v>80112.068414935042</v>
      </c>
      <c r="X166">
        <f t="shared" si="25"/>
        <v>80126.20929309979</v>
      </c>
    </row>
    <row r="167" spans="21:24" x14ac:dyDescent="0.25">
      <c r="U167">
        <f t="shared" si="24"/>
        <v>0.10000000000000142</v>
      </c>
      <c r="V167">
        <v>17</v>
      </c>
      <c r="W167">
        <f t="shared" si="26"/>
        <v>80126.20929309979</v>
      </c>
      <c r="X167">
        <f t="shared" si="25"/>
        <v>80139.894013904384</v>
      </c>
    </row>
    <row r="168" spans="21:24" x14ac:dyDescent="0.25">
      <c r="U168">
        <f t="shared" si="24"/>
        <v>9.9999999999997868E-2</v>
      </c>
      <c r="V168">
        <v>17.100000000000001</v>
      </c>
      <c r="W168">
        <f t="shared" si="26"/>
        <v>80139.894013904384</v>
      </c>
      <c r="X168">
        <f t="shared" si="25"/>
        <v>80153.137292102372</v>
      </c>
    </row>
    <row r="169" spans="21:24" x14ac:dyDescent="0.25">
      <c r="U169">
        <f t="shared" si="24"/>
        <v>0.10000000000000142</v>
      </c>
      <c r="V169">
        <v>17.2</v>
      </c>
      <c r="W169">
        <f t="shared" si="26"/>
        <v>80153.137292102372</v>
      </c>
      <c r="X169">
        <f t="shared" si="25"/>
        <v>80165.953367777838</v>
      </c>
    </row>
    <row r="170" spans="21:24" x14ac:dyDescent="0.25">
      <c r="U170">
        <f t="shared" si="24"/>
        <v>9.9999999999997868E-2</v>
      </c>
      <c r="V170">
        <v>17.3</v>
      </c>
      <c r="W170">
        <f t="shared" si="26"/>
        <v>80165.953367777838</v>
      </c>
      <c r="X170">
        <f t="shared" si="25"/>
        <v>80178.356021657339</v>
      </c>
    </row>
    <row r="171" spans="21:24" x14ac:dyDescent="0.25">
      <c r="U171">
        <f t="shared" si="24"/>
        <v>0.10000000000000142</v>
      </c>
      <c r="V171">
        <v>17.399999999999999</v>
      </c>
      <c r="W171">
        <f t="shared" si="26"/>
        <v>80178.356021657339</v>
      </c>
      <c r="X171">
        <f t="shared" si="25"/>
        <v>80190.358589927811</v>
      </c>
    </row>
    <row r="172" spans="21:24" x14ac:dyDescent="0.25">
      <c r="U172">
        <f t="shared" si="24"/>
        <v>0.10000000000000142</v>
      </c>
      <c r="V172">
        <v>17.5</v>
      </c>
      <c r="W172">
        <f t="shared" si="26"/>
        <v>80190.358589927811</v>
      </c>
      <c r="X172">
        <f t="shared" si="25"/>
        <v>80201.973978576658</v>
      </c>
    </row>
    <row r="173" spans="21:24" x14ac:dyDescent="0.25">
      <c r="U173">
        <f t="shared" si="24"/>
        <v>9.9999999999997868E-2</v>
      </c>
      <c r="V173">
        <v>17.600000000000001</v>
      </c>
      <c r="W173">
        <f t="shared" si="26"/>
        <v>80201.973978576658</v>
      </c>
      <c r="X173">
        <f t="shared" si="25"/>
        <v>80213.21467726909</v>
      </c>
    </row>
    <row r="174" spans="21:24" x14ac:dyDescent="0.25">
      <c r="U174">
        <f t="shared" si="24"/>
        <v>0.10000000000000142</v>
      </c>
      <c r="V174">
        <v>17.7</v>
      </c>
      <c r="W174">
        <f t="shared" si="26"/>
        <v>80213.21467726909</v>
      </c>
      <c r="X174">
        <f t="shared" si="25"/>
        <v>80224.092772777891</v>
      </c>
    </row>
    <row r="175" spans="21:24" x14ac:dyDescent="0.25">
      <c r="U175">
        <f t="shared" si="24"/>
        <v>9.9999999999997868E-2</v>
      </c>
      <c r="V175">
        <v>17.8</v>
      </c>
      <c r="W175">
        <f t="shared" si="26"/>
        <v>80224.092772777891</v>
      </c>
      <c r="X175">
        <f t="shared" si="25"/>
        <v>80234.619961979974</v>
      </c>
    </row>
    <row r="176" spans="21:24" x14ac:dyDescent="0.25">
      <c r="U176">
        <f t="shared" si="24"/>
        <v>0.10000000000000142</v>
      </c>
      <c r="V176">
        <v>17.899999999999999</v>
      </c>
      <c r="W176">
        <f t="shared" si="26"/>
        <v>80234.619961979974</v>
      </c>
      <c r="X176">
        <f t="shared" si="25"/>
        <v>80244.807564433591</v>
      </c>
    </row>
    <row r="177" spans="21:24" x14ac:dyDescent="0.25">
      <c r="U177">
        <f t="shared" si="24"/>
        <v>0.10000000000000142</v>
      </c>
      <c r="V177">
        <v>18</v>
      </c>
      <c r="W177">
        <f t="shared" si="26"/>
        <v>80244.807564433591</v>
      </c>
      <c r="X177">
        <f t="shared" si="25"/>
        <v>80254.666534549993</v>
      </c>
    </row>
    <row r="178" spans="21:24" x14ac:dyDescent="0.25">
      <c r="U178">
        <f t="shared" si="24"/>
        <v>9.9999999999997868E-2</v>
      </c>
      <c r="V178">
        <v>18.100000000000001</v>
      </c>
      <c r="W178">
        <f t="shared" si="26"/>
        <v>80254.666534549993</v>
      </c>
      <c r="X178">
        <f t="shared" si="25"/>
        <v>80264.207473372328</v>
      </c>
    </row>
    <row r="179" spans="21:24" x14ac:dyDescent="0.25">
      <c r="U179">
        <f t="shared" si="24"/>
        <v>0.10000000000000142</v>
      </c>
      <c r="V179">
        <v>18.2</v>
      </c>
      <c r="W179">
        <f t="shared" si="26"/>
        <v>80264.207473372328</v>
      </c>
      <c r="X179">
        <f t="shared" si="25"/>
        <v>80273.440639974579</v>
      </c>
    </row>
    <row r="180" spans="21:24" x14ac:dyDescent="0.25">
      <c r="U180">
        <f t="shared" si="24"/>
        <v>9.9999999999997868E-2</v>
      </c>
      <c r="V180">
        <v>18.3</v>
      </c>
      <c r="W180">
        <f t="shared" si="26"/>
        <v>80273.440639974579</v>
      </c>
      <c r="X180">
        <f t="shared" si="25"/>
        <v>80282.375962492879</v>
      </c>
    </row>
    <row r="181" spans="21:24" x14ac:dyDescent="0.25">
      <c r="U181">
        <f t="shared" si="24"/>
        <v>0.10000000000000142</v>
      </c>
      <c r="V181">
        <v>18.399999999999999</v>
      </c>
      <c r="W181">
        <f t="shared" si="26"/>
        <v>80282.375962492879</v>
      </c>
      <c r="X181">
        <f t="shared" si="25"/>
        <v>80291.023048800926</v>
      </c>
    </row>
    <row r="182" spans="21:24" x14ac:dyDescent="0.25">
      <c r="U182">
        <f t="shared" si="24"/>
        <v>0.10000000000000142</v>
      </c>
      <c r="V182">
        <v>18.5</v>
      </c>
      <c r="W182">
        <f t="shared" si="26"/>
        <v>80291.023048800926</v>
      </c>
      <c r="X182">
        <f t="shared" si="25"/>
        <v>80299.391196840967</v>
      </c>
    </row>
    <row r="183" spans="21:24" x14ac:dyDescent="0.25">
      <c r="U183">
        <f t="shared" si="24"/>
        <v>9.9999999999997868E-2</v>
      </c>
      <c r="V183">
        <v>18.600000000000001</v>
      </c>
      <c r="W183">
        <f t="shared" si="26"/>
        <v>80299.391196840967</v>
      </c>
      <c r="X183">
        <f t="shared" si="25"/>
        <v>80307.48940462165</v>
      </c>
    </row>
    <row r="184" spans="21:24" x14ac:dyDescent="0.25">
      <c r="U184">
        <f t="shared" si="24"/>
        <v>0.10000000000000142</v>
      </c>
      <c r="V184">
        <v>18.7</v>
      </c>
      <c r="W184">
        <f t="shared" si="26"/>
        <v>80307.48940462165</v>
      </c>
      <c r="X184">
        <f t="shared" si="25"/>
        <v>80315.326379893289</v>
      </c>
    </row>
    <row r="185" spans="21:24" x14ac:dyDescent="0.25">
      <c r="U185">
        <f t="shared" si="24"/>
        <v>9.9999999999997868E-2</v>
      </c>
      <c r="V185">
        <v>18.8</v>
      </c>
      <c r="W185">
        <f t="shared" si="26"/>
        <v>80315.326379893289</v>
      </c>
      <c r="X185">
        <f t="shared" si="25"/>
        <v>80322.910549510998</v>
      </c>
    </row>
    <row r="186" spans="21:24" x14ac:dyDescent="0.25">
      <c r="U186">
        <f t="shared" si="24"/>
        <v>0.10000000000000142</v>
      </c>
      <c r="V186">
        <v>18.899999999999999</v>
      </c>
      <c r="W186">
        <f t="shared" si="26"/>
        <v>80322.910549510998</v>
      </c>
      <c r="X186">
        <f t="shared" si="25"/>
        <v>80330.250068495865</v>
      </c>
    </row>
    <row r="187" spans="21:24" x14ac:dyDescent="0.25">
      <c r="U187">
        <f t="shared" si="24"/>
        <v>0.10000000000000142</v>
      </c>
      <c r="V187">
        <v>19</v>
      </c>
      <c r="W187">
        <f t="shared" si="26"/>
        <v>80330.250068495865</v>
      </c>
      <c r="X187">
        <f t="shared" si="25"/>
        <v>80337.352828803807</v>
      </c>
    </row>
    <row r="188" spans="21:24" x14ac:dyDescent="0.25">
      <c r="U188">
        <f t="shared" si="24"/>
        <v>9.9999999999997868E-2</v>
      </c>
      <c r="V188">
        <v>19.100000000000001</v>
      </c>
      <c r="W188">
        <f t="shared" si="26"/>
        <v>80337.352828803807</v>
      </c>
      <c r="X188">
        <f t="shared" si="25"/>
        <v>80344.226467811503</v>
      </c>
    </row>
    <row r="189" spans="21:24" x14ac:dyDescent="0.25">
      <c r="U189">
        <f t="shared" si="24"/>
        <v>0.10000000000000142</v>
      </c>
      <c r="V189">
        <v>19.2</v>
      </c>
      <c r="W189">
        <f t="shared" si="26"/>
        <v>80344.226467811503</v>
      </c>
      <c r="X189">
        <f t="shared" si="25"/>
        <v>80350.878376528621</v>
      </c>
    </row>
    <row r="190" spans="21:24" x14ac:dyDescent="0.25">
      <c r="U190">
        <f t="shared" si="24"/>
        <v>9.9999999999997868E-2</v>
      </c>
      <c r="V190">
        <v>19.3</v>
      </c>
      <c r="W190">
        <f t="shared" si="26"/>
        <v>80350.878376528621</v>
      </c>
      <c r="X190">
        <f t="shared" si="25"/>
        <v>80357.315707545175</v>
      </c>
    </row>
    <row r="191" spans="21:24" x14ac:dyDescent="0.25">
      <c r="U191">
        <f t="shared" si="24"/>
        <v>0.10000000000000142</v>
      </c>
      <c r="V191">
        <v>19.399999999999999</v>
      </c>
      <c r="W191">
        <f t="shared" si="26"/>
        <v>80357.315707545175</v>
      </c>
      <c r="X191">
        <f t="shared" si="25"/>
        <v>80363.545382722499</v>
      </c>
    </row>
    <row r="192" spans="21:24" x14ac:dyDescent="0.25">
      <c r="U192">
        <f t="shared" si="24"/>
        <v>0.10000000000000142</v>
      </c>
      <c r="V192">
        <v>19.5</v>
      </c>
      <c r="W192">
        <f t="shared" si="26"/>
        <v>80363.545382722499</v>
      </c>
      <c r="X192">
        <f t="shared" si="25"/>
        <v>80369.574100636033</v>
      </c>
    </row>
    <row r="193" spans="21:24" x14ac:dyDescent="0.25">
      <c r="U193">
        <f t="shared" si="24"/>
        <v>9.9999999999997868E-2</v>
      </c>
      <c r="V193">
        <v>19.600000000000001</v>
      </c>
      <c r="W193">
        <f t="shared" si="26"/>
        <v>80369.574100636033</v>
      </c>
      <c r="X193">
        <f t="shared" si="25"/>
        <v>80375.408343778166</v>
      </c>
    </row>
    <row r="194" spans="21:24" x14ac:dyDescent="0.25">
      <c r="U194">
        <f t="shared" si="24"/>
        <v>0.10000000000000142</v>
      </c>
      <c r="V194">
        <v>19.7</v>
      </c>
      <c r="W194">
        <f t="shared" si="26"/>
        <v>80375.408343778166</v>
      </c>
      <c r="X194">
        <f t="shared" si="25"/>
        <v>80381.054385528623</v>
      </c>
    </row>
    <row r="195" spans="21:24" x14ac:dyDescent="0.25">
      <c r="U195">
        <f t="shared" si="24"/>
        <v>9.9999999999997868E-2</v>
      </c>
      <c r="V195">
        <v>19.8</v>
      </c>
      <c r="W195">
        <f t="shared" si="26"/>
        <v>80381.054385528623</v>
      </c>
      <c r="X195">
        <f t="shared" si="25"/>
        <v>80386.518296900031</v>
      </c>
    </row>
    <row r="196" spans="21:24" x14ac:dyDescent="0.25">
      <c r="U196">
        <f t="shared" si="24"/>
        <v>0.10000000000000142</v>
      </c>
      <c r="V196">
        <v>19.899999999999999</v>
      </c>
      <c r="W196">
        <f t="shared" si="26"/>
        <v>80386.518296900031</v>
      </c>
      <c r="X196">
        <f t="shared" si="25"/>
        <v>80391.805953065908</v>
      </c>
    </row>
    <row r="197" spans="21:24" x14ac:dyDescent="0.25">
      <c r="U197">
        <f t="shared" si="24"/>
        <v>0.10000000000000142</v>
      </c>
      <c r="V197">
        <v>20</v>
      </c>
      <c r="W197">
        <f t="shared" si="26"/>
        <v>80391.805953065908</v>
      </c>
      <c r="X197">
        <f t="shared" si="25"/>
        <v>80396.923039678048</v>
      </c>
    </row>
    <row r="198" spans="21:24" x14ac:dyDescent="0.25">
      <c r="U198">
        <f t="shared" si="24"/>
        <v>9.9999999999997868E-2</v>
      </c>
      <c r="V198">
        <v>20.100000000000001</v>
      </c>
      <c r="W198">
        <f t="shared" si="26"/>
        <v>80396.923039678048</v>
      </c>
      <c r="X198">
        <f t="shared" si="25"/>
        <v>80401.875058980106</v>
      </c>
    </row>
    <row r="199" spans="21:24" x14ac:dyDescent="0.25">
      <c r="U199">
        <f t="shared" si="24"/>
        <v>0.10000000000000142</v>
      </c>
      <c r="V199">
        <v>20.2</v>
      </c>
      <c r="W199">
        <f t="shared" si="26"/>
        <v>80401.875058980106</v>
      </c>
      <c r="X199">
        <f t="shared" si="25"/>
        <v>80406.667335724051</v>
      </c>
    </row>
    <row r="200" spans="21:24" x14ac:dyDescent="0.25">
      <c r="U200">
        <f t="shared" ref="U200:U216" si="27">V201-V200</f>
        <v>9.9999999999997868E-2</v>
      </c>
      <c r="V200">
        <v>20.3</v>
      </c>
      <c r="W200">
        <f t="shared" si="26"/>
        <v>80406.667335724051</v>
      </c>
      <c r="X200">
        <f t="shared" ref="X200:X217" si="28">MIN($C$3,($C$3+$C$2*W200/U199)/($C$2/U199+1))</f>
        <v>80411.305022895598</v>
      </c>
    </row>
    <row r="201" spans="21:24" x14ac:dyDescent="0.25">
      <c r="U201">
        <f t="shared" si="27"/>
        <v>0.10000000000000142</v>
      </c>
      <c r="V201">
        <v>20.399999999999999</v>
      </c>
      <c r="W201">
        <f t="shared" ref="W201:W217" si="29">X200</f>
        <v>80411.305022895598</v>
      </c>
      <c r="X201">
        <f t="shared" si="28"/>
        <v>80415.793107255158</v>
      </c>
    </row>
    <row r="202" spans="21:24" x14ac:dyDescent="0.25">
      <c r="U202">
        <f t="shared" si="27"/>
        <v>0.10000000000000142</v>
      </c>
      <c r="V202">
        <v>20.5</v>
      </c>
      <c r="W202">
        <f t="shared" si="29"/>
        <v>80415.793107255158</v>
      </c>
      <c r="X202">
        <f t="shared" si="28"/>
        <v>80420.136414699897</v>
      </c>
    </row>
    <row r="203" spans="21:24" x14ac:dyDescent="0.25">
      <c r="U203">
        <f t="shared" si="27"/>
        <v>9.9999999999997868E-2</v>
      </c>
      <c r="V203">
        <v>20.6</v>
      </c>
      <c r="W203">
        <f t="shared" si="29"/>
        <v>80420.136414699897</v>
      </c>
      <c r="X203">
        <f t="shared" si="28"/>
        <v>80424.339615452875</v>
      </c>
    </row>
    <row r="204" spans="21:24" x14ac:dyDescent="0.25">
      <c r="U204">
        <f t="shared" si="27"/>
        <v>0.10000000000000142</v>
      </c>
      <c r="V204">
        <v>20.7</v>
      </c>
      <c r="W204">
        <f t="shared" si="29"/>
        <v>80424.339615452875</v>
      </c>
      <c r="X204">
        <f t="shared" si="28"/>
        <v>80428.407229084783</v>
      </c>
    </row>
    <row r="205" spans="21:24" x14ac:dyDescent="0.25">
      <c r="U205">
        <f t="shared" si="27"/>
        <v>9.9999999999997868E-2</v>
      </c>
      <c r="V205">
        <v>20.8</v>
      </c>
      <c r="W205">
        <f t="shared" si="29"/>
        <v>80428.407229084783</v>
      </c>
      <c r="X205">
        <f t="shared" si="28"/>
        <v>80432.343629373732</v>
      </c>
    </row>
    <row r="206" spans="21:24" x14ac:dyDescent="0.25">
      <c r="U206">
        <f t="shared" si="27"/>
        <v>0.10000000000000142</v>
      </c>
      <c r="V206">
        <v>20.9</v>
      </c>
      <c r="W206">
        <f t="shared" si="29"/>
        <v>80432.343629373732</v>
      </c>
      <c r="X206">
        <f t="shared" si="28"/>
        <v>80436.153049008193</v>
      </c>
    </row>
    <row r="207" spans="21:24" x14ac:dyDescent="0.25">
      <c r="U207">
        <f t="shared" si="27"/>
        <v>0.10000000000000142</v>
      </c>
      <c r="V207">
        <v>21</v>
      </c>
      <c r="W207">
        <f t="shared" si="29"/>
        <v>80436.153049008193</v>
      </c>
      <c r="X207">
        <f t="shared" si="28"/>
        <v>80439.839584138317</v>
      </c>
    </row>
    <row r="208" spans="21:24" x14ac:dyDescent="0.25">
      <c r="U208">
        <f t="shared" si="27"/>
        <v>9.9999999999997868E-2</v>
      </c>
      <c r="V208">
        <v>21.1</v>
      </c>
      <c r="W208">
        <f t="shared" si="29"/>
        <v>80439.839584138317</v>
      </c>
      <c r="X208">
        <f t="shared" si="28"/>
        <v>80443.407198780376</v>
      </c>
    </row>
    <row r="209" spans="21:24" x14ac:dyDescent="0.25">
      <c r="U209">
        <f t="shared" si="27"/>
        <v>0.10000000000000142</v>
      </c>
      <c r="V209">
        <v>21.2</v>
      </c>
      <c r="W209">
        <f t="shared" si="29"/>
        <v>80443.407198780376</v>
      </c>
      <c r="X209">
        <f t="shared" si="28"/>
        <v>80446.859729079137</v>
      </c>
    </row>
    <row r="210" spans="21:24" x14ac:dyDescent="0.25">
      <c r="U210">
        <f t="shared" si="27"/>
        <v>9.9999999999997868E-2</v>
      </c>
      <c r="V210">
        <v>21.3</v>
      </c>
      <c r="W210">
        <f t="shared" si="29"/>
        <v>80446.859729079137</v>
      </c>
      <c r="X210">
        <f t="shared" si="28"/>
        <v>80450.200887432788</v>
      </c>
    </row>
    <row r="211" spans="21:24" x14ac:dyDescent="0.25">
      <c r="U211">
        <f t="shared" si="27"/>
        <v>0.10000000000000142</v>
      </c>
      <c r="V211">
        <v>21.4</v>
      </c>
      <c r="W211">
        <f t="shared" si="29"/>
        <v>80450.200887432788</v>
      </c>
      <c r="X211">
        <f t="shared" si="28"/>
        <v>80453.434266484692</v>
      </c>
    </row>
    <row r="212" spans="21:24" x14ac:dyDescent="0.25">
      <c r="U212">
        <f t="shared" si="27"/>
        <v>0.10000000000000142</v>
      </c>
      <c r="V212">
        <v>21.5</v>
      </c>
      <c r="W212">
        <f t="shared" si="29"/>
        <v>80453.434266484692</v>
      </c>
      <c r="X212">
        <f t="shared" si="28"/>
        <v>80456.563342986541</v>
      </c>
    </row>
    <row r="213" spans="21:24" x14ac:dyDescent="0.25">
      <c r="U213">
        <f t="shared" si="27"/>
        <v>9.9999999999997868E-2</v>
      </c>
      <c r="V213">
        <v>21.6</v>
      </c>
      <c r="W213">
        <f t="shared" si="29"/>
        <v>80456.563342986541</v>
      </c>
      <c r="X213">
        <f t="shared" si="28"/>
        <v>80459.591481536729</v>
      </c>
    </row>
    <row r="214" spans="21:24" x14ac:dyDescent="0.25">
      <c r="U214">
        <f t="shared" si="27"/>
        <v>0.10000000000000142</v>
      </c>
      <c r="V214">
        <v>21.7</v>
      </c>
      <c r="W214">
        <f t="shared" si="29"/>
        <v>80459.591481536729</v>
      </c>
      <c r="X214">
        <f t="shared" si="28"/>
        <v>80462.521938198188</v>
      </c>
    </row>
    <row r="215" spans="21:24" x14ac:dyDescent="0.25">
      <c r="U215">
        <f t="shared" si="27"/>
        <v>9.9999999999997868E-2</v>
      </c>
      <c r="V215">
        <v>21.8</v>
      </c>
      <c r="W215">
        <f t="shared" si="29"/>
        <v>80462.521938198188</v>
      </c>
      <c r="X215">
        <f t="shared" si="28"/>
        <v>80465.357863999612</v>
      </c>
    </row>
    <row r="216" spans="21:24" x14ac:dyDescent="0.25">
      <c r="U216">
        <f t="shared" si="27"/>
        <v>0.10000000000000142</v>
      </c>
      <c r="V216">
        <v>21.9</v>
      </c>
      <c r="W216">
        <f t="shared" si="29"/>
        <v>80465.357863999612</v>
      </c>
      <c r="X216">
        <f t="shared" si="28"/>
        <v>80468.102308323563</v>
      </c>
    </row>
    <row r="217" spans="21:24" x14ac:dyDescent="0.25">
      <c r="V217">
        <v>22</v>
      </c>
      <c r="W217">
        <f t="shared" si="29"/>
        <v>80468.102308323563</v>
      </c>
      <c r="X217">
        <f t="shared" si="28"/>
        <v>80470.758222185468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Z10010"/>
  <sheetViews>
    <sheetView tabSelected="1" topLeftCell="A4" zoomScale="85" zoomScaleNormal="85" workbookViewId="0">
      <selection activeCell="W10" activeCellId="1" sqref="S10:S55 W10:W55"/>
    </sheetView>
  </sheetViews>
  <sheetFormatPr baseColWidth="10" defaultRowHeight="15" x14ac:dyDescent="0.25"/>
  <cols>
    <col min="1" max="1" width="2.7109375" customWidth="1"/>
    <col min="2" max="2" width="11.42578125" customWidth="1"/>
    <col min="3" max="5" width="10.7109375" customWidth="1"/>
    <col min="6" max="6" width="10.7109375" style="30" customWidth="1"/>
    <col min="7" max="7" width="12.7109375" bestFit="1" customWidth="1"/>
    <col min="8" max="9" width="10.7109375" style="5" customWidth="1"/>
    <col min="10" max="10" width="2.7109375" customWidth="1"/>
    <col min="15" max="15" width="16" customWidth="1"/>
    <col min="18" max="18" width="2.7109375" customWidth="1"/>
    <col min="23" max="23" width="14.140625" customWidth="1"/>
    <col min="24" max="26" width="11.42578125" style="5"/>
  </cols>
  <sheetData>
    <row r="2" spans="2:26" x14ac:dyDescent="0.25">
      <c r="B2" t="s">
        <v>0</v>
      </c>
      <c r="C2" s="11">
        <v>0.6</v>
      </c>
      <c r="D2" s="9" t="s">
        <v>3</v>
      </c>
      <c r="E2" s="10"/>
    </row>
    <row r="3" spans="2:26" x14ac:dyDescent="0.25">
      <c r="B3" t="s">
        <v>1</v>
      </c>
      <c r="C3" s="8">
        <f>2300*D3*2*PI()/60</f>
        <v>240855.43677521747</v>
      </c>
      <c r="D3" s="9">
        <v>1000</v>
      </c>
    </row>
    <row r="4" spans="2:26" x14ac:dyDescent="0.25">
      <c r="C4">
        <v>50</v>
      </c>
      <c r="D4" s="9" t="s">
        <v>2</v>
      </c>
    </row>
    <row r="5" spans="2:26" x14ac:dyDescent="0.25">
      <c r="D5" s="9"/>
    </row>
    <row r="6" spans="2:26" x14ac:dyDescent="0.25">
      <c r="C6" s="24" t="s">
        <v>26</v>
      </c>
      <c r="K6" s="24" t="s">
        <v>30</v>
      </c>
      <c r="N6" s="30"/>
      <c r="P6" s="5"/>
      <c r="Q6" s="5"/>
      <c r="R6" s="5"/>
      <c r="S6" s="24" t="s">
        <v>33</v>
      </c>
      <c r="V6" s="30"/>
      <c r="Y6"/>
      <c r="Z6"/>
    </row>
    <row r="7" spans="2:26" ht="50.25" customHeight="1" x14ac:dyDescent="0.25">
      <c r="B7" s="22"/>
      <c r="C7" s="27" t="s">
        <v>5</v>
      </c>
      <c r="D7" s="20" t="s">
        <v>17</v>
      </c>
      <c r="E7" s="21" t="s">
        <v>24</v>
      </c>
      <c r="F7" s="31" t="s">
        <v>13</v>
      </c>
      <c r="G7" s="20" t="s">
        <v>31</v>
      </c>
      <c r="H7" s="25" t="s">
        <v>32</v>
      </c>
      <c r="I7" s="25"/>
      <c r="K7" s="27" t="s">
        <v>5</v>
      </c>
      <c r="L7" s="20" t="s">
        <v>17</v>
      </c>
      <c r="M7" s="21" t="s">
        <v>24</v>
      </c>
      <c r="N7" s="31" t="s">
        <v>13</v>
      </c>
      <c r="O7" s="20" t="s">
        <v>31</v>
      </c>
      <c r="P7" s="25" t="s">
        <v>32</v>
      </c>
      <c r="Q7" s="25" t="s">
        <v>34</v>
      </c>
      <c r="S7" s="27" t="s">
        <v>5</v>
      </c>
      <c r="T7" s="20" t="s">
        <v>17</v>
      </c>
      <c r="U7" s="21" t="s">
        <v>24</v>
      </c>
      <c r="V7" s="31" t="s">
        <v>13</v>
      </c>
      <c r="W7" s="20" t="s">
        <v>31</v>
      </c>
      <c r="X7" s="25" t="s">
        <v>32</v>
      </c>
      <c r="Y7"/>
      <c r="Z7"/>
    </row>
    <row r="8" spans="2:26" x14ac:dyDescent="0.25">
      <c r="B8" s="9"/>
      <c r="C8" s="28" t="s">
        <v>3</v>
      </c>
      <c r="D8" s="9"/>
      <c r="E8" s="9"/>
      <c r="F8" s="32"/>
      <c r="G8" s="16" t="s">
        <v>2</v>
      </c>
      <c r="H8" s="17"/>
      <c r="I8" s="17"/>
      <c r="K8" s="28" t="s">
        <v>3</v>
      </c>
      <c r="L8" s="9"/>
      <c r="M8" s="9"/>
      <c r="N8" s="32"/>
      <c r="O8" s="16" t="s">
        <v>2</v>
      </c>
      <c r="P8" s="17"/>
      <c r="Q8" s="17"/>
      <c r="S8" s="28" t="s">
        <v>3</v>
      </c>
      <c r="T8" s="9"/>
      <c r="U8" s="9"/>
      <c r="V8" s="32"/>
      <c r="W8" s="16" t="s">
        <v>2</v>
      </c>
      <c r="X8" s="17"/>
      <c r="Y8"/>
      <c r="Z8"/>
    </row>
    <row r="9" spans="2:26" x14ac:dyDescent="0.25">
      <c r="B9" s="9"/>
      <c r="C9" s="36">
        <v>1.9</v>
      </c>
      <c r="D9" s="16" t="s">
        <v>23</v>
      </c>
      <c r="E9" s="16" t="s">
        <v>23</v>
      </c>
      <c r="F9" s="33">
        <v>50</v>
      </c>
      <c r="G9" s="16"/>
      <c r="H9" s="17"/>
      <c r="I9" s="40">
        <v>69198.814180000001</v>
      </c>
      <c r="K9" s="36">
        <v>1.9</v>
      </c>
      <c r="L9" s="16" t="s">
        <v>23</v>
      </c>
      <c r="M9" s="16" t="s">
        <v>23</v>
      </c>
      <c r="N9" s="33">
        <v>50</v>
      </c>
      <c r="O9" s="16"/>
      <c r="P9" s="17"/>
      <c r="Q9" s="40">
        <v>69198.814180000001</v>
      </c>
      <c r="S9" s="36">
        <v>1.9</v>
      </c>
      <c r="T9" s="16" t="s">
        <v>23</v>
      </c>
      <c r="U9" s="16" t="s">
        <v>23</v>
      </c>
      <c r="V9" s="33">
        <v>50</v>
      </c>
      <c r="W9" s="16"/>
      <c r="X9" s="17"/>
      <c r="Y9" s="40">
        <v>69198.814180000001</v>
      </c>
      <c r="Z9"/>
    </row>
    <row r="10" spans="2:26" x14ac:dyDescent="0.25">
      <c r="C10" s="36">
        <v>2</v>
      </c>
      <c r="D10" s="37">
        <f>$C$2*LN(1/(1-(F9/$C$3)))</f>
        <v>1.2456897271567188E-4</v>
      </c>
      <c r="E10" s="37">
        <f t="shared" ref="E10:E41" si="0">D10+C10-C9</f>
        <v>0.10012456897271571</v>
      </c>
      <c r="F10" s="34">
        <f>IF(G10&lt;H10,G10,H10)</f>
        <v>69198.814180000001</v>
      </c>
      <c r="G10" s="39">
        <f>IF($C$3*(1-EXP(-E10/$C$2))&lt;I10,I10,$C$3*(1-EXP(-E10/$C$2)))</f>
        <v>69198.814180000001</v>
      </c>
      <c r="H10" s="5">
        <f>$C$3</f>
        <v>240855.43677521747</v>
      </c>
      <c r="I10" s="40">
        <v>69198.814180000001</v>
      </c>
      <c r="K10" s="29">
        <v>2</v>
      </c>
      <c r="L10" s="37">
        <f>$C$2*LN(1/(1-(N9/$C$3)))</f>
        <v>1.2456897271567188E-4</v>
      </c>
      <c r="M10" s="37">
        <f t="shared" ref="M10:M44" si="1">L10+K10-K9</f>
        <v>0.10012456897271571</v>
      </c>
      <c r="N10" s="34">
        <f>IF(O10&lt;P10,O10,P10)</f>
        <v>69198.814180000001</v>
      </c>
      <c r="O10" s="39">
        <f>IF($C$3*(1-EXP(-M10/$C$2))&lt;Q10,Q10,$C$3*(1-EXP(-M10/$C$2)))</f>
        <v>69198.814180000001</v>
      </c>
      <c r="P10" s="5">
        <f>$C$3</f>
        <v>240855.43677521747</v>
      </c>
      <c r="Q10" s="40">
        <v>69198.814180000001</v>
      </c>
      <c r="S10" s="36">
        <v>2</v>
      </c>
      <c r="T10" s="18">
        <f>$C$2*LN(1/(1-(V9/$C$3)))</f>
        <v>1.2456897271567188E-4</v>
      </c>
      <c r="U10" s="18">
        <f t="shared" ref="U10:U41" si="2">T10+S10-S9</f>
        <v>0.10012456897271571</v>
      </c>
      <c r="V10" s="34">
        <f>IF(W10&lt;X10,W10,X10)</f>
        <v>69198.814180000001</v>
      </c>
      <c r="W10" s="39">
        <f>IF($C$3*(1-EXP(-U10/$C$2))&lt;Y10,Y10,$C$3*(1-EXP(-U10/$C$2)))</f>
        <v>69198.814180000001</v>
      </c>
      <c r="X10" s="5">
        <f>$C$3</f>
        <v>240855.43677521747</v>
      </c>
      <c r="Y10" s="40">
        <v>69198.814180000001</v>
      </c>
      <c r="Z10"/>
    </row>
    <row r="11" spans="2:26" x14ac:dyDescent="0.25">
      <c r="C11" s="36">
        <v>2.1</v>
      </c>
      <c r="D11" s="37">
        <f t="shared" ref="D11:D74" si="3">$C$2*LN(1/(1-(F10/$C$3)))</f>
        <v>0.20322048298479581</v>
      </c>
      <c r="E11" s="37">
        <f t="shared" si="0"/>
        <v>0.30322048298479576</v>
      </c>
      <c r="F11" s="34">
        <f t="shared" ref="F11:F74" si="4">IF(G11&lt;H11,G11,H11)</f>
        <v>95551.242791920624</v>
      </c>
      <c r="G11" s="39">
        <f t="shared" ref="G11:G74" si="5">IF($C$3*(1-EXP(-E11/$C$2))&lt;I11,I11,$C$3*(1-EXP(-E11/$C$2)))</f>
        <v>95551.242791920624</v>
      </c>
      <c r="H11" s="5">
        <f t="shared" ref="H11:H74" si="6">$C$3</f>
        <v>240855.43677521747</v>
      </c>
      <c r="I11" s="40">
        <v>69198.814180000001</v>
      </c>
      <c r="K11" s="29">
        <v>3</v>
      </c>
      <c r="L11" s="37">
        <f t="shared" ref="L11:L44" si="7">$C$2*LN(1/(1-(N10/$C$3)))</f>
        <v>0.20322048298479581</v>
      </c>
      <c r="M11" s="37">
        <f t="shared" si="1"/>
        <v>1.2032204829847957</v>
      </c>
      <c r="N11" s="34">
        <f t="shared" ref="N11:N44" si="8">IF(O11&lt;P11,O11,P11)</f>
        <v>208433.68870148592</v>
      </c>
      <c r="O11" s="39">
        <f t="shared" ref="O11:O44" si="9">IF($C$3*(1-EXP(-M11/$C$2))&lt;Q11,Q11,$C$3*(1-EXP(-M11/$C$2)))</f>
        <v>208433.68870148592</v>
      </c>
      <c r="P11" s="5">
        <f t="shared" ref="P11:P17" si="10">$C$3</f>
        <v>240855.43677521747</v>
      </c>
      <c r="Q11" s="40">
        <v>69198.814180000001</v>
      </c>
      <c r="S11" s="36">
        <v>3.25</v>
      </c>
      <c r="T11" s="18">
        <f t="shared" ref="T11:T74" si="11">$C$2*LN(1/(1-(V10/$C$3)))</f>
        <v>0.20322048298479581</v>
      </c>
      <c r="U11" s="18">
        <f t="shared" si="2"/>
        <v>1.4532204829847957</v>
      </c>
      <c r="V11" s="34">
        <f t="shared" ref="V11:V74" si="12">IF(W11&lt;X11,W11,X11)</f>
        <v>219481.70314289065</v>
      </c>
      <c r="W11" s="39">
        <f t="shared" ref="W11:W74" si="13">IF($C$3*(1-EXP(-U11/$C$2))&lt;Y11,Y11,$C$3*(1-EXP(-U11/$C$2)))</f>
        <v>219481.70314289065</v>
      </c>
      <c r="X11" s="5">
        <f t="shared" ref="X11:X25" si="14">$C$3</f>
        <v>240855.43677521747</v>
      </c>
      <c r="Y11" s="40">
        <v>69198.814180000001</v>
      </c>
      <c r="Z11"/>
    </row>
    <row r="12" spans="2:26" x14ac:dyDescent="0.25">
      <c r="C12" s="36">
        <v>2.2000000000000002</v>
      </c>
      <c r="D12" s="37">
        <f t="shared" si="3"/>
        <v>0.30322048298479581</v>
      </c>
      <c r="E12" s="37">
        <f t="shared" si="0"/>
        <v>0.40322048298479585</v>
      </c>
      <c r="F12" s="34">
        <f t="shared" si="4"/>
        <v>117858.092018396</v>
      </c>
      <c r="G12" s="39">
        <f t="shared" si="5"/>
        <v>117858.092018396</v>
      </c>
      <c r="H12" s="5">
        <f t="shared" si="6"/>
        <v>240855.43677521747</v>
      </c>
      <c r="I12" s="40">
        <v>69198.814180000001</v>
      </c>
      <c r="K12" s="29">
        <v>4</v>
      </c>
      <c r="L12" s="37">
        <f t="shared" si="7"/>
        <v>1.2032204829847959</v>
      </c>
      <c r="M12" s="37">
        <f t="shared" si="1"/>
        <v>2.2032204829847961</v>
      </c>
      <c r="N12" s="34">
        <f t="shared" si="8"/>
        <v>234731.75956274389</v>
      </c>
      <c r="O12" s="39">
        <f t="shared" si="9"/>
        <v>234731.75956274389</v>
      </c>
      <c r="P12" s="5">
        <f t="shared" si="10"/>
        <v>240855.43677521747</v>
      </c>
      <c r="Q12" s="40">
        <v>69198.814180000001</v>
      </c>
      <c r="S12" s="36">
        <v>3.65</v>
      </c>
      <c r="T12" s="18">
        <f t="shared" si="11"/>
        <v>1.4532204829847952</v>
      </c>
      <c r="U12" s="18">
        <f t="shared" si="2"/>
        <v>1.8532204829847956</v>
      </c>
      <c r="V12" s="34">
        <f t="shared" si="12"/>
        <v>229881.79603073822</v>
      </c>
      <c r="W12" s="39">
        <f t="shared" si="13"/>
        <v>229881.79603073822</v>
      </c>
      <c r="X12" s="5">
        <f t="shared" si="14"/>
        <v>240855.43677521747</v>
      </c>
      <c r="Y12" s="40">
        <v>69198.814180000001</v>
      </c>
      <c r="Z12"/>
    </row>
    <row r="13" spans="2:26" x14ac:dyDescent="0.25">
      <c r="C13" s="36">
        <v>2.2999999999999998</v>
      </c>
      <c r="D13" s="37">
        <f t="shared" si="3"/>
        <v>0.4032204829847959</v>
      </c>
      <c r="E13" s="37">
        <f t="shared" si="0"/>
        <v>0.50322048298479549</v>
      </c>
      <c r="F13" s="34">
        <f t="shared" si="4"/>
        <v>136740.43222849764</v>
      </c>
      <c r="G13" s="39">
        <f t="shared" si="5"/>
        <v>136740.43222849764</v>
      </c>
      <c r="H13" s="5">
        <f t="shared" si="6"/>
        <v>240855.43677521747</v>
      </c>
      <c r="I13" s="40">
        <v>69198.814180000001</v>
      </c>
      <c r="K13" s="29">
        <v>5</v>
      </c>
      <c r="L13" s="37">
        <f t="shared" si="7"/>
        <v>2.2032204829847961</v>
      </c>
      <c r="M13" s="37">
        <f t="shared" si="1"/>
        <v>3.2032204829847961</v>
      </c>
      <c r="N13" s="34">
        <f t="shared" si="8"/>
        <v>239698.82355012887</v>
      </c>
      <c r="O13" s="39">
        <f t="shared" si="9"/>
        <v>239698.82355012887</v>
      </c>
      <c r="P13" s="5">
        <f t="shared" si="10"/>
        <v>240855.43677521747</v>
      </c>
      <c r="Q13" s="40">
        <v>69198.814180000001</v>
      </c>
      <c r="S13" s="36">
        <v>3.85</v>
      </c>
      <c r="T13" s="18">
        <f t="shared" si="11"/>
        <v>1.8532204829847954</v>
      </c>
      <c r="U13" s="18">
        <f t="shared" si="2"/>
        <v>2.0532204829847953</v>
      </c>
      <c r="V13" s="34">
        <f t="shared" si="12"/>
        <v>232992.47959080985</v>
      </c>
      <c r="W13" s="39">
        <f t="shared" si="13"/>
        <v>232992.47959080985</v>
      </c>
      <c r="X13" s="5">
        <f t="shared" si="14"/>
        <v>240855.43677521747</v>
      </c>
      <c r="Y13" s="40">
        <v>69198.814180000001</v>
      </c>
      <c r="Z13"/>
    </row>
    <row r="14" spans="2:26" x14ac:dyDescent="0.25">
      <c r="C14" s="36">
        <v>2.4</v>
      </c>
      <c r="D14" s="37">
        <f t="shared" si="3"/>
        <v>0.50322048298479549</v>
      </c>
      <c r="E14" s="37">
        <f t="shared" si="0"/>
        <v>0.60322048298479558</v>
      </c>
      <c r="F14" s="34">
        <f t="shared" si="4"/>
        <v>152723.98813951598</v>
      </c>
      <c r="G14" s="39">
        <f t="shared" si="5"/>
        <v>152723.98813951598</v>
      </c>
      <c r="H14" s="5">
        <f t="shared" si="6"/>
        <v>240855.43677521747</v>
      </c>
      <c r="I14" s="40">
        <v>69198.814180000001</v>
      </c>
      <c r="K14" s="29">
        <v>6</v>
      </c>
      <c r="L14" s="37">
        <f t="shared" si="7"/>
        <v>3.2032204829847912</v>
      </c>
      <c r="M14" s="37">
        <f t="shared" si="1"/>
        <v>4.2032204829847917</v>
      </c>
      <c r="N14" s="34">
        <f t="shared" si="8"/>
        <v>240636.98075507898</v>
      </c>
      <c r="O14" s="39">
        <f t="shared" si="9"/>
        <v>240636.98075507898</v>
      </c>
      <c r="P14" s="5">
        <f t="shared" si="10"/>
        <v>240855.43677521747</v>
      </c>
      <c r="Q14" s="40">
        <v>69198.814180000001</v>
      </c>
      <c r="S14" s="36">
        <v>4.55</v>
      </c>
      <c r="T14" s="18">
        <f t="shared" si="11"/>
        <v>2.053220482984798</v>
      </c>
      <c r="U14" s="18">
        <f t="shared" si="2"/>
        <v>2.7532204829847973</v>
      </c>
      <c r="V14" s="34">
        <f t="shared" si="12"/>
        <v>238406.88655849049</v>
      </c>
      <c r="W14" s="39">
        <f t="shared" si="13"/>
        <v>238406.88655849049</v>
      </c>
      <c r="X14" s="5">
        <f t="shared" si="14"/>
        <v>240855.43677521747</v>
      </c>
      <c r="Y14" s="40">
        <v>69198.814180000001</v>
      </c>
      <c r="Z14"/>
    </row>
    <row r="15" spans="2:26" x14ac:dyDescent="0.25">
      <c r="C15" s="36">
        <v>2.5</v>
      </c>
      <c r="D15" s="37">
        <f t="shared" si="3"/>
        <v>0.60322048298479569</v>
      </c>
      <c r="E15" s="37">
        <f t="shared" si="0"/>
        <v>0.70322048298479567</v>
      </c>
      <c r="F15" s="34">
        <f t="shared" si="4"/>
        <v>166253.7761169603</v>
      </c>
      <c r="G15" s="39">
        <f t="shared" si="5"/>
        <v>166253.7761169603</v>
      </c>
      <c r="H15" s="5">
        <f t="shared" si="6"/>
        <v>240855.43677521747</v>
      </c>
      <c r="I15" s="40">
        <v>69198.814180000001</v>
      </c>
      <c r="K15" s="29">
        <v>7</v>
      </c>
      <c r="L15" s="37">
        <f t="shared" si="7"/>
        <v>4.2032204829848219</v>
      </c>
      <c r="M15" s="37">
        <f t="shared" si="1"/>
        <v>5.2032204829848219</v>
      </c>
      <c r="N15" s="34">
        <f t="shared" si="8"/>
        <v>240814.17576272032</v>
      </c>
      <c r="O15" s="39">
        <f t="shared" si="9"/>
        <v>240814.17576272032</v>
      </c>
      <c r="P15" s="5">
        <f t="shared" si="10"/>
        <v>240855.43677521747</v>
      </c>
      <c r="Q15" s="40">
        <v>69198.814180000001</v>
      </c>
      <c r="S15" s="36">
        <v>5.45</v>
      </c>
      <c r="T15" s="18">
        <f t="shared" si="11"/>
        <v>2.7532204829847964</v>
      </c>
      <c r="U15" s="18">
        <f t="shared" si="2"/>
        <v>3.6532204829847972</v>
      </c>
      <c r="V15" s="34">
        <f t="shared" si="12"/>
        <v>240309.09137322771</v>
      </c>
      <c r="W15" s="39">
        <f t="shared" si="13"/>
        <v>240309.09137322771</v>
      </c>
      <c r="X15" s="5">
        <f t="shared" si="14"/>
        <v>240855.43677521747</v>
      </c>
      <c r="Y15" s="40">
        <v>69198.814180000001</v>
      </c>
      <c r="Z15"/>
    </row>
    <row r="16" spans="2:26" x14ac:dyDescent="0.25">
      <c r="C16" s="36">
        <v>2.6</v>
      </c>
      <c r="D16" s="37">
        <f t="shared" si="3"/>
        <v>0.70322048298479567</v>
      </c>
      <c r="E16" s="37">
        <f t="shared" si="0"/>
        <v>0.80322048298479576</v>
      </c>
      <c r="F16" s="34">
        <f t="shared" si="4"/>
        <v>177706.49438151167</v>
      </c>
      <c r="G16" s="39">
        <f t="shared" si="5"/>
        <v>177706.49438151167</v>
      </c>
      <c r="H16" s="5">
        <f t="shared" si="6"/>
        <v>240855.43677521747</v>
      </c>
      <c r="I16" s="40">
        <v>69198.814180000001</v>
      </c>
      <c r="K16" s="29">
        <v>8</v>
      </c>
      <c r="L16" s="37">
        <f t="shared" si="7"/>
        <v>5.2032204829848405</v>
      </c>
      <c r="M16" s="37">
        <f t="shared" si="1"/>
        <v>6.2032204829848396</v>
      </c>
      <c r="N16" s="34">
        <f t="shared" si="8"/>
        <v>240847.64357660839</v>
      </c>
      <c r="O16" s="39">
        <f t="shared" si="9"/>
        <v>240847.64357660839</v>
      </c>
      <c r="P16" s="5">
        <f t="shared" si="10"/>
        <v>240855.43677521747</v>
      </c>
      <c r="Q16" s="40">
        <v>69198.814180000001</v>
      </c>
      <c r="S16" s="36">
        <v>6.15</v>
      </c>
      <c r="T16" s="18">
        <f t="shared" si="11"/>
        <v>3.6532204829848074</v>
      </c>
      <c r="U16" s="18">
        <f t="shared" si="2"/>
        <v>4.3532204829848071</v>
      </c>
      <c r="V16" s="34">
        <f t="shared" si="12"/>
        <v>240685.30305566694</v>
      </c>
      <c r="W16" s="39">
        <f t="shared" si="13"/>
        <v>240685.30305566694</v>
      </c>
      <c r="X16" s="5">
        <f t="shared" si="14"/>
        <v>240855.43677521747</v>
      </c>
      <c r="Y16" s="40">
        <v>69198.814180000001</v>
      </c>
      <c r="Z16"/>
    </row>
    <row r="17" spans="3:26" x14ac:dyDescent="0.25">
      <c r="C17" s="36">
        <v>2.7</v>
      </c>
      <c r="D17" s="37">
        <f t="shared" si="3"/>
        <v>0.80322048298479576</v>
      </c>
      <c r="E17" s="37">
        <f t="shared" si="0"/>
        <v>0.90322048298479585</v>
      </c>
      <c r="F17" s="34">
        <f t="shared" si="4"/>
        <v>187401.01109277541</v>
      </c>
      <c r="G17" s="39">
        <f t="shared" si="5"/>
        <v>187401.01109277541</v>
      </c>
      <c r="H17" s="5">
        <f t="shared" si="6"/>
        <v>240855.43677521747</v>
      </c>
      <c r="I17" s="40">
        <v>69198.814180000001</v>
      </c>
      <c r="K17" s="29">
        <v>9</v>
      </c>
      <c r="L17" s="37">
        <f t="shared" si="7"/>
        <v>6.2032204829853042</v>
      </c>
      <c r="M17" s="37">
        <f t="shared" si="1"/>
        <v>7.203220482985305</v>
      </c>
      <c r="N17" s="34">
        <f t="shared" si="8"/>
        <v>240853.96483013214</v>
      </c>
      <c r="O17" s="39">
        <f t="shared" si="9"/>
        <v>240853.96483013214</v>
      </c>
      <c r="P17" s="5">
        <f t="shared" si="10"/>
        <v>240855.43677521747</v>
      </c>
      <c r="Q17" s="40">
        <v>69198.814180000001</v>
      </c>
      <c r="S17" s="36">
        <v>6.25</v>
      </c>
      <c r="T17" s="18">
        <f t="shared" si="11"/>
        <v>4.3532204829848125</v>
      </c>
      <c r="U17" s="18">
        <f t="shared" si="2"/>
        <v>4.453220482984813</v>
      </c>
      <c r="V17" s="34">
        <f t="shared" si="12"/>
        <v>240711.42169083029</v>
      </c>
      <c r="W17" s="39">
        <f t="shared" si="13"/>
        <v>240711.42169083029</v>
      </c>
      <c r="X17" s="5">
        <f t="shared" si="14"/>
        <v>240855.43677521747</v>
      </c>
      <c r="Y17" s="40">
        <v>69198.814180000001</v>
      </c>
      <c r="Z17"/>
    </row>
    <row r="18" spans="3:26" x14ac:dyDescent="0.25">
      <c r="C18" s="36">
        <v>2.8</v>
      </c>
      <c r="D18" s="37">
        <f t="shared" si="3"/>
        <v>0.90322048298479585</v>
      </c>
      <c r="E18" s="37">
        <f t="shared" si="0"/>
        <v>1.0032204829847955</v>
      </c>
      <c r="F18" s="34">
        <f t="shared" si="4"/>
        <v>195607.24232050675</v>
      </c>
      <c r="G18" s="39">
        <f t="shared" si="5"/>
        <v>195607.24232050675</v>
      </c>
      <c r="H18" s="5">
        <f t="shared" si="6"/>
        <v>240855.43677521747</v>
      </c>
      <c r="I18" s="40">
        <v>69198.814180000001</v>
      </c>
      <c r="K18" s="29">
        <v>10</v>
      </c>
      <c r="L18" s="37">
        <f t="shared" si="7"/>
        <v>7.203220482981731</v>
      </c>
      <c r="M18" s="37">
        <f t="shared" si="1"/>
        <v>8.203220482981731</v>
      </c>
      <c r="N18" s="34">
        <f t="shared" si="8"/>
        <v>50</v>
      </c>
      <c r="O18" s="39">
        <f t="shared" si="9"/>
        <v>240855.15876070215</v>
      </c>
      <c r="P18" s="5">
        <v>50</v>
      </c>
      <c r="Q18" s="40">
        <v>69198.814180000001</v>
      </c>
      <c r="S18" s="36">
        <v>6.45</v>
      </c>
      <c r="T18" s="18">
        <f t="shared" si="11"/>
        <v>4.4532204829848601</v>
      </c>
      <c r="U18" s="18">
        <f t="shared" si="2"/>
        <v>4.6532204829848602</v>
      </c>
      <c r="V18" s="34">
        <f t="shared" si="12"/>
        <v>240752.24545805913</v>
      </c>
      <c r="W18" s="39">
        <f t="shared" si="13"/>
        <v>240752.24545805913</v>
      </c>
      <c r="X18" s="5">
        <f t="shared" si="14"/>
        <v>240855.43677521747</v>
      </c>
      <c r="Y18" s="40">
        <v>69198.814180000001</v>
      </c>
      <c r="Z18"/>
    </row>
    <row r="19" spans="3:26" x14ac:dyDescent="0.25">
      <c r="C19" s="36">
        <v>2.9</v>
      </c>
      <c r="D19" s="37">
        <f t="shared" si="3"/>
        <v>1.0032204829847957</v>
      </c>
      <c r="E19" s="37">
        <f t="shared" si="0"/>
        <v>1.1032204829847956</v>
      </c>
      <c r="F19" s="34">
        <f t="shared" si="4"/>
        <v>202553.667085008</v>
      </c>
      <c r="G19" s="39">
        <f t="shared" si="5"/>
        <v>202553.667085008</v>
      </c>
      <c r="H19" s="5">
        <f t="shared" si="6"/>
        <v>240855.43677521747</v>
      </c>
      <c r="I19" s="40">
        <v>69198.814180000001</v>
      </c>
      <c r="K19" s="29">
        <v>11</v>
      </c>
      <c r="L19" s="37">
        <f t="shared" si="7"/>
        <v>1.2456897271567188E-4</v>
      </c>
      <c r="M19" s="37">
        <f t="shared" si="1"/>
        <v>1.0001245689727156</v>
      </c>
      <c r="N19" s="34">
        <f t="shared" si="8"/>
        <v>50</v>
      </c>
      <c r="O19" s="39">
        <f t="shared" si="9"/>
        <v>195373.1647377359</v>
      </c>
      <c r="P19" s="5">
        <v>50</v>
      </c>
      <c r="Q19" s="40">
        <v>69198.814180000001</v>
      </c>
      <c r="S19" s="36">
        <v>7.25</v>
      </c>
      <c r="T19" s="18">
        <f t="shared" si="11"/>
        <v>4.6532204829848771</v>
      </c>
      <c r="U19" s="18">
        <f t="shared" si="2"/>
        <v>5.4532204829848778</v>
      </c>
      <c r="V19" s="34">
        <f t="shared" si="12"/>
        <v>240828.23583933615</v>
      </c>
      <c r="W19" s="39">
        <f t="shared" si="13"/>
        <v>240828.23583933615</v>
      </c>
      <c r="X19" s="5">
        <f t="shared" si="14"/>
        <v>240855.43677521747</v>
      </c>
      <c r="Y19" s="40">
        <v>69198.814180000001</v>
      </c>
      <c r="Z19"/>
    </row>
    <row r="20" spans="3:26" x14ac:dyDescent="0.25">
      <c r="C20" s="36">
        <v>3</v>
      </c>
      <c r="D20" s="37">
        <f t="shared" si="3"/>
        <v>1.1032204829847954</v>
      </c>
      <c r="E20" s="37">
        <f t="shared" si="0"/>
        <v>1.2032204829847957</v>
      </c>
      <c r="F20" s="34">
        <f t="shared" si="4"/>
        <v>208433.68870148592</v>
      </c>
      <c r="G20" s="39">
        <f t="shared" si="5"/>
        <v>208433.68870148592</v>
      </c>
      <c r="H20" s="5">
        <f t="shared" si="6"/>
        <v>240855.43677521747</v>
      </c>
      <c r="I20" s="40">
        <v>69198.814180000001</v>
      </c>
      <c r="K20" s="29">
        <v>12</v>
      </c>
      <c r="L20" s="37">
        <f t="shared" si="7"/>
        <v>1.2456897271567188E-4</v>
      </c>
      <c r="M20" s="37">
        <f t="shared" si="1"/>
        <v>1.0001245689727156</v>
      </c>
      <c r="N20" s="34">
        <f t="shared" si="8"/>
        <v>50</v>
      </c>
      <c r="O20" s="39">
        <f t="shared" si="9"/>
        <v>195373.1647377359</v>
      </c>
      <c r="P20" s="5">
        <v>50</v>
      </c>
      <c r="Q20" s="40">
        <v>69198.814180000001</v>
      </c>
      <c r="S20" s="36">
        <v>7.95</v>
      </c>
      <c r="T20" s="18">
        <f t="shared" si="11"/>
        <v>5.4532204829851709</v>
      </c>
      <c r="U20" s="18">
        <f t="shared" si="2"/>
        <v>6.1532204829851711</v>
      </c>
      <c r="V20" s="34">
        <f t="shared" si="12"/>
        <v>240846.96631609055</v>
      </c>
      <c r="W20" s="39">
        <f t="shared" si="13"/>
        <v>240846.96631609055</v>
      </c>
      <c r="X20" s="5">
        <f t="shared" si="14"/>
        <v>240855.43677521747</v>
      </c>
      <c r="Y20" s="40">
        <v>69198.814180000001</v>
      </c>
      <c r="Z20"/>
    </row>
    <row r="21" spans="3:26" x14ac:dyDescent="0.25">
      <c r="C21" s="36">
        <v>3.1</v>
      </c>
      <c r="D21" s="37">
        <f t="shared" si="3"/>
        <v>1.2032204829847959</v>
      </c>
      <c r="E21" s="37">
        <f t="shared" si="0"/>
        <v>1.3032204829847958</v>
      </c>
      <c r="F21" s="34">
        <f t="shared" si="4"/>
        <v>213411.01954179627</v>
      </c>
      <c r="G21" s="39">
        <f t="shared" si="5"/>
        <v>213411.01954179627</v>
      </c>
      <c r="H21" s="5">
        <f t="shared" si="6"/>
        <v>240855.43677521747</v>
      </c>
      <c r="I21" s="40">
        <v>69198.814180000001</v>
      </c>
      <c r="K21" s="29">
        <v>13</v>
      </c>
      <c r="L21" s="37">
        <f t="shared" si="7"/>
        <v>1.2456897271567188E-4</v>
      </c>
      <c r="M21" s="37">
        <f t="shared" si="1"/>
        <v>1.0001245689727156</v>
      </c>
      <c r="N21" s="34">
        <f t="shared" si="8"/>
        <v>50</v>
      </c>
      <c r="O21" s="39">
        <f t="shared" si="9"/>
        <v>195373.1647377359</v>
      </c>
      <c r="P21" s="5">
        <v>50</v>
      </c>
      <c r="Q21" s="40">
        <v>69198.814180000001</v>
      </c>
      <c r="S21" s="36">
        <v>8.35</v>
      </c>
      <c r="T21" s="18">
        <f t="shared" si="11"/>
        <v>6.1532204829857049</v>
      </c>
      <c r="U21" s="18">
        <f t="shared" si="2"/>
        <v>6.5532204829857035</v>
      </c>
      <c r="V21" s="34">
        <f t="shared" si="12"/>
        <v>240851.08789649565</v>
      </c>
      <c r="W21" s="39">
        <f t="shared" si="13"/>
        <v>240851.08789649565</v>
      </c>
      <c r="X21" s="5">
        <f t="shared" si="14"/>
        <v>240855.43677521747</v>
      </c>
      <c r="Y21" s="40">
        <v>69198.814180000001</v>
      </c>
      <c r="Z21"/>
    </row>
    <row r="22" spans="3:26" x14ac:dyDescent="0.25">
      <c r="C22" s="36">
        <v>3.2</v>
      </c>
      <c r="D22" s="37">
        <f t="shared" si="3"/>
        <v>1.3032204829847958</v>
      </c>
      <c r="E22" s="37">
        <f t="shared" si="0"/>
        <v>1.4032204829847958</v>
      </c>
      <c r="F22" s="34">
        <f t="shared" si="4"/>
        <v>217624.2391368534</v>
      </c>
      <c r="G22" s="39">
        <f t="shared" si="5"/>
        <v>217624.2391368534</v>
      </c>
      <c r="H22" s="5">
        <f t="shared" si="6"/>
        <v>240855.43677521747</v>
      </c>
      <c r="I22" s="40">
        <v>69198.814180000001</v>
      </c>
      <c r="K22" s="29">
        <v>14</v>
      </c>
      <c r="L22" s="37">
        <f t="shared" si="7"/>
        <v>1.2456897271567188E-4</v>
      </c>
      <c r="M22" s="37">
        <f t="shared" si="1"/>
        <v>1.0001245689727156</v>
      </c>
      <c r="N22" s="34">
        <f t="shared" si="8"/>
        <v>50</v>
      </c>
      <c r="O22" s="39">
        <f t="shared" si="9"/>
        <v>195373.1647377359</v>
      </c>
      <c r="P22" s="5">
        <v>50</v>
      </c>
      <c r="Q22" s="40">
        <v>69198.814180000001</v>
      </c>
      <c r="S22" s="36">
        <v>8.65</v>
      </c>
      <c r="T22" s="18">
        <f t="shared" si="11"/>
        <v>6.5532204829873502</v>
      </c>
      <c r="U22" s="18">
        <f t="shared" si="2"/>
        <v>6.8532204829873518</v>
      </c>
      <c r="V22" s="34">
        <f t="shared" si="12"/>
        <v>240852.79904693732</v>
      </c>
      <c r="W22" s="39">
        <f t="shared" si="13"/>
        <v>240852.79904693732</v>
      </c>
      <c r="X22" s="5">
        <f t="shared" si="14"/>
        <v>240855.43677521747</v>
      </c>
      <c r="Y22" s="40">
        <v>69198.814180000001</v>
      </c>
      <c r="Z22"/>
    </row>
    <row r="23" spans="3:26" x14ac:dyDescent="0.25">
      <c r="C23" s="36">
        <v>3.3</v>
      </c>
      <c r="D23" s="37">
        <f t="shared" si="3"/>
        <v>1.4032204829847956</v>
      </c>
      <c r="E23" s="37">
        <f t="shared" si="0"/>
        <v>1.503220482984795</v>
      </c>
      <c r="F23" s="34">
        <f t="shared" si="4"/>
        <v>221190.65252702025</v>
      </c>
      <c r="G23" s="39">
        <f t="shared" si="5"/>
        <v>221190.65252702025</v>
      </c>
      <c r="H23" s="5">
        <f t="shared" si="6"/>
        <v>240855.43677521747</v>
      </c>
      <c r="I23" s="40">
        <v>69198.814180000001</v>
      </c>
      <c r="K23" s="29">
        <v>15</v>
      </c>
      <c r="L23" s="37">
        <f t="shared" si="7"/>
        <v>1.2456897271567188E-4</v>
      </c>
      <c r="M23" s="37">
        <f t="shared" si="1"/>
        <v>1.0001245689727156</v>
      </c>
      <c r="N23" s="34">
        <f t="shared" si="8"/>
        <v>50</v>
      </c>
      <c r="O23" s="39">
        <f t="shared" si="9"/>
        <v>195373.1647377359</v>
      </c>
      <c r="P23" s="5">
        <v>50</v>
      </c>
      <c r="Q23" s="40">
        <v>69198.814180000001</v>
      </c>
      <c r="S23" s="36">
        <v>8.85</v>
      </c>
      <c r="T23" s="18">
        <f t="shared" si="11"/>
        <v>6.8532204829852592</v>
      </c>
      <c r="U23" s="18">
        <f t="shared" si="2"/>
        <v>7.0532204829852585</v>
      </c>
      <c r="V23" s="34">
        <f t="shared" si="12"/>
        <v>240853.54676031595</v>
      </c>
      <c r="W23" s="39">
        <f t="shared" si="13"/>
        <v>240853.54676031595</v>
      </c>
      <c r="X23" s="5">
        <f t="shared" si="14"/>
        <v>240855.43677521747</v>
      </c>
      <c r="Y23" s="40">
        <v>69198.814180000001</v>
      </c>
      <c r="Z23"/>
    </row>
    <row r="24" spans="3:26" x14ac:dyDescent="0.25">
      <c r="C24" s="36">
        <v>3.4</v>
      </c>
      <c r="D24" s="37">
        <f t="shared" si="3"/>
        <v>1.5032204829847948</v>
      </c>
      <c r="E24" s="37">
        <f t="shared" si="0"/>
        <v>1.6032204829847947</v>
      </c>
      <c r="F24" s="34">
        <f t="shared" si="4"/>
        <v>224209.55628520169</v>
      </c>
      <c r="G24" s="39">
        <f t="shared" si="5"/>
        <v>224209.55628520169</v>
      </c>
      <c r="H24" s="5">
        <f t="shared" si="6"/>
        <v>240855.43677521747</v>
      </c>
      <c r="I24" s="40">
        <v>69198.814180000001</v>
      </c>
      <c r="K24" s="29">
        <v>16</v>
      </c>
      <c r="L24" s="37">
        <f t="shared" si="7"/>
        <v>1.2456897271567188E-4</v>
      </c>
      <c r="M24" s="37">
        <f t="shared" si="1"/>
        <v>1.0001245689727156</v>
      </c>
      <c r="N24" s="34">
        <f t="shared" si="8"/>
        <v>50</v>
      </c>
      <c r="O24" s="39">
        <f t="shared" si="9"/>
        <v>195373.1647377359</v>
      </c>
      <c r="P24" s="5">
        <v>50</v>
      </c>
      <c r="Q24" s="40">
        <v>69198.814180000001</v>
      </c>
      <c r="S24" s="36">
        <v>9.65</v>
      </c>
      <c r="T24" s="18">
        <f t="shared" si="11"/>
        <v>7.0532204829820513</v>
      </c>
      <c r="U24" s="18">
        <f t="shared" si="2"/>
        <v>7.8532204829820511</v>
      </c>
      <c r="V24" s="34">
        <f t="shared" si="12"/>
        <v>240854.93857269845</v>
      </c>
      <c r="W24" s="39">
        <f t="shared" si="13"/>
        <v>240854.93857269845</v>
      </c>
      <c r="X24" s="5">
        <f t="shared" si="14"/>
        <v>240855.43677521747</v>
      </c>
      <c r="Y24" s="40">
        <v>69198.814180000001</v>
      </c>
      <c r="Z24"/>
    </row>
    <row r="25" spans="3:26" x14ac:dyDescent="0.25">
      <c r="C25" s="36">
        <v>3.5</v>
      </c>
      <c r="D25" s="37">
        <f t="shared" si="3"/>
        <v>1.6032204829847945</v>
      </c>
      <c r="E25" s="37">
        <f t="shared" si="0"/>
        <v>1.7032204829847948</v>
      </c>
      <c r="F25" s="34">
        <f t="shared" si="4"/>
        <v>226765.00314570591</v>
      </c>
      <c r="G25" s="39">
        <f t="shared" si="5"/>
        <v>226765.00314570591</v>
      </c>
      <c r="H25" s="5">
        <f t="shared" si="6"/>
        <v>240855.43677521747</v>
      </c>
      <c r="I25" s="40">
        <v>69198.814180000001</v>
      </c>
      <c r="K25" s="29">
        <v>17</v>
      </c>
      <c r="L25" s="37">
        <f t="shared" si="7"/>
        <v>1.2456897271567188E-4</v>
      </c>
      <c r="M25" s="37">
        <f t="shared" si="1"/>
        <v>1.0001245689727156</v>
      </c>
      <c r="N25" s="34">
        <f t="shared" si="8"/>
        <v>50</v>
      </c>
      <c r="O25" s="39">
        <f t="shared" si="9"/>
        <v>195373.1647377359</v>
      </c>
      <c r="P25" s="5">
        <v>50</v>
      </c>
      <c r="Q25" s="40">
        <v>69198.814180000001</v>
      </c>
      <c r="S25" s="36">
        <v>9.9500000000000011</v>
      </c>
      <c r="T25" s="18">
        <f t="shared" si="11"/>
        <v>7.8532204829885286</v>
      </c>
      <c r="U25" s="18">
        <f t="shared" si="2"/>
        <v>8.1532204829885284</v>
      </c>
      <c r="V25" s="34">
        <f t="shared" si="12"/>
        <v>240855.13460011495</v>
      </c>
      <c r="W25" s="39">
        <f t="shared" si="13"/>
        <v>240855.13460011495</v>
      </c>
      <c r="X25" s="5">
        <f t="shared" si="14"/>
        <v>240855.43677521747</v>
      </c>
      <c r="Y25" s="40">
        <v>69198.814180000001</v>
      </c>
      <c r="Z25"/>
    </row>
    <row r="26" spans="3:26" x14ac:dyDescent="0.25">
      <c r="C26" s="36">
        <v>3.6</v>
      </c>
      <c r="D26" s="37">
        <f t="shared" si="3"/>
        <v>1.7032204829847946</v>
      </c>
      <c r="E26" s="37">
        <f t="shared" si="0"/>
        <v>1.8032204829847949</v>
      </c>
      <c r="F26" s="34">
        <f t="shared" si="4"/>
        <v>228928.14221205181</v>
      </c>
      <c r="G26" s="39">
        <f t="shared" si="5"/>
        <v>228928.14221205181</v>
      </c>
      <c r="H26" s="5">
        <f t="shared" si="6"/>
        <v>240855.43677521747</v>
      </c>
      <c r="I26" s="40">
        <v>69198.814180000001</v>
      </c>
      <c r="K26" s="29">
        <v>18</v>
      </c>
      <c r="L26" s="37">
        <f t="shared" si="7"/>
        <v>1.2456897271567188E-4</v>
      </c>
      <c r="M26" s="37">
        <f t="shared" si="1"/>
        <v>1.0001245689727156</v>
      </c>
      <c r="N26" s="34">
        <f t="shared" si="8"/>
        <v>50</v>
      </c>
      <c r="O26" s="39">
        <f t="shared" si="9"/>
        <v>195373.1647377359</v>
      </c>
      <c r="P26" s="5">
        <v>50</v>
      </c>
      <c r="Q26" s="40">
        <v>69198.814180000001</v>
      </c>
      <c r="S26" s="36">
        <v>10</v>
      </c>
      <c r="T26" s="18">
        <f t="shared" si="11"/>
        <v>8.1532204830127828</v>
      </c>
      <c r="U26" s="18">
        <f t="shared" si="2"/>
        <v>8.20322048301278</v>
      </c>
      <c r="V26" s="34">
        <f t="shared" si="12"/>
        <v>50</v>
      </c>
      <c r="W26" s="39">
        <f t="shared" si="13"/>
        <v>240855.15876070215</v>
      </c>
      <c r="X26" s="5">
        <v>50</v>
      </c>
      <c r="Y26" s="40">
        <v>69198.814180000001</v>
      </c>
      <c r="Z26"/>
    </row>
    <row r="27" spans="3:26" x14ac:dyDescent="0.25">
      <c r="C27" s="36">
        <v>3.7</v>
      </c>
      <c r="D27" s="37">
        <f t="shared" si="3"/>
        <v>1.8032204829847953</v>
      </c>
      <c r="E27" s="37">
        <f t="shared" si="0"/>
        <v>1.9032204829847958</v>
      </c>
      <c r="F27" s="34">
        <f t="shared" si="4"/>
        <v>230759.19990011057</v>
      </c>
      <c r="G27" s="39">
        <f t="shared" si="5"/>
        <v>230759.19990011057</v>
      </c>
      <c r="H27" s="5">
        <f t="shared" si="6"/>
        <v>240855.43677521747</v>
      </c>
      <c r="I27" s="40">
        <v>69198.814180000001</v>
      </c>
      <c r="K27" s="29">
        <v>19</v>
      </c>
      <c r="L27" s="37">
        <f t="shared" si="7"/>
        <v>1.2456897271567188E-4</v>
      </c>
      <c r="M27" s="37">
        <f t="shared" si="1"/>
        <v>1.0001245689727156</v>
      </c>
      <c r="N27" s="34">
        <f t="shared" si="8"/>
        <v>50</v>
      </c>
      <c r="O27" s="39">
        <f t="shared" si="9"/>
        <v>195373.1647377359</v>
      </c>
      <c r="P27" s="5">
        <v>50</v>
      </c>
      <c r="Q27" s="40">
        <v>69198.814180000001</v>
      </c>
      <c r="S27" s="36">
        <v>10.4</v>
      </c>
      <c r="T27" s="18">
        <f t="shared" si="11"/>
        <v>1.2456897271567188E-4</v>
      </c>
      <c r="U27" s="18">
        <f t="shared" si="2"/>
        <v>0.40012456897271598</v>
      </c>
      <c r="V27" s="34">
        <f t="shared" si="12"/>
        <v>50</v>
      </c>
      <c r="W27" s="39">
        <f t="shared" si="13"/>
        <v>117221.80317870039</v>
      </c>
      <c r="X27" s="5">
        <v>50</v>
      </c>
      <c r="Y27" s="40">
        <v>69198.814180000001</v>
      </c>
      <c r="Z27"/>
    </row>
    <row r="28" spans="3:26" x14ac:dyDescent="0.25">
      <c r="C28" s="36">
        <v>3.8</v>
      </c>
      <c r="D28" s="37">
        <f t="shared" si="3"/>
        <v>1.9032204829847963</v>
      </c>
      <c r="E28" s="37">
        <f t="shared" si="0"/>
        <v>2.0032204829847959</v>
      </c>
      <c r="F28" s="34">
        <f t="shared" si="4"/>
        <v>232309.15677027276</v>
      </c>
      <c r="G28" s="39">
        <f t="shared" si="5"/>
        <v>232309.15677027276</v>
      </c>
      <c r="H28" s="5">
        <f t="shared" si="6"/>
        <v>240855.43677521747</v>
      </c>
      <c r="I28" s="40">
        <v>69198.814180000001</v>
      </c>
      <c r="K28" s="29">
        <v>20</v>
      </c>
      <c r="L28" s="37">
        <f t="shared" si="7"/>
        <v>1.2456897271567188E-4</v>
      </c>
      <c r="M28" s="37">
        <f t="shared" si="1"/>
        <v>1.0001245689727156</v>
      </c>
      <c r="N28" s="34">
        <f t="shared" si="8"/>
        <v>50</v>
      </c>
      <c r="O28" s="39">
        <f t="shared" si="9"/>
        <v>195373.1647377359</v>
      </c>
      <c r="P28" s="5">
        <v>50</v>
      </c>
      <c r="Q28" s="40">
        <v>69198.814180000001</v>
      </c>
      <c r="S28" s="36">
        <v>11.200000000000001</v>
      </c>
      <c r="T28" s="18">
        <f t="shared" si="11"/>
        <v>1.2456897271567188E-4</v>
      </c>
      <c r="U28" s="18">
        <f t="shared" si="2"/>
        <v>0.80012456897271633</v>
      </c>
      <c r="V28" s="34">
        <f t="shared" si="12"/>
        <v>50</v>
      </c>
      <c r="W28" s="39">
        <f t="shared" si="13"/>
        <v>177379.81279856263</v>
      </c>
      <c r="X28" s="5">
        <v>50</v>
      </c>
      <c r="Y28" s="40">
        <v>69198.814180000001</v>
      </c>
      <c r="Z28"/>
    </row>
    <row r="29" spans="3:26" x14ac:dyDescent="0.25">
      <c r="C29" s="36">
        <v>3.9</v>
      </c>
      <c r="D29" s="37">
        <f t="shared" si="3"/>
        <v>2.0032204829847964</v>
      </c>
      <c r="E29" s="37">
        <f t="shared" si="0"/>
        <v>2.1032204829847965</v>
      </c>
      <c r="F29" s="34">
        <f t="shared" si="4"/>
        <v>233621.16693523372</v>
      </c>
      <c r="G29" s="39">
        <f t="shared" si="5"/>
        <v>233621.16693523372</v>
      </c>
      <c r="H29" s="5">
        <f t="shared" si="6"/>
        <v>240855.43677521747</v>
      </c>
      <c r="I29" s="40">
        <v>69198.814180000001</v>
      </c>
      <c r="K29" s="29">
        <v>21</v>
      </c>
      <c r="L29" s="37">
        <f t="shared" si="7"/>
        <v>1.2456897271567188E-4</v>
      </c>
      <c r="M29" s="37">
        <f t="shared" si="1"/>
        <v>1.0001245689727156</v>
      </c>
      <c r="N29" s="34">
        <f t="shared" si="8"/>
        <v>50</v>
      </c>
      <c r="O29" s="39">
        <f t="shared" si="9"/>
        <v>195373.1647377359</v>
      </c>
      <c r="P29" s="5">
        <v>50</v>
      </c>
      <c r="Q29" s="40">
        <v>69198.814180000001</v>
      </c>
      <c r="S29" s="36">
        <v>12.000000000000002</v>
      </c>
      <c r="T29" s="18">
        <f t="shared" si="11"/>
        <v>1.2456897271567188E-4</v>
      </c>
      <c r="U29" s="18">
        <f t="shared" si="2"/>
        <v>0.80012456897271633</v>
      </c>
      <c r="V29" s="34">
        <f t="shared" si="12"/>
        <v>50</v>
      </c>
      <c r="W29" s="39">
        <f t="shared" si="13"/>
        <v>177379.81279856263</v>
      </c>
      <c r="X29" s="5">
        <v>50</v>
      </c>
      <c r="Y29" s="40">
        <v>69198.814180000001</v>
      </c>
      <c r="Z29"/>
    </row>
    <row r="30" spans="3:26" x14ac:dyDescent="0.25">
      <c r="C30" s="36">
        <v>4</v>
      </c>
      <c r="D30" s="37">
        <f t="shared" si="3"/>
        <v>2.1032204829847965</v>
      </c>
      <c r="E30" s="37">
        <f t="shared" si="0"/>
        <v>2.2032204829847966</v>
      </c>
      <c r="F30" s="34">
        <f t="shared" si="4"/>
        <v>234731.75956274389</v>
      </c>
      <c r="G30" s="39">
        <f t="shared" si="5"/>
        <v>234731.75956274389</v>
      </c>
      <c r="H30" s="5">
        <f t="shared" si="6"/>
        <v>240855.43677521747</v>
      </c>
      <c r="I30" s="40">
        <v>69198.814180000001</v>
      </c>
      <c r="K30" s="29">
        <v>22</v>
      </c>
      <c r="L30" s="37">
        <f t="shared" si="7"/>
        <v>1.2456897271567188E-4</v>
      </c>
      <c r="M30" s="37">
        <f t="shared" si="1"/>
        <v>1.0001245689727156</v>
      </c>
      <c r="N30" s="34">
        <f t="shared" si="8"/>
        <v>50</v>
      </c>
      <c r="O30" s="39">
        <f t="shared" si="9"/>
        <v>195373.1647377359</v>
      </c>
      <c r="P30" s="5">
        <v>50</v>
      </c>
      <c r="Q30" s="40">
        <v>69198.814180000001</v>
      </c>
      <c r="S30" s="36">
        <v>12.200000000000001</v>
      </c>
      <c r="T30" s="18">
        <f t="shared" si="11"/>
        <v>1.2456897271567188E-4</v>
      </c>
      <c r="U30" s="18">
        <f t="shared" si="2"/>
        <v>0.20012456897271491</v>
      </c>
      <c r="V30" s="34">
        <f t="shared" si="12"/>
        <v>50</v>
      </c>
      <c r="W30" s="39">
        <f t="shared" si="13"/>
        <v>69198.814180000001</v>
      </c>
      <c r="X30" s="5">
        <v>50</v>
      </c>
      <c r="Y30" s="40">
        <v>69198.814180000001</v>
      </c>
      <c r="Z30"/>
    </row>
    <row r="31" spans="3:26" x14ac:dyDescent="0.25">
      <c r="C31" s="36">
        <v>4.0999999999999996</v>
      </c>
      <c r="D31" s="18">
        <f t="shared" si="3"/>
        <v>2.2032204829847961</v>
      </c>
      <c r="E31" s="18">
        <f t="shared" si="0"/>
        <v>2.3032204829847958</v>
      </c>
      <c r="F31" s="34">
        <f t="shared" si="4"/>
        <v>235671.85592572947</v>
      </c>
      <c r="G31" s="39">
        <f t="shared" si="5"/>
        <v>235671.85592572947</v>
      </c>
      <c r="H31" s="5">
        <f t="shared" si="6"/>
        <v>240855.43677521747</v>
      </c>
      <c r="I31" s="40">
        <v>69198.814180000001</v>
      </c>
      <c r="K31" s="29">
        <v>23</v>
      </c>
      <c r="L31" s="37">
        <f t="shared" si="7"/>
        <v>1.2456897271567188E-4</v>
      </c>
      <c r="M31" s="37">
        <f t="shared" si="1"/>
        <v>1.0001245689727156</v>
      </c>
      <c r="N31" s="34">
        <f t="shared" si="8"/>
        <v>50</v>
      </c>
      <c r="O31" s="39">
        <f t="shared" si="9"/>
        <v>195373.1647377359</v>
      </c>
      <c r="P31" s="5">
        <v>50</v>
      </c>
      <c r="Q31" s="40">
        <v>69198.814180000001</v>
      </c>
      <c r="S31" s="36">
        <v>13.200000000000001</v>
      </c>
      <c r="T31" s="18">
        <f t="shared" si="11"/>
        <v>1.2456897271567188E-4</v>
      </c>
      <c r="U31" s="18">
        <f t="shared" si="2"/>
        <v>1.0001245689727156</v>
      </c>
      <c r="V31" s="34">
        <f t="shared" si="12"/>
        <v>50</v>
      </c>
      <c r="W31" s="39">
        <f t="shared" si="13"/>
        <v>195373.1647377359</v>
      </c>
      <c r="X31" s="5">
        <v>50</v>
      </c>
      <c r="Y31" s="40">
        <v>69198.814180000001</v>
      </c>
      <c r="Z31"/>
    </row>
    <row r="32" spans="3:26" x14ac:dyDescent="0.25">
      <c r="C32" s="36">
        <v>4.2</v>
      </c>
      <c r="D32" s="18">
        <f t="shared" si="3"/>
        <v>2.3032204829847958</v>
      </c>
      <c r="E32" s="18">
        <f t="shared" si="0"/>
        <v>2.4032204829847963</v>
      </c>
      <c r="F32" s="34">
        <f t="shared" si="4"/>
        <v>236467.63031663292</v>
      </c>
      <c r="G32" s="39">
        <f t="shared" si="5"/>
        <v>236467.63031663292</v>
      </c>
      <c r="H32" s="5">
        <f t="shared" si="6"/>
        <v>240855.43677521747</v>
      </c>
      <c r="I32" s="40">
        <v>69198.814180000001</v>
      </c>
      <c r="K32" s="29">
        <v>24</v>
      </c>
      <c r="L32" s="37">
        <f t="shared" si="7"/>
        <v>1.2456897271567188E-4</v>
      </c>
      <c r="M32" s="37">
        <f t="shared" si="1"/>
        <v>1.0001245689727156</v>
      </c>
      <c r="N32" s="34">
        <f t="shared" si="8"/>
        <v>50</v>
      </c>
      <c r="O32" s="39">
        <f t="shared" si="9"/>
        <v>195373.1647377359</v>
      </c>
      <c r="P32" s="5">
        <v>50</v>
      </c>
      <c r="Q32" s="40">
        <v>69198.814180000001</v>
      </c>
      <c r="S32" s="36">
        <v>13.4</v>
      </c>
      <c r="T32" s="18">
        <f t="shared" si="11"/>
        <v>1.2456897271567188E-4</v>
      </c>
      <c r="U32" s="18">
        <f t="shared" si="2"/>
        <v>0.20012456897271491</v>
      </c>
      <c r="V32" s="34">
        <f t="shared" si="12"/>
        <v>50</v>
      </c>
      <c r="W32" s="39">
        <f t="shared" si="13"/>
        <v>69198.814180000001</v>
      </c>
      <c r="X32" s="5">
        <v>50</v>
      </c>
      <c r="Y32" s="40">
        <v>69198.814180000001</v>
      </c>
      <c r="Z32"/>
    </row>
    <row r="33" spans="3:26" x14ac:dyDescent="0.25">
      <c r="C33" s="36">
        <v>4.3</v>
      </c>
      <c r="D33" s="18">
        <f t="shared" si="3"/>
        <v>2.4032204829847976</v>
      </c>
      <c r="E33" s="18">
        <f t="shared" si="0"/>
        <v>2.5032204829847968</v>
      </c>
      <c r="F33" s="34">
        <f t="shared" si="4"/>
        <v>237141.23879566864</v>
      </c>
      <c r="G33" s="39">
        <f t="shared" si="5"/>
        <v>237141.23879566864</v>
      </c>
      <c r="H33" s="5">
        <f t="shared" si="6"/>
        <v>240855.43677521747</v>
      </c>
      <c r="I33" s="40">
        <v>69198.814180000001</v>
      </c>
      <c r="K33" s="29">
        <v>25</v>
      </c>
      <c r="L33" s="37">
        <f t="shared" si="7"/>
        <v>1.2456897271567188E-4</v>
      </c>
      <c r="M33" s="37">
        <f t="shared" si="1"/>
        <v>1.0001245689727156</v>
      </c>
      <c r="N33" s="34">
        <f t="shared" si="8"/>
        <v>50</v>
      </c>
      <c r="O33" s="39">
        <f t="shared" si="9"/>
        <v>195373.1647377359</v>
      </c>
      <c r="P33" s="5">
        <v>50</v>
      </c>
      <c r="Q33" s="40">
        <v>69198.814180000001</v>
      </c>
      <c r="S33" s="36">
        <v>14.1</v>
      </c>
      <c r="T33" s="18">
        <f t="shared" si="11"/>
        <v>1.2456897271567188E-4</v>
      </c>
      <c r="U33" s="18">
        <f t="shared" si="2"/>
        <v>0.70012456897271491</v>
      </c>
      <c r="V33" s="34">
        <f t="shared" si="12"/>
        <v>50</v>
      </c>
      <c r="W33" s="39">
        <f t="shared" si="13"/>
        <v>165867.84742725184</v>
      </c>
      <c r="X33" s="5">
        <v>50</v>
      </c>
      <c r="Y33" s="40">
        <v>69198.814180000001</v>
      </c>
      <c r="Z33"/>
    </row>
    <row r="34" spans="3:26" x14ac:dyDescent="0.25">
      <c r="C34" s="36">
        <v>4.4000000000000004</v>
      </c>
      <c r="D34" s="18">
        <f t="shared" si="3"/>
        <v>2.5032204829847959</v>
      </c>
      <c r="E34" s="18">
        <f t="shared" si="0"/>
        <v>2.6032204829847965</v>
      </c>
      <c r="F34" s="34">
        <f t="shared" si="4"/>
        <v>237711.43606290375</v>
      </c>
      <c r="G34" s="39">
        <f t="shared" si="5"/>
        <v>237711.43606290375</v>
      </c>
      <c r="H34" s="5">
        <f t="shared" si="6"/>
        <v>240855.43677521747</v>
      </c>
      <c r="I34" s="40">
        <v>69198.814180000001</v>
      </c>
      <c r="K34" s="29">
        <v>26</v>
      </c>
      <c r="L34" s="37">
        <f t="shared" si="7"/>
        <v>1.2456897271567188E-4</v>
      </c>
      <c r="M34" s="37">
        <f t="shared" si="1"/>
        <v>1.0001245689727156</v>
      </c>
      <c r="N34" s="34">
        <f t="shared" si="8"/>
        <v>50</v>
      </c>
      <c r="O34" s="39">
        <f t="shared" si="9"/>
        <v>195373.1647377359</v>
      </c>
      <c r="P34" s="5">
        <v>50</v>
      </c>
      <c r="Q34" s="40">
        <v>69198.814180000001</v>
      </c>
      <c r="S34" s="36">
        <v>14.2</v>
      </c>
      <c r="T34" s="18">
        <f t="shared" si="11"/>
        <v>1.2456897271567188E-4</v>
      </c>
      <c r="U34" s="18">
        <f t="shared" si="2"/>
        <v>0.10012456897271527</v>
      </c>
      <c r="V34" s="34">
        <f t="shared" si="12"/>
        <v>50</v>
      </c>
      <c r="W34" s="39">
        <f t="shared" si="13"/>
        <v>69198.814180000001</v>
      </c>
      <c r="X34" s="5">
        <v>50</v>
      </c>
      <c r="Y34" s="40">
        <v>69198.814180000001</v>
      </c>
      <c r="Z34"/>
    </row>
    <row r="35" spans="3:26" x14ac:dyDescent="0.25">
      <c r="C35" s="36">
        <v>4.5</v>
      </c>
      <c r="D35" s="18">
        <f t="shared" si="3"/>
        <v>2.6032204829847982</v>
      </c>
      <c r="E35" s="18">
        <f t="shared" si="0"/>
        <v>2.7032204829847979</v>
      </c>
      <c r="F35" s="34">
        <f t="shared" si="4"/>
        <v>238194.09762920081</v>
      </c>
      <c r="G35" s="39">
        <f t="shared" si="5"/>
        <v>238194.09762920081</v>
      </c>
      <c r="H35" s="5">
        <f t="shared" si="6"/>
        <v>240855.43677521747</v>
      </c>
      <c r="I35" s="40">
        <v>69198.814180000001</v>
      </c>
      <c r="K35" s="29">
        <v>27</v>
      </c>
      <c r="L35" s="37">
        <f t="shared" si="7"/>
        <v>1.2456897271567188E-4</v>
      </c>
      <c r="M35" s="37">
        <f t="shared" si="1"/>
        <v>1.0001245689727156</v>
      </c>
      <c r="N35" s="34">
        <f t="shared" si="8"/>
        <v>50</v>
      </c>
      <c r="O35" s="39">
        <f t="shared" si="9"/>
        <v>195373.1647377359</v>
      </c>
      <c r="P35" s="5">
        <v>50</v>
      </c>
      <c r="Q35" s="40">
        <v>69198.814180000001</v>
      </c>
      <c r="S35" s="36">
        <v>14.899999999999999</v>
      </c>
      <c r="T35" s="18">
        <f t="shared" si="11"/>
        <v>1.2456897271567188E-4</v>
      </c>
      <c r="U35" s="18">
        <f t="shared" si="2"/>
        <v>0.70012456897271491</v>
      </c>
      <c r="V35" s="34">
        <f t="shared" si="12"/>
        <v>50</v>
      </c>
      <c r="W35" s="39">
        <f t="shared" si="13"/>
        <v>165867.84742725184</v>
      </c>
      <c r="X35" s="5">
        <v>50</v>
      </c>
      <c r="Y35" s="40">
        <v>69198.814180000001</v>
      </c>
      <c r="Z35"/>
    </row>
    <row r="36" spans="3:26" x14ac:dyDescent="0.25">
      <c r="C36" s="36">
        <v>4.5999999999999996</v>
      </c>
      <c r="D36" s="18">
        <f t="shared" si="3"/>
        <v>2.7032204829847895</v>
      </c>
      <c r="E36" s="18">
        <f t="shared" si="0"/>
        <v>2.8032204829847895</v>
      </c>
      <c r="F36" s="34">
        <f t="shared" si="4"/>
        <v>238602.66182437839</v>
      </c>
      <c r="G36" s="39">
        <f t="shared" si="5"/>
        <v>238602.66182437839</v>
      </c>
      <c r="H36" s="5">
        <f t="shared" si="6"/>
        <v>240855.43677521747</v>
      </c>
      <c r="I36" s="40">
        <v>69198.814180000001</v>
      </c>
      <c r="K36" s="29">
        <v>28</v>
      </c>
      <c r="L36" s="37">
        <f t="shared" si="7"/>
        <v>1.2456897271567188E-4</v>
      </c>
      <c r="M36" s="37">
        <f t="shared" si="1"/>
        <v>1.0001245689727156</v>
      </c>
      <c r="N36" s="34">
        <f t="shared" si="8"/>
        <v>50</v>
      </c>
      <c r="O36" s="39">
        <f t="shared" si="9"/>
        <v>195373.1647377359</v>
      </c>
      <c r="P36" s="5">
        <v>50</v>
      </c>
      <c r="Q36" s="40">
        <v>69198.814180000001</v>
      </c>
      <c r="S36" s="36">
        <v>14.999999999999998</v>
      </c>
      <c r="T36" s="18">
        <f t="shared" si="11"/>
        <v>1.2456897271567188E-4</v>
      </c>
      <c r="U36" s="18">
        <f t="shared" si="2"/>
        <v>0.10012456897271527</v>
      </c>
      <c r="V36" s="34">
        <f t="shared" si="12"/>
        <v>50</v>
      </c>
      <c r="W36" s="39">
        <f t="shared" si="13"/>
        <v>69198.814180000001</v>
      </c>
      <c r="X36" s="5">
        <v>50</v>
      </c>
      <c r="Y36" s="40">
        <v>69198.814180000001</v>
      </c>
      <c r="Z36"/>
    </row>
    <row r="37" spans="3:26" x14ac:dyDescent="0.25">
      <c r="C37" s="36">
        <v>4.7</v>
      </c>
      <c r="D37" s="18">
        <f t="shared" si="3"/>
        <v>2.8032204829847926</v>
      </c>
      <c r="E37" s="18">
        <f t="shared" si="0"/>
        <v>2.9032204829847927</v>
      </c>
      <c r="F37" s="34">
        <f t="shared" si="4"/>
        <v>238948.50394904084</v>
      </c>
      <c r="G37" s="39">
        <f t="shared" si="5"/>
        <v>238948.50394904084</v>
      </c>
      <c r="H37" s="5">
        <f t="shared" si="6"/>
        <v>240855.43677521747</v>
      </c>
      <c r="I37" s="40">
        <v>69198.814180000001</v>
      </c>
      <c r="K37" s="29">
        <v>29</v>
      </c>
      <c r="L37" s="37">
        <f t="shared" si="7"/>
        <v>1.2456897271567188E-4</v>
      </c>
      <c r="M37" s="37">
        <f t="shared" si="1"/>
        <v>1.0001245689727156</v>
      </c>
      <c r="N37" s="34">
        <f t="shared" si="8"/>
        <v>50</v>
      </c>
      <c r="O37" s="39">
        <f t="shared" si="9"/>
        <v>195373.1647377359</v>
      </c>
      <c r="P37" s="5">
        <v>50</v>
      </c>
      <c r="Q37" s="40">
        <v>69198.814180000001</v>
      </c>
      <c r="S37" s="36">
        <v>15.899999999999999</v>
      </c>
      <c r="T37" s="18">
        <f t="shared" si="11"/>
        <v>1.2456897271567188E-4</v>
      </c>
      <c r="U37" s="18">
        <f t="shared" si="2"/>
        <v>0.90012456897271598</v>
      </c>
      <c r="V37" s="34">
        <f t="shared" si="12"/>
        <v>50</v>
      </c>
      <c r="W37" s="39">
        <f t="shared" si="13"/>
        <v>187124.48110295064</v>
      </c>
      <c r="X37" s="5">
        <v>50</v>
      </c>
      <c r="Y37" s="40">
        <v>69198.814180000001</v>
      </c>
      <c r="Z37"/>
    </row>
    <row r="38" spans="3:26" x14ac:dyDescent="0.25">
      <c r="C38" s="36">
        <v>4.8</v>
      </c>
      <c r="D38" s="18">
        <f t="shared" si="3"/>
        <v>2.9032204829847967</v>
      </c>
      <c r="E38" s="18">
        <f t="shared" si="0"/>
        <v>3.0032204829847968</v>
      </c>
      <c r="F38" s="34">
        <f t="shared" si="4"/>
        <v>239241.25298726495</v>
      </c>
      <c r="G38" s="39">
        <f t="shared" si="5"/>
        <v>239241.25298726495</v>
      </c>
      <c r="H38" s="5">
        <f t="shared" si="6"/>
        <v>240855.43677521747</v>
      </c>
      <c r="I38" s="40">
        <v>69198.814180000001</v>
      </c>
      <c r="K38" s="29">
        <v>30</v>
      </c>
      <c r="L38" s="37">
        <f t="shared" si="7"/>
        <v>1.2456897271567188E-4</v>
      </c>
      <c r="M38" s="37">
        <f t="shared" si="1"/>
        <v>1.0001245689727156</v>
      </c>
      <c r="N38" s="34">
        <f t="shared" si="8"/>
        <v>50</v>
      </c>
      <c r="O38" s="39">
        <f t="shared" si="9"/>
        <v>195373.1647377359</v>
      </c>
      <c r="P38" s="5">
        <v>50</v>
      </c>
      <c r="Q38" s="40">
        <v>69198.814180000001</v>
      </c>
      <c r="S38" s="36">
        <v>16.099999999999998</v>
      </c>
      <c r="T38" s="18">
        <f t="shared" si="11"/>
        <v>1.2456897271567188E-4</v>
      </c>
      <c r="U38" s="18">
        <f t="shared" si="2"/>
        <v>0.20012456897271491</v>
      </c>
      <c r="V38" s="34">
        <f t="shared" si="12"/>
        <v>50</v>
      </c>
      <c r="W38" s="39">
        <f t="shared" si="13"/>
        <v>69198.814180000001</v>
      </c>
      <c r="X38" s="5">
        <v>50</v>
      </c>
      <c r="Y38" s="40">
        <v>69198.814180000001</v>
      </c>
      <c r="Z38"/>
    </row>
    <row r="39" spans="3:26" x14ac:dyDescent="0.25">
      <c r="C39" s="36">
        <v>4.9000000000000004</v>
      </c>
      <c r="D39" s="18">
        <f t="shared" si="3"/>
        <v>3.0032204829847995</v>
      </c>
      <c r="E39" s="18">
        <f t="shared" si="0"/>
        <v>3.1032204829848</v>
      </c>
      <c r="F39" s="34">
        <f t="shared" si="4"/>
        <v>239489.05969810096</v>
      </c>
      <c r="G39" s="39">
        <f t="shared" si="5"/>
        <v>239489.05969810096</v>
      </c>
      <c r="H39" s="5">
        <f t="shared" si="6"/>
        <v>240855.43677521747</v>
      </c>
      <c r="I39" s="40">
        <v>69198.814180000001</v>
      </c>
      <c r="K39" s="29">
        <v>31</v>
      </c>
      <c r="L39" s="37">
        <f>$C$2*LN(1/(1-(N38/$C$3)))</f>
        <v>1.2456897271567188E-4</v>
      </c>
      <c r="M39" s="37">
        <f t="shared" si="1"/>
        <v>1.0001245689727156</v>
      </c>
      <c r="N39" s="34">
        <f t="shared" si="8"/>
        <v>50</v>
      </c>
      <c r="O39" s="39">
        <f t="shared" si="9"/>
        <v>195373.1647377359</v>
      </c>
      <c r="P39" s="5">
        <v>50</v>
      </c>
      <c r="Q39" s="40">
        <v>69198.814180000001</v>
      </c>
      <c r="S39" s="36">
        <v>16.499999999999996</v>
      </c>
      <c r="T39" s="18">
        <f t="shared" si="11"/>
        <v>1.2456897271567188E-4</v>
      </c>
      <c r="U39" s="18">
        <f t="shared" si="2"/>
        <v>0.4001245689727142</v>
      </c>
      <c r="V39" s="34">
        <f t="shared" si="12"/>
        <v>50</v>
      </c>
      <c r="W39" s="39">
        <f t="shared" si="13"/>
        <v>117221.80317870001</v>
      </c>
      <c r="X39" s="5">
        <v>50</v>
      </c>
      <c r="Y39" s="40">
        <v>69198.814180000001</v>
      </c>
      <c r="Z39"/>
    </row>
    <row r="40" spans="3:26" x14ac:dyDescent="0.25">
      <c r="C40" s="36">
        <v>5</v>
      </c>
      <c r="D40" s="18">
        <f t="shared" si="3"/>
        <v>3.1032204829847982</v>
      </c>
      <c r="E40" s="18">
        <f t="shared" si="0"/>
        <v>3.2032204829847988</v>
      </c>
      <c r="F40" s="34">
        <f t="shared" si="4"/>
        <v>239698.8235501289</v>
      </c>
      <c r="G40" s="39">
        <f t="shared" si="5"/>
        <v>239698.8235501289</v>
      </c>
      <c r="H40" s="5">
        <f t="shared" si="6"/>
        <v>240855.43677521747</v>
      </c>
      <c r="I40" s="40">
        <v>69198.814180000001</v>
      </c>
      <c r="K40" s="29">
        <v>32</v>
      </c>
      <c r="L40" s="37">
        <f t="shared" si="7"/>
        <v>1.2456897271567188E-4</v>
      </c>
      <c r="M40" s="37">
        <f t="shared" si="1"/>
        <v>1.0001245689727156</v>
      </c>
      <c r="N40" s="34">
        <f t="shared" si="8"/>
        <v>50</v>
      </c>
      <c r="O40" s="39">
        <f t="shared" si="9"/>
        <v>195373.1647377359</v>
      </c>
      <c r="P40" s="5">
        <v>50</v>
      </c>
      <c r="Q40" s="40">
        <v>69198.814180000001</v>
      </c>
      <c r="S40" s="36">
        <v>16.699999999999996</v>
      </c>
      <c r="T40" s="18">
        <f t="shared" si="11"/>
        <v>1.2456897271567188E-4</v>
      </c>
      <c r="U40" s="18">
        <f t="shared" si="2"/>
        <v>0.20012456897271491</v>
      </c>
      <c r="V40" s="34">
        <f t="shared" si="12"/>
        <v>50</v>
      </c>
      <c r="W40" s="39">
        <f t="shared" si="13"/>
        <v>69198.814180000001</v>
      </c>
      <c r="X40" s="5">
        <v>50</v>
      </c>
      <c r="Y40" s="40">
        <v>69198.814180000001</v>
      </c>
      <c r="Z40"/>
    </row>
    <row r="41" spans="3:26" x14ac:dyDescent="0.25">
      <c r="C41" s="36">
        <v>5.0999999999999996</v>
      </c>
      <c r="D41" s="18">
        <f t="shared" si="3"/>
        <v>3.2032204829848054</v>
      </c>
      <c r="E41" s="18">
        <f t="shared" si="0"/>
        <v>3.3032204829848055</v>
      </c>
      <c r="F41" s="34">
        <f t="shared" si="4"/>
        <v>239876.3848174132</v>
      </c>
      <c r="G41" s="39">
        <f t="shared" si="5"/>
        <v>239876.3848174132</v>
      </c>
      <c r="H41" s="5">
        <f t="shared" si="6"/>
        <v>240855.43677521747</v>
      </c>
      <c r="I41" s="40">
        <v>69198.814180000001</v>
      </c>
      <c r="K41" s="29">
        <v>33</v>
      </c>
      <c r="L41" s="37">
        <f t="shared" si="7"/>
        <v>1.2456897271567188E-4</v>
      </c>
      <c r="M41" s="37">
        <f t="shared" si="1"/>
        <v>1.0001245689727156</v>
      </c>
      <c r="N41" s="34">
        <f t="shared" si="8"/>
        <v>50</v>
      </c>
      <c r="O41" s="39">
        <f t="shared" si="9"/>
        <v>195373.1647377359</v>
      </c>
      <c r="P41" s="5">
        <v>50</v>
      </c>
      <c r="Q41" s="40">
        <v>69198.814180000001</v>
      </c>
      <c r="S41" s="36">
        <v>17.299999999999997</v>
      </c>
      <c r="T41" s="18">
        <f t="shared" si="11"/>
        <v>1.2456897271567188E-4</v>
      </c>
      <c r="U41" s="18">
        <f t="shared" si="2"/>
        <v>0.60012456897271704</v>
      </c>
      <c r="V41" s="34">
        <f t="shared" si="12"/>
        <v>50</v>
      </c>
      <c r="W41" s="39">
        <f t="shared" si="13"/>
        <v>152268.06726330559</v>
      </c>
      <c r="X41" s="5">
        <v>50</v>
      </c>
      <c r="Y41" s="40">
        <v>69198.814180000001</v>
      </c>
      <c r="Z41"/>
    </row>
    <row r="42" spans="3:26" x14ac:dyDescent="0.25">
      <c r="C42" s="36">
        <v>5.2</v>
      </c>
      <c r="D42" s="18">
        <f t="shared" si="3"/>
        <v>3.3032204829848122</v>
      </c>
      <c r="E42" s="18">
        <f t="shared" ref="E42:E73" si="15">D42+C42-C41</f>
        <v>3.4032204829848123</v>
      </c>
      <c r="F42" s="34">
        <f t="shared" si="4"/>
        <v>240026.68718521777</v>
      </c>
      <c r="G42" s="39">
        <f t="shared" si="5"/>
        <v>240026.68718521777</v>
      </c>
      <c r="H42" s="5">
        <f t="shared" si="6"/>
        <v>240855.43677521747</v>
      </c>
      <c r="I42" s="40">
        <v>69198.814180000001</v>
      </c>
      <c r="K42" s="29">
        <v>34</v>
      </c>
      <c r="L42" s="37">
        <f t="shared" si="7"/>
        <v>1.2456897271567188E-4</v>
      </c>
      <c r="M42" s="37">
        <f t="shared" si="1"/>
        <v>1.0001245689727156</v>
      </c>
      <c r="N42" s="34">
        <f t="shared" si="8"/>
        <v>50</v>
      </c>
      <c r="O42" s="39">
        <f t="shared" si="9"/>
        <v>195373.1647377359</v>
      </c>
      <c r="P42" s="5">
        <v>50</v>
      </c>
      <c r="Q42" s="40">
        <v>69198.814180000001</v>
      </c>
      <c r="S42" s="36">
        <v>18.199999999999996</v>
      </c>
      <c r="T42" s="18">
        <f t="shared" si="11"/>
        <v>1.2456897271567188E-4</v>
      </c>
      <c r="U42" s="18">
        <f t="shared" ref="U42:U73" si="16">T42+S42-S41</f>
        <v>0.9001245689727142</v>
      </c>
      <c r="V42" s="34">
        <f t="shared" si="12"/>
        <v>50</v>
      </c>
      <c r="W42" s="39">
        <f t="shared" si="13"/>
        <v>187124.48110295046</v>
      </c>
      <c r="X42" s="5">
        <v>50</v>
      </c>
      <c r="Y42" s="40">
        <v>69198.814180000001</v>
      </c>
      <c r="Z42"/>
    </row>
    <row r="43" spans="3:26" x14ac:dyDescent="0.25">
      <c r="C43" s="36">
        <v>5.3</v>
      </c>
      <c r="D43" s="18">
        <f t="shared" si="3"/>
        <v>3.4032204829848056</v>
      </c>
      <c r="E43" s="18">
        <f t="shared" si="15"/>
        <v>3.5032204829848057</v>
      </c>
      <c r="F43" s="34">
        <f t="shared" si="4"/>
        <v>240153.91539277215</v>
      </c>
      <c r="G43" s="39">
        <f t="shared" si="5"/>
        <v>240153.91539277215</v>
      </c>
      <c r="H43" s="5">
        <f t="shared" si="6"/>
        <v>240855.43677521747</v>
      </c>
      <c r="I43" s="40">
        <v>69198.814180000001</v>
      </c>
      <c r="K43" s="29">
        <v>35</v>
      </c>
      <c r="L43" s="37">
        <f t="shared" si="7"/>
        <v>1.2456897271567188E-4</v>
      </c>
      <c r="M43" s="37">
        <f t="shared" si="1"/>
        <v>1.0001245689727156</v>
      </c>
      <c r="N43" s="34">
        <f t="shared" si="8"/>
        <v>50</v>
      </c>
      <c r="O43" s="39">
        <f t="shared" si="9"/>
        <v>195373.1647377359</v>
      </c>
      <c r="P43" s="5">
        <v>50</v>
      </c>
      <c r="Q43" s="40">
        <v>69198.814180000001</v>
      </c>
      <c r="S43" s="36">
        <v>18.599999999999994</v>
      </c>
      <c r="T43" s="18">
        <f t="shared" si="11"/>
        <v>1.2456897271567188E-4</v>
      </c>
      <c r="U43" s="18">
        <f t="shared" si="16"/>
        <v>0.4001245689727142</v>
      </c>
      <c r="V43" s="34">
        <f t="shared" si="12"/>
        <v>50</v>
      </c>
      <c r="W43" s="39">
        <f t="shared" si="13"/>
        <v>117221.80317870001</v>
      </c>
      <c r="X43" s="5">
        <v>50</v>
      </c>
      <c r="Y43" s="40">
        <v>69198.814180000001</v>
      </c>
      <c r="Z43"/>
    </row>
    <row r="44" spans="3:26" x14ac:dyDescent="0.25">
      <c r="C44" s="36">
        <v>5.4</v>
      </c>
      <c r="D44" s="18">
        <f t="shared" si="3"/>
        <v>3.5032204829848008</v>
      </c>
      <c r="E44" s="18">
        <f t="shared" si="15"/>
        <v>3.6032204829848018</v>
      </c>
      <c r="F44" s="34">
        <f t="shared" si="4"/>
        <v>240261.61174535751</v>
      </c>
      <c r="G44" s="39">
        <f t="shared" si="5"/>
        <v>240261.61174535751</v>
      </c>
      <c r="H44" s="5">
        <f t="shared" si="6"/>
        <v>240855.43677521747</v>
      </c>
      <c r="I44" s="40">
        <v>69198.814180000001</v>
      </c>
      <c r="K44" s="29">
        <v>36</v>
      </c>
      <c r="L44" s="37">
        <f t="shared" si="7"/>
        <v>1.2456897271567188E-4</v>
      </c>
      <c r="M44" s="37">
        <f t="shared" si="1"/>
        <v>1.0001245689727156</v>
      </c>
      <c r="N44" s="34">
        <f t="shared" si="8"/>
        <v>50</v>
      </c>
      <c r="O44" s="39">
        <f t="shared" si="9"/>
        <v>195373.1647377359</v>
      </c>
      <c r="P44" s="5">
        <v>50</v>
      </c>
      <c r="Q44" s="40">
        <v>69198.814180000001</v>
      </c>
      <c r="S44" s="36">
        <v>18.999999999999993</v>
      </c>
      <c r="T44" s="18">
        <f t="shared" si="11"/>
        <v>1.2456897271567188E-4</v>
      </c>
      <c r="U44" s="18">
        <f t="shared" si="16"/>
        <v>0.4001245689727142</v>
      </c>
      <c r="V44" s="34">
        <f t="shared" si="12"/>
        <v>50</v>
      </c>
      <c r="W44" s="39">
        <f t="shared" si="13"/>
        <v>117221.80317870001</v>
      </c>
      <c r="X44" s="5">
        <v>50</v>
      </c>
      <c r="Y44" s="40">
        <v>69198.814180000001</v>
      </c>
      <c r="Z44"/>
    </row>
    <row r="45" spans="3:26" x14ac:dyDescent="0.25">
      <c r="C45" s="36">
        <v>5.5</v>
      </c>
      <c r="D45" s="18">
        <f t="shared" si="3"/>
        <v>3.6032204829848036</v>
      </c>
      <c r="E45" s="18">
        <f t="shared" si="15"/>
        <v>3.7032204829848023</v>
      </c>
      <c r="F45" s="34">
        <f t="shared" si="4"/>
        <v>240352.7747396584</v>
      </c>
      <c r="G45" s="39">
        <f t="shared" si="5"/>
        <v>240352.7747396584</v>
      </c>
      <c r="H45" s="5">
        <f t="shared" si="6"/>
        <v>240855.43677521747</v>
      </c>
      <c r="I45" s="40">
        <v>69198.814180000001</v>
      </c>
      <c r="L45" s="38"/>
      <c r="M45" s="38"/>
      <c r="S45" s="36">
        <v>19.499999999999993</v>
      </c>
      <c r="T45" s="18">
        <f t="shared" si="11"/>
        <v>1.2456897271567188E-4</v>
      </c>
      <c r="U45" s="18">
        <f t="shared" si="16"/>
        <v>0.50012456897271562</v>
      </c>
      <c r="V45" s="34">
        <f t="shared" si="12"/>
        <v>50</v>
      </c>
      <c r="W45" s="39">
        <f t="shared" si="13"/>
        <v>136201.82535394348</v>
      </c>
      <c r="X45" s="5">
        <v>50</v>
      </c>
      <c r="Y45" s="40">
        <v>69198.814180000001</v>
      </c>
      <c r="Z45"/>
    </row>
    <row r="46" spans="3:26" x14ac:dyDescent="0.25">
      <c r="C46" s="36">
        <v>5.6</v>
      </c>
      <c r="D46" s="18">
        <f t="shared" si="3"/>
        <v>3.7032204829848401</v>
      </c>
      <c r="E46" s="18">
        <f t="shared" si="15"/>
        <v>3.8032204829848393</v>
      </c>
      <c r="F46" s="34">
        <f t="shared" si="4"/>
        <v>240429.94254832042</v>
      </c>
      <c r="G46" s="39">
        <f t="shared" si="5"/>
        <v>240429.94254832042</v>
      </c>
      <c r="H46" s="5">
        <f t="shared" si="6"/>
        <v>240855.43677521747</v>
      </c>
      <c r="I46" s="40">
        <v>69198.814180000001</v>
      </c>
      <c r="S46" s="36">
        <v>19.599999999999994</v>
      </c>
      <c r="T46" s="18">
        <f t="shared" si="11"/>
        <v>1.2456897271567188E-4</v>
      </c>
      <c r="U46" s="18">
        <f t="shared" si="16"/>
        <v>0.10012456897271704</v>
      </c>
      <c r="V46" s="34">
        <f t="shared" si="12"/>
        <v>50</v>
      </c>
      <c r="W46" s="39">
        <f t="shared" si="13"/>
        <v>69198.814180000001</v>
      </c>
      <c r="X46" s="5">
        <v>50</v>
      </c>
      <c r="Y46" s="40">
        <v>69198.814180000001</v>
      </c>
      <c r="Z46"/>
    </row>
    <row r="47" spans="3:26" x14ac:dyDescent="0.25">
      <c r="C47" s="36">
        <v>5.7</v>
      </c>
      <c r="D47" s="18">
        <f t="shared" si="3"/>
        <v>3.803220482984853</v>
      </c>
      <c r="E47" s="18">
        <f t="shared" si="15"/>
        <v>3.9032204829848531</v>
      </c>
      <c r="F47" s="34">
        <f t="shared" si="4"/>
        <v>240495.26368810266</v>
      </c>
      <c r="G47" s="39">
        <f t="shared" si="5"/>
        <v>240495.26368810266</v>
      </c>
      <c r="H47" s="5">
        <f t="shared" si="6"/>
        <v>240855.43677521747</v>
      </c>
      <c r="I47" s="40">
        <v>69198.814180000001</v>
      </c>
      <c r="S47" s="36">
        <v>19.999999999999993</v>
      </c>
      <c r="T47" s="18">
        <f t="shared" si="11"/>
        <v>1.2456897271567188E-4</v>
      </c>
      <c r="U47" s="18">
        <f t="shared" si="16"/>
        <v>0.4001245689727142</v>
      </c>
      <c r="V47" s="34">
        <f t="shared" si="12"/>
        <v>50</v>
      </c>
      <c r="W47" s="39">
        <f t="shared" si="13"/>
        <v>117221.80317870001</v>
      </c>
      <c r="X47" s="5">
        <v>50</v>
      </c>
      <c r="Y47" s="40">
        <v>69198.814180000001</v>
      </c>
      <c r="Z47"/>
    </row>
    <row r="48" spans="3:26" x14ac:dyDescent="0.25">
      <c r="C48" s="36">
        <v>5.8</v>
      </c>
      <c r="D48" s="18">
        <f t="shared" si="3"/>
        <v>3.9032204829848647</v>
      </c>
      <c r="E48" s="18">
        <f t="shared" si="15"/>
        <v>4.0032204829848643</v>
      </c>
      <c r="F48" s="34">
        <f t="shared" si="4"/>
        <v>240550.55683917736</v>
      </c>
      <c r="G48" s="39">
        <f t="shared" si="5"/>
        <v>240550.55683917736</v>
      </c>
      <c r="H48" s="5">
        <f t="shared" si="6"/>
        <v>240855.43677521747</v>
      </c>
      <c r="I48" s="40">
        <v>69198.814180000001</v>
      </c>
      <c r="S48" s="36">
        <v>20.899999999999991</v>
      </c>
      <c r="T48" s="18">
        <f t="shared" si="11"/>
        <v>1.2456897271567188E-4</v>
      </c>
      <c r="U48" s="18">
        <f t="shared" si="16"/>
        <v>0.9001245689727142</v>
      </c>
      <c r="V48" s="34">
        <f t="shared" si="12"/>
        <v>50</v>
      </c>
      <c r="W48" s="39">
        <f t="shared" si="13"/>
        <v>187124.48110295046</v>
      </c>
      <c r="X48" s="5">
        <v>50</v>
      </c>
      <c r="Y48" s="40">
        <v>69198.814180000001</v>
      </c>
      <c r="Z48"/>
    </row>
    <row r="49" spans="3:26" x14ac:dyDescent="0.25">
      <c r="C49" s="36">
        <v>5.9</v>
      </c>
      <c r="D49" s="18">
        <f t="shared" si="3"/>
        <v>4.0032204829848643</v>
      </c>
      <c r="E49" s="18">
        <f t="shared" si="15"/>
        <v>4.103220482984864</v>
      </c>
      <c r="F49" s="34">
        <f t="shared" si="4"/>
        <v>240597.36148107369</v>
      </c>
      <c r="G49" s="39">
        <f t="shared" si="5"/>
        <v>240597.36148107369</v>
      </c>
      <c r="H49" s="5">
        <f t="shared" si="6"/>
        <v>240855.43677521747</v>
      </c>
      <c r="I49" s="40">
        <v>69198.814180000001</v>
      </c>
      <c r="S49" s="36">
        <v>21.699999999999992</v>
      </c>
      <c r="T49" s="18">
        <f t="shared" si="11"/>
        <v>1.2456897271567188E-4</v>
      </c>
      <c r="U49" s="18">
        <f t="shared" si="16"/>
        <v>0.80012456897271633</v>
      </c>
      <c r="V49" s="34">
        <f t="shared" si="12"/>
        <v>50</v>
      </c>
      <c r="W49" s="39">
        <f t="shared" si="13"/>
        <v>177379.81279856263</v>
      </c>
      <c r="X49" s="5">
        <v>50</v>
      </c>
      <c r="Y49" s="40">
        <v>69198.814180000001</v>
      </c>
      <c r="Z49"/>
    </row>
    <row r="50" spans="3:26" x14ac:dyDescent="0.25">
      <c r="C50" s="36">
        <v>6</v>
      </c>
      <c r="D50" s="18">
        <f t="shared" si="3"/>
        <v>4.1032204829848373</v>
      </c>
      <c r="E50" s="18">
        <f t="shared" si="15"/>
        <v>4.2032204829848379</v>
      </c>
      <c r="F50" s="34">
        <f t="shared" si="4"/>
        <v>240636.98075507898</v>
      </c>
      <c r="G50" s="39">
        <f t="shared" si="5"/>
        <v>240636.98075507898</v>
      </c>
      <c r="H50" s="5">
        <f t="shared" si="6"/>
        <v>240855.43677521747</v>
      </c>
      <c r="I50" s="40">
        <v>69198.814180000001</v>
      </c>
      <c r="S50" s="36">
        <v>21.799999999999994</v>
      </c>
      <c r="T50" s="18">
        <f t="shared" si="11"/>
        <v>1.2456897271567188E-4</v>
      </c>
      <c r="U50" s="18">
        <f t="shared" si="16"/>
        <v>0.10012456897271704</v>
      </c>
      <c r="V50" s="34">
        <f t="shared" si="12"/>
        <v>50</v>
      </c>
      <c r="W50" s="39">
        <f t="shared" si="13"/>
        <v>69198.814180000001</v>
      </c>
      <c r="X50" s="5">
        <v>50</v>
      </c>
      <c r="Y50" s="40">
        <v>69198.814180000001</v>
      </c>
      <c r="Z50"/>
    </row>
    <row r="51" spans="3:26" x14ac:dyDescent="0.25">
      <c r="C51" s="36">
        <v>6.1</v>
      </c>
      <c r="D51" s="18">
        <f t="shared" si="3"/>
        <v>4.2032204829848219</v>
      </c>
      <c r="E51" s="18">
        <f t="shared" si="15"/>
        <v>4.3032204829848215</v>
      </c>
      <c r="F51" s="34">
        <f t="shared" si="4"/>
        <v>240670.51774647788</v>
      </c>
      <c r="G51" s="39">
        <f t="shared" si="5"/>
        <v>240670.51774647788</v>
      </c>
      <c r="H51" s="5">
        <f t="shared" si="6"/>
        <v>240855.43677521747</v>
      </c>
      <c r="I51" s="40">
        <v>69198.814180000001</v>
      </c>
      <c r="S51" s="36">
        <v>21.899999999999995</v>
      </c>
      <c r="T51" s="18">
        <f t="shared" si="11"/>
        <v>1.2456897271567188E-4</v>
      </c>
      <c r="U51" s="18">
        <f t="shared" si="16"/>
        <v>0.10012456897271704</v>
      </c>
      <c r="V51" s="34">
        <f t="shared" si="12"/>
        <v>50</v>
      </c>
      <c r="W51" s="39">
        <f t="shared" si="13"/>
        <v>69198.814180000001</v>
      </c>
      <c r="X51" s="5">
        <v>50</v>
      </c>
      <c r="Y51" s="40">
        <v>69198.814180000001</v>
      </c>
      <c r="Z51"/>
    </row>
    <row r="52" spans="3:26" x14ac:dyDescent="0.25">
      <c r="C52" s="36">
        <v>6.2</v>
      </c>
      <c r="D52" s="18">
        <f t="shared" si="3"/>
        <v>4.303220482984794</v>
      </c>
      <c r="E52" s="18">
        <f t="shared" si="15"/>
        <v>4.4032204829847945</v>
      </c>
      <c r="F52" s="34">
        <f t="shared" si="4"/>
        <v>240698.90619680489</v>
      </c>
      <c r="G52" s="39">
        <f t="shared" si="5"/>
        <v>240698.90619680489</v>
      </c>
      <c r="H52" s="5">
        <f t="shared" si="6"/>
        <v>240855.43677521747</v>
      </c>
      <c r="I52" s="40">
        <v>69198.814180000001</v>
      </c>
      <c r="S52" s="36">
        <v>22.599999999999994</v>
      </c>
      <c r="T52" s="18">
        <f t="shared" si="11"/>
        <v>1.2456897271567188E-4</v>
      </c>
      <c r="U52" s="18">
        <f t="shared" si="16"/>
        <v>0.70012456897271491</v>
      </c>
      <c r="V52" s="34">
        <f t="shared" si="12"/>
        <v>50</v>
      </c>
      <c r="W52" s="39">
        <f t="shared" si="13"/>
        <v>165867.84742725184</v>
      </c>
      <c r="X52" s="5">
        <v>50</v>
      </c>
      <c r="Y52" s="40">
        <v>69198.814180000001</v>
      </c>
      <c r="Z52"/>
    </row>
    <row r="53" spans="3:26" x14ac:dyDescent="0.25">
      <c r="C53" s="36">
        <v>6.3</v>
      </c>
      <c r="D53" s="18">
        <f t="shared" si="3"/>
        <v>4.4032204829848105</v>
      </c>
      <c r="E53" s="18">
        <f t="shared" si="15"/>
        <v>4.503220482984811</v>
      </c>
      <c r="F53" s="34">
        <f t="shared" si="4"/>
        <v>240722.93650120468</v>
      </c>
      <c r="G53" s="39">
        <f t="shared" si="5"/>
        <v>240722.93650120468</v>
      </c>
      <c r="H53" s="5">
        <f t="shared" si="6"/>
        <v>240855.43677521747</v>
      </c>
      <c r="I53" s="40">
        <v>69198.814180000001</v>
      </c>
      <c r="S53" s="36">
        <v>23.499999999999993</v>
      </c>
      <c r="T53" s="18">
        <f t="shared" si="11"/>
        <v>1.2456897271567188E-4</v>
      </c>
      <c r="U53" s="18">
        <f t="shared" si="16"/>
        <v>0.9001245689727142</v>
      </c>
      <c r="V53" s="34">
        <f t="shared" si="12"/>
        <v>50</v>
      </c>
      <c r="W53" s="39">
        <f t="shared" si="13"/>
        <v>187124.48110295046</v>
      </c>
      <c r="X53" s="5">
        <v>50</v>
      </c>
      <c r="Y53" s="40">
        <v>69198.814180000001</v>
      </c>
      <c r="Z53"/>
    </row>
    <row r="54" spans="3:26" x14ac:dyDescent="0.25">
      <c r="C54" s="36">
        <v>6.4</v>
      </c>
      <c r="D54" s="18">
        <f t="shared" si="3"/>
        <v>4.5032204829848519</v>
      </c>
      <c r="E54" s="18">
        <f t="shared" si="15"/>
        <v>4.6032204829848533</v>
      </c>
      <c r="F54" s="34">
        <f t="shared" si="4"/>
        <v>240743.27771472264</v>
      </c>
      <c r="G54" s="39">
        <f t="shared" si="5"/>
        <v>240743.27771472264</v>
      </c>
      <c r="H54" s="5">
        <f t="shared" si="6"/>
        <v>240855.43677521747</v>
      </c>
      <c r="I54" s="40">
        <v>69198.814180000001</v>
      </c>
      <c r="S54" s="36">
        <v>24.199999999999992</v>
      </c>
      <c r="T54" s="18">
        <f t="shared" si="11"/>
        <v>1.2456897271567188E-4</v>
      </c>
      <c r="U54" s="18">
        <f t="shared" si="16"/>
        <v>0.70012456897271491</v>
      </c>
      <c r="V54" s="34">
        <f t="shared" si="12"/>
        <v>50</v>
      </c>
      <c r="W54" s="39">
        <f t="shared" si="13"/>
        <v>165867.84742725184</v>
      </c>
      <c r="X54" s="5">
        <v>50</v>
      </c>
      <c r="Y54" s="40">
        <v>69198.814180000001</v>
      </c>
      <c r="Z54"/>
    </row>
    <row r="55" spans="3:26" x14ac:dyDescent="0.25">
      <c r="C55" s="36">
        <v>6.5</v>
      </c>
      <c r="D55" s="18">
        <f t="shared" si="3"/>
        <v>4.603220482984768</v>
      </c>
      <c r="E55" s="18">
        <f t="shared" si="15"/>
        <v>4.7032204829847668</v>
      </c>
      <c r="F55" s="34">
        <f t="shared" si="4"/>
        <v>240760.49618022767</v>
      </c>
      <c r="G55" s="39">
        <f t="shared" si="5"/>
        <v>240760.49618022767</v>
      </c>
      <c r="H55" s="5">
        <f t="shared" si="6"/>
        <v>240855.43677521747</v>
      </c>
      <c r="I55" s="40">
        <v>69198.814180000001</v>
      </c>
      <c r="S55" s="36">
        <v>24.899999999999991</v>
      </c>
      <c r="T55" s="18">
        <f t="shared" si="11"/>
        <v>1.2456897271567188E-4</v>
      </c>
      <c r="U55" s="18">
        <f t="shared" si="16"/>
        <v>0.70012456897271491</v>
      </c>
      <c r="V55" s="34">
        <f t="shared" si="12"/>
        <v>50</v>
      </c>
      <c r="W55" s="39">
        <f t="shared" si="13"/>
        <v>165867.84742725184</v>
      </c>
      <c r="X55" s="5">
        <v>50</v>
      </c>
      <c r="Y55" s="40">
        <v>69198.814180000001</v>
      </c>
      <c r="Z55"/>
    </row>
    <row r="56" spans="3:26" x14ac:dyDescent="0.25">
      <c r="C56" s="36">
        <v>6.6</v>
      </c>
      <c r="D56" s="18">
        <f t="shared" si="3"/>
        <v>4.70322048298471</v>
      </c>
      <c r="E56" s="18">
        <f t="shared" si="15"/>
        <v>4.8032204829847096</v>
      </c>
      <c r="F56" s="34">
        <f t="shared" si="4"/>
        <v>240775.07129660837</v>
      </c>
      <c r="G56" s="39">
        <f t="shared" si="5"/>
        <v>240775.07129660837</v>
      </c>
      <c r="H56" s="5">
        <f t="shared" si="6"/>
        <v>240855.43677521747</v>
      </c>
      <c r="I56" s="40">
        <v>69198.814180000001</v>
      </c>
      <c r="S56" s="36">
        <v>25.599999999999991</v>
      </c>
      <c r="T56" s="18">
        <f t="shared" si="11"/>
        <v>1.2456897271567188E-4</v>
      </c>
      <c r="U56" s="18">
        <f t="shared" si="16"/>
        <v>0.70012456897271491</v>
      </c>
      <c r="V56" s="34">
        <f t="shared" si="12"/>
        <v>50</v>
      </c>
      <c r="W56" s="39">
        <f t="shared" si="13"/>
        <v>165867.84742725184</v>
      </c>
      <c r="X56" s="5">
        <v>50</v>
      </c>
      <c r="Y56" s="40">
        <v>69198.814180000001</v>
      </c>
      <c r="Z56"/>
    </row>
    <row r="57" spans="3:26" x14ac:dyDescent="0.25">
      <c r="C57" s="36">
        <v>6.7</v>
      </c>
      <c r="D57" s="18">
        <f t="shared" si="3"/>
        <v>4.8032204829847727</v>
      </c>
      <c r="E57" s="18">
        <f t="shared" si="15"/>
        <v>4.9032204829847732</v>
      </c>
      <c r="F57" s="34">
        <f t="shared" si="4"/>
        <v>240787.40886626279</v>
      </c>
      <c r="G57" s="39">
        <f t="shared" si="5"/>
        <v>240787.40886626279</v>
      </c>
      <c r="H57" s="5">
        <f t="shared" si="6"/>
        <v>240855.43677521747</v>
      </c>
      <c r="I57" s="40">
        <v>69198.814180000001</v>
      </c>
      <c r="S57" s="36">
        <v>25.999999999999989</v>
      </c>
      <c r="T57" s="18">
        <f t="shared" si="11"/>
        <v>1.2456897271567188E-4</v>
      </c>
      <c r="U57" s="18">
        <f t="shared" si="16"/>
        <v>0.4001245689727142</v>
      </c>
      <c r="V57" s="34">
        <f t="shared" si="12"/>
        <v>50</v>
      </c>
      <c r="W57" s="39">
        <f t="shared" si="13"/>
        <v>117221.80317870001</v>
      </c>
      <c r="X57" s="5">
        <v>50</v>
      </c>
      <c r="Y57" s="40">
        <v>69198.814180000001</v>
      </c>
      <c r="Z57"/>
    </row>
    <row r="58" spans="3:26" x14ac:dyDescent="0.25">
      <c r="C58" s="36">
        <v>6.8</v>
      </c>
      <c r="D58" s="18">
        <f t="shared" si="3"/>
        <v>4.9032204829847723</v>
      </c>
      <c r="E58" s="18">
        <f t="shared" si="15"/>
        <v>5.003220482984772</v>
      </c>
      <c r="F58" s="34">
        <f t="shared" si="4"/>
        <v>240797.85239350479</v>
      </c>
      <c r="G58" s="39">
        <f t="shared" si="5"/>
        <v>240797.85239350479</v>
      </c>
      <c r="H58" s="5">
        <f t="shared" si="6"/>
        <v>240855.43677521747</v>
      </c>
      <c r="I58" s="40">
        <v>69198.814180000001</v>
      </c>
      <c r="O58" s="5"/>
      <c r="P58" s="5"/>
      <c r="Q58" s="5"/>
      <c r="R58" s="5"/>
      <c r="S58" s="36">
        <v>25.999999999999989</v>
      </c>
      <c r="T58" s="18">
        <f t="shared" si="11"/>
        <v>1.2456897271567188E-4</v>
      </c>
      <c r="U58" s="18">
        <f t="shared" si="16"/>
        <v>1.2456897271562184E-4</v>
      </c>
      <c r="V58" s="34">
        <f t="shared" si="12"/>
        <v>50</v>
      </c>
      <c r="W58" s="39">
        <f t="shared" si="13"/>
        <v>69198.814180000001</v>
      </c>
      <c r="X58" s="5">
        <v>50</v>
      </c>
      <c r="Y58" s="40">
        <v>69198.814180000001</v>
      </c>
      <c r="Z58"/>
    </row>
    <row r="59" spans="3:26" x14ac:dyDescent="0.25">
      <c r="C59" s="36">
        <v>6.9</v>
      </c>
      <c r="D59" s="18">
        <f t="shared" si="3"/>
        <v>5.0032204829846387</v>
      </c>
      <c r="E59" s="18">
        <f t="shared" si="15"/>
        <v>5.1032204829846401</v>
      </c>
      <c r="F59" s="34">
        <f t="shared" si="4"/>
        <v>240806.69264845856</v>
      </c>
      <c r="G59" s="39">
        <f t="shared" si="5"/>
        <v>240806.69264845856</v>
      </c>
      <c r="H59" s="5">
        <f t="shared" si="6"/>
        <v>240855.43677521747</v>
      </c>
      <c r="I59" s="40">
        <v>69198.814180000001</v>
      </c>
      <c r="O59" s="5"/>
      <c r="P59" s="5"/>
      <c r="Q59" s="5"/>
      <c r="R59" s="5"/>
      <c r="S59" s="36">
        <v>26.29999999999999</v>
      </c>
      <c r="T59" s="18">
        <f t="shared" si="11"/>
        <v>1.2456897271567188E-4</v>
      </c>
      <c r="U59" s="18">
        <f t="shared" si="16"/>
        <v>0.30012456897271633</v>
      </c>
      <c r="V59" s="34">
        <f t="shared" si="12"/>
        <v>50</v>
      </c>
      <c r="W59" s="39">
        <f t="shared" si="13"/>
        <v>94799.55634555615</v>
      </c>
      <c r="X59" s="5">
        <v>50</v>
      </c>
      <c r="Y59" s="40">
        <v>69198.814180000001</v>
      </c>
      <c r="Z59"/>
    </row>
    <row r="60" spans="3:26" x14ac:dyDescent="0.25">
      <c r="C60" s="36">
        <v>7</v>
      </c>
      <c r="D60" s="18">
        <f t="shared" si="3"/>
        <v>5.1032204829845274</v>
      </c>
      <c r="E60" s="18">
        <f t="shared" si="15"/>
        <v>5.203220482984527</v>
      </c>
      <c r="F60" s="34">
        <f t="shared" si="4"/>
        <v>240814.17576272029</v>
      </c>
      <c r="G60" s="39">
        <f t="shared" si="5"/>
        <v>240814.17576272029</v>
      </c>
      <c r="H60" s="5">
        <f t="shared" si="6"/>
        <v>240855.43677521747</v>
      </c>
      <c r="I60" s="40">
        <v>69198.814180000001</v>
      </c>
      <c r="O60" s="5"/>
      <c r="P60" s="5"/>
      <c r="Q60" s="5"/>
      <c r="R60" s="5"/>
      <c r="S60" s="36">
        <v>26.899999999999991</v>
      </c>
      <c r="T60" s="18">
        <f t="shared" si="11"/>
        <v>1.2456897271567188E-4</v>
      </c>
      <c r="U60" s="18">
        <f t="shared" si="16"/>
        <v>0.60012456897271704</v>
      </c>
      <c r="V60" s="34">
        <f t="shared" si="12"/>
        <v>50</v>
      </c>
      <c r="W60" s="39">
        <f t="shared" si="13"/>
        <v>152268.06726330559</v>
      </c>
      <c r="X60" s="5">
        <v>50</v>
      </c>
      <c r="Y60" s="40">
        <v>69198.814180000001</v>
      </c>
      <c r="Z60"/>
    </row>
    <row r="61" spans="3:26" x14ac:dyDescent="0.25">
      <c r="C61" s="36">
        <v>7.1</v>
      </c>
      <c r="D61" s="18">
        <f t="shared" si="3"/>
        <v>5.2032204829844515</v>
      </c>
      <c r="E61" s="18">
        <f t="shared" si="15"/>
        <v>5.3032204829844503</v>
      </c>
      <c r="F61" s="34">
        <f t="shared" si="4"/>
        <v>240820.51008218812</v>
      </c>
      <c r="G61" s="39">
        <f t="shared" si="5"/>
        <v>240820.51008218812</v>
      </c>
      <c r="H61" s="5">
        <f t="shared" si="6"/>
        <v>240855.43677521747</v>
      </c>
      <c r="I61" s="40">
        <v>69198.814180000001</v>
      </c>
      <c r="O61" s="5"/>
      <c r="P61" s="5"/>
      <c r="Q61" s="5"/>
      <c r="R61" s="5"/>
      <c r="S61" s="36">
        <v>26.899999999999991</v>
      </c>
      <c r="T61" s="18">
        <f t="shared" si="11"/>
        <v>1.2456897271567188E-4</v>
      </c>
      <c r="U61" s="18">
        <f t="shared" si="16"/>
        <v>1.2456897271562184E-4</v>
      </c>
      <c r="V61" s="34">
        <f t="shared" si="12"/>
        <v>50</v>
      </c>
      <c r="W61" s="39">
        <f t="shared" si="13"/>
        <v>69198.814180000001</v>
      </c>
      <c r="X61" s="5">
        <v>50</v>
      </c>
      <c r="Y61" s="40">
        <v>69198.814180000001</v>
      </c>
      <c r="Z61"/>
    </row>
    <row r="62" spans="3:26" x14ac:dyDescent="0.25">
      <c r="C62" s="36">
        <v>7.2</v>
      </c>
      <c r="D62" s="18">
        <f t="shared" si="3"/>
        <v>5.3032204829842726</v>
      </c>
      <c r="E62" s="18">
        <f t="shared" si="15"/>
        <v>5.4032204829842723</v>
      </c>
      <c r="F62" s="34">
        <f t="shared" si="4"/>
        <v>240825.87196785727</v>
      </c>
      <c r="G62" s="39">
        <f t="shared" si="5"/>
        <v>240825.87196785727</v>
      </c>
      <c r="H62" s="5">
        <f t="shared" si="6"/>
        <v>240855.43677521747</v>
      </c>
      <c r="I62" s="40">
        <v>69198.814180000001</v>
      </c>
      <c r="O62" s="5"/>
      <c r="P62" s="5"/>
      <c r="Q62" s="5"/>
      <c r="R62" s="5"/>
      <c r="S62" s="36">
        <v>27.399999999999991</v>
      </c>
      <c r="T62" s="18">
        <f t="shared" si="11"/>
        <v>1.2456897271567188E-4</v>
      </c>
      <c r="U62" s="18">
        <f t="shared" si="16"/>
        <v>0.50012456897271562</v>
      </c>
      <c r="V62" s="34">
        <f t="shared" si="12"/>
        <v>50</v>
      </c>
      <c r="W62" s="39">
        <f t="shared" si="13"/>
        <v>136201.82535394348</v>
      </c>
      <c r="X62" s="5">
        <v>50</v>
      </c>
      <c r="Y62" s="40">
        <v>69198.814180000001</v>
      </c>
      <c r="Z62"/>
    </row>
    <row r="63" spans="3:26" x14ac:dyDescent="0.25">
      <c r="C63" s="36">
        <v>7.3</v>
      </c>
      <c r="D63" s="18">
        <f t="shared" si="3"/>
        <v>5.4032204829843193</v>
      </c>
      <c r="E63" s="18">
        <f t="shared" si="15"/>
        <v>5.503220482984319</v>
      </c>
      <c r="F63" s="34">
        <f t="shared" si="4"/>
        <v>240830.41070608713</v>
      </c>
      <c r="G63" s="39">
        <f t="shared" si="5"/>
        <v>240830.41070608713</v>
      </c>
      <c r="H63" s="5">
        <f t="shared" si="6"/>
        <v>240855.43677521747</v>
      </c>
      <c r="I63" s="40">
        <v>69198.814180000001</v>
      </c>
      <c r="O63" s="5"/>
      <c r="P63" s="5"/>
      <c r="Q63" s="5"/>
      <c r="R63" s="5"/>
      <c r="S63" s="36">
        <v>27.499999999999993</v>
      </c>
      <c r="T63" s="18">
        <f t="shared" si="11"/>
        <v>1.2456897271567188E-4</v>
      </c>
      <c r="U63" s="18">
        <f t="shared" si="16"/>
        <v>0.10012456897271704</v>
      </c>
      <c r="V63" s="34">
        <f t="shared" si="12"/>
        <v>50</v>
      </c>
      <c r="W63" s="39">
        <f t="shared" si="13"/>
        <v>69198.814180000001</v>
      </c>
      <c r="X63" s="5">
        <v>50</v>
      </c>
      <c r="Y63" s="40">
        <v>69198.814180000001</v>
      </c>
      <c r="Z63"/>
    </row>
    <row r="64" spans="3:26" x14ac:dyDescent="0.25">
      <c r="C64" s="36">
        <v>7.4</v>
      </c>
      <c r="D64" s="18">
        <f t="shared" si="3"/>
        <v>5.5032204829841493</v>
      </c>
      <c r="E64" s="18">
        <f t="shared" si="15"/>
        <v>5.6032204829841499</v>
      </c>
      <c r="F64" s="34">
        <f t="shared" si="4"/>
        <v>240834.25266505277</v>
      </c>
      <c r="G64" s="39">
        <f t="shared" si="5"/>
        <v>240834.25266505277</v>
      </c>
      <c r="H64" s="5">
        <f t="shared" si="6"/>
        <v>240855.43677521747</v>
      </c>
      <c r="I64" s="40">
        <v>69198.814180000001</v>
      </c>
      <c r="O64" s="5"/>
      <c r="P64" s="5"/>
      <c r="Q64" s="5"/>
      <c r="R64" s="5"/>
      <c r="S64" s="36">
        <v>27.599999999999994</v>
      </c>
      <c r="T64" s="18">
        <f t="shared" si="11"/>
        <v>1.2456897271567188E-4</v>
      </c>
      <c r="U64" s="18">
        <f t="shared" si="16"/>
        <v>0.10012456897271704</v>
      </c>
      <c r="V64" s="34">
        <f t="shared" si="12"/>
        <v>50</v>
      </c>
      <c r="W64" s="39">
        <f t="shared" si="13"/>
        <v>69198.814180000001</v>
      </c>
      <c r="X64" s="5">
        <v>50</v>
      </c>
      <c r="Y64" s="40">
        <v>69198.814180000001</v>
      </c>
      <c r="Z64"/>
    </row>
    <row r="65" spans="3:26" x14ac:dyDescent="0.25">
      <c r="C65" s="36">
        <v>7.5000000000000098</v>
      </c>
      <c r="D65" s="18">
        <f t="shared" si="3"/>
        <v>5.6032204829837768</v>
      </c>
      <c r="E65" s="18">
        <f t="shared" si="15"/>
        <v>5.7032204829837863</v>
      </c>
      <c r="F65" s="34">
        <f t="shared" si="4"/>
        <v>240837.50481310498</v>
      </c>
      <c r="G65" s="39">
        <f t="shared" si="5"/>
        <v>240837.50481310498</v>
      </c>
      <c r="H65" s="5">
        <f t="shared" si="6"/>
        <v>240855.43677521747</v>
      </c>
      <c r="I65" s="40">
        <v>69198.814180000001</v>
      </c>
      <c r="O65" s="5"/>
      <c r="P65" s="5"/>
      <c r="Q65" s="5"/>
      <c r="R65" s="5"/>
      <c r="S65" s="36">
        <v>27.699999999999996</v>
      </c>
      <c r="T65" s="18">
        <f t="shared" si="11"/>
        <v>1.2456897271567188E-4</v>
      </c>
      <c r="U65" s="18">
        <f t="shared" si="16"/>
        <v>0.10012456897271704</v>
      </c>
      <c r="V65" s="34">
        <f t="shared" si="12"/>
        <v>50</v>
      </c>
      <c r="W65" s="39">
        <f t="shared" si="13"/>
        <v>69198.814180000001</v>
      </c>
      <c r="X65" s="5">
        <v>50</v>
      </c>
      <c r="Y65" s="40">
        <v>69198.814180000001</v>
      </c>
      <c r="Z65"/>
    </row>
    <row r="66" spans="3:26" x14ac:dyDescent="0.25">
      <c r="C66" s="36">
        <v>7.6</v>
      </c>
      <c r="D66" s="18">
        <f t="shared" si="3"/>
        <v>5.7032204829838973</v>
      </c>
      <c r="E66" s="18">
        <f t="shared" si="15"/>
        <v>5.8032204829838863</v>
      </c>
      <c r="F66" s="34">
        <f t="shared" si="4"/>
        <v>240840.25769699781</v>
      </c>
      <c r="G66" s="39">
        <f t="shared" si="5"/>
        <v>240840.25769699781</v>
      </c>
      <c r="H66" s="5">
        <f t="shared" si="6"/>
        <v>240855.43677521747</v>
      </c>
      <c r="I66" s="40">
        <v>69198.814180000001</v>
      </c>
      <c r="O66" s="5"/>
      <c r="P66" s="5"/>
      <c r="Q66" s="5"/>
      <c r="R66" s="5"/>
      <c r="S66" s="36">
        <v>28.399999999999995</v>
      </c>
      <c r="T66" s="18">
        <f t="shared" si="11"/>
        <v>1.2456897271567188E-4</v>
      </c>
      <c r="U66" s="18">
        <f t="shared" si="16"/>
        <v>0.70012456897271491</v>
      </c>
      <c r="V66" s="34">
        <f t="shared" si="12"/>
        <v>50</v>
      </c>
      <c r="W66" s="39">
        <f t="shared" si="13"/>
        <v>165867.84742725184</v>
      </c>
      <c r="X66" s="5">
        <v>50</v>
      </c>
      <c r="Y66" s="40">
        <v>69198.814180000001</v>
      </c>
      <c r="Z66"/>
    </row>
    <row r="67" spans="3:26" x14ac:dyDescent="0.25">
      <c r="C67" s="36">
        <v>7.7</v>
      </c>
      <c r="D67" s="18">
        <f t="shared" si="3"/>
        <v>5.8032204829836411</v>
      </c>
      <c r="E67" s="18">
        <f t="shared" si="15"/>
        <v>5.9032204829836417</v>
      </c>
      <c r="F67" s="34">
        <f t="shared" si="4"/>
        <v>240842.58796290387</v>
      </c>
      <c r="G67" s="39">
        <f t="shared" si="5"/>
        <v>240842.58796290387</v>
      </c>
      <c r="H67" s="5">
        <f t="shared" si="6"/>
        <v>240855.43677521747</v>
      </c>
      <c r="I67" s="40">
        <v>69198.814180000001</v>
      </c>
      <c r="O67" s="5"/>
      <c r="P67" s="5"/>
      <c r="Q67" s="5"/>
      <c r="R67" s="5"/>
      <c r="S67" s="36">
        <v>28.399999999999995</v>
      </c>
      <c r="T67" s="18">
        <f t="shared" si="11"/>
        <v>1.2456897271567188E-4</v>
      </c>
      <c r="U67" s="18">
        <f t="shared" si="16"/>
        <v>1.2456897271562184E-4</v>
      </c>
      <c r="V67" s="34">
        <f t="shared" si="12"/>
        <v>50</v>
      </c>
      <c r="W67" s="39">
        <f t="shared" si="13"/>
        <v>69198.814180000001</v>
      </c>
      <c r="X67" s="5">
        <v>50</v>
      </c>
      <c r="Y67" s="40">
        <v>69198.814180000001</v>
      </c>
      <c r="Z67"/>
    </row>
    <row r="68" spans="3:26" x14ac:dyDescent="0.25">
      <c r="C68" s="36">
        <v>7.8000000000000096</v>
      </c>
      <c r="D68" s="18">
        <f t="shared" si="3"/>
        <v>5.9032204829840254</v>
      </c>
      <c r="E68" s="18">
        <f t="shared" si="15"/>
        <v>6.0032204829840348</v>
      </c>
      <c r="F68" s="34">
        <f t="shared" si="4"/>
        <v>240844.56049040746</v>
      </c>
      <c r="G68" s="39">
        <f t="shared" si="5"/>
        <v>240844.56049040746</v>
      </c>
      <c r="H68" s="5">
        <f t="shared" si="6"/>
        <v>240855.43677521747</v>
      </c>
      <c r="I68" s="40">
        <v>69198.814180000001</v>
      </c>
      <c r="O68" s="5"/>
      <c r="P68" s="5"/>
      <c r="Q68" s="5"/>
      <c r="R68" s="5"/>
      <c r="S68" s="36">
        <v>28.799999999999994</v>
      </c>
      <c r="T68" s="18">
        <f t="shared" si="11"/>
        <v>1.2456897271567188E-4</v>
      </c>
      <c r="U68" s="18">
        <f t="shared" si="16"/>
        <v>0.4001245689727142</v>
      </c>
      <c r="V68" s="34">
        <f t="shared" si="12"/>
        <v>50</v>
      </c>
      <c r="W68" s="39">
        <f t="shared" si="13"/>
        <v>117221.80317870001</v>
      </c>
      <c r="X68" s="5">
        <v>50</v>
      </c>
      <c r="Y68" s="40">
        <v>69198.814180000001</v>
      </c>
      <c r="Z68"/>
    </row>
    <row r="69" spans="3:26" x14ac:dyDescent="0.25">
      <c r="C69" s="36">
        <v>7.9000000000000101</v>
      </c>
      <c r="D69" s="18">
        <f t="shared" si="3"/>
        <v>6.0032204829846112</v>
      </c>
      <c r="E69" s="18">
        <f t="shared" si="15"/>
        <v>6.1032204829846126</v>
      </c>
      <c r="F69" s="34">
        <f t="shared" si="4"/>
        <v>240846.23019889111</v>
      </c>
      <c r="G69" s="39">
        <f t="shared" si="5"/>
        <v>240846.23019889111</v>
      </c>
      <c r="H69" s="5">
        <f t="shared" si="6"/>
        <v>240855.43677521747</v>
      </c>
      <c r="I69" s="40">
        <v>69198.814180000001</v>
      </c>
      <c r="O69" s="5"/>
      <c r="P69" s="5"/>
      <c r="Q69" s="5"/>
      <c r="R69" s="5"/>
      <c r="S69" s="36">
        <v>28.999999999999993</v>
      </c>
      <c r="T69" s="18">
        <f t="shared" si="11"/>
        <v>1.2456897271567188E-4</v>
      </c>
      <c r="U69" s="18">
        <f t="shared" si="16"/>
        <v>0.20012456897271491</v>
      </c>
      <c r="V69" s="34">
        <f t="shared" si="12"/>
        <v>50</v>
      </c>
      <c r="W69" s="39">
        <f t="shared" si="13"/>
        <v>69198.814180000001</v>
      </c>
      <c r="X69" s="5">
        <v>50</v>
      </c>
      <c r="Y69" s="40">
        <v>69198.814180000001</v>
      </c>
      <c r="Z69"/>
    </row>
    <row r="70" spans="3:26" x14ac:dyDescent="0.25">
      <c r="C70" s="36">
        <v>8.0000000000000107</v>
      </c>
      <c r="D70" s="18">
        <f t="shared" si="3"/>
        <v>6.1032204829851961</v>
      </c>
      <c r="E70" s="18">
        <f t="shared" si="15"/>
        <v>6.2032204829851976</v>
      </c>
      <c r="F70" s="34">
        <f t="shared" si="4"/>
        <v>240847.64357660839</v>
      </c>
      <c r="G70" s="39">
        <f t="shared" si="5"/>
        <v>240847.64357660839</v>
      </c>
      <c r="H70" s="5">
        <f t="shared" si="6"/>
        <v>240855.43677521747</v>
      </c>
      <c r="I70" s="40">
        <v>69198.814180000001</v>
      </c>
      <c r="O70" s="5"/>
      <c r="P70" s="5"/>
      <c r="Q70" s="5"/>
      <c r="R70" s="5"/>
      <c r="S70" s="36">
        <v>29.699999999999992</v>
      </c>
      <c r="T70" s="18">
        <f t="shared" si="11"/>
        <v>1.2456897271567188E-4</v>
      </c>
      <c r="U70" s="18">
        <f t="shared" si="16"/>
        <v>0.70012456897271491</v>
      </c>
      <c r="V70" s="34">
        <f t="shared" si="12"/>
        <v>50</v>
      </c>
      <c r="W70" s="39">
        <f t="shared" si="13"/>
        <v>165867.84742725184</v>
      </c>
      <c r="X70" s="5">
        <v>50</v>
      </c>
      <c r="Y70" s="40">
        <v>69198.814180000001</v>
      </c>
      <c r="Z70"/>
    </row>
    <row r="71" spans="3:26" x14ac:dyDescent="0.25">
      <c r="C71" s="36">
        <v>8.1</v>
      </c>
      <c r="D71" s="18">
        <f t="shared" si="3"/>
        <v>6.2032204829853042</v>
      </c>
      <c r="E71" s="18">
        <f t="shared" si="15"/>
        <v>6.3032204829852923</v>
      </c>
      <c r="F71" s="34">
        <f t="shared" si="4"/>
        <v>240848.83997501645</v>
      </c>
      <c r="G71" s="39">
        <f t="shared" si="5"/>
        <v>240848.83997501645</v>
      </c>
      <c r="H71" s="5">
        <f t="shared" si="6"/>
        <v>240855.43677521747</v>
      </c>
      <c r="I71" s="40">
        <v>69198.814180000001</v>
      </c>
      <c r="O71" s="5"/>
      <c r="P71" s="5"/>
      <c r="Q71" s="5"/>
      <c r="R71" s="5"/>
      <c r="S71" s="36">
        <v>30.599999999999991</v>
      </c>
      <c r="T71" s="18">
        <f t="shared" si="11"/>
        <v>1.2456897271567188E-4</v>
      </c>
      <c r="U71" s="18">
        <f t="shared" si="16"/>
        <v>0.9001245689727142</v>
      </c>
      <c r="V71" s="34">
        <f t="shared" si="12"/>
        <v>50</v>
      </c>
      <c r="W71" s="39">
        <f t="shared" si="13"/>
        <v>187124.48110295046</v>
      </c>
      <c r="X71" s="5">
        <v>50</v>
      </c>
      <c r="Y71" s="40">
        <v>69198.814180000001</v>
      </c>
      <c r="Z71"/>
    </row>
    <row r="72" spans="3:26" x14ac:dyDescent="0.25">
      <c r="C72" s="36">
        <v>8.2000000000000099</v>
      </c>
      <c r="D72" s="18">
        <f t="shared" si="3"/>
        <v>6.3032204829864513</v>
      </c>
      <c r="E72" s="18">
        <f t="shared" si="15"/>
        <v>6.4032204829864607</v>
      </c>
      <c r="F72" s="34">
        <f t="shared" si="4"/>
        <v>240849.85270440456</v>
      </c>
      <c r="G72" s="39">
        <f t="shared" si="5"/>
        <v>240849.85270440456</v>
      </c>
      <c r="H72" s="5">
        <f t="shared" si="6"/>
        <v>240855.43677521747</v>
      </c>
      <c r="I72" s="40">
        <v>69198.814180000001</v>
      </c>
      <c r="O72" s="5"/>
      <c r="P72" s="5"/>
      <c r="Q72" s="5"/>
      <c r="R72" s="5"/>
      <c r="S72" s="36">
        <v>31.29999999999999</v>
      </c>
      <c r="T72" s="18">
        <f t="shared" si="11"/>
        <v>1.2456897271567188E-4</v>
      </c>
      <c r="U72" s="18">
        <f t="shared" si="16"/>
        <v>0.70012456897271491</v>
      </c>
      <c r="V72" s="34">
        <f t="shared" si="12"/>
        <v>50</v>
      </c>
      <c r="W72" s="39">
        <f t="shared" si="13"/>
        <v>165867.84742725184</v>
      </c>
      <c r="X72" s="5">
        <v>50</v>
      </c>
      <c r="Y72" s="40">
        <v>69198.814180000001</v>
      </c>
      <c r="Z72"/>
    </row>
    <row r="73" spans="3:26" x14ac:dyDescent="0.25">
      <c r="C73" s="36">
        <v>8.3000000000000096</v>
      </c>
      <c r="D73" s="18">
        <f t="shared" si="3"/>
        <v>6.4032204829860673</v>
      </c>
      <c r="E73" s="18">
        <f t="shared" si="15"/>
        <v>6.503220482986066</v>
      </c>
      <c r="F73" s="34">
        <f t="shared" si="4"/>
        <v>240850.70996132385</v>
      </c>
      <c r="G73" s="39">
        <f t="shared" si="5"/>
        <v>240850.70996132385</v>
      </c>
      <c r="H73" s="5">
        <f t="shared" si="6"/>
        <v>240855.43677521747</v>
      </c>
      <c r="I73" s="40">
        <v>69198.814180000001</v>
      </c>
      <c r="O73" s="5"/>
      <c r="P73" s="5"/>
      <c r="Q73" s="5"/>
      <c r="R73" s="5"/>
      <c r="S73" s="36">
        <v>31.599999999999991</v>
      </c>
      <c r="T73" s="18">
        <f t="shared" si="11"/>
        <v>1.2456897271567188E-4</v>
      </c>
      <c r="U73" s="18">
        <f t="shared" si="16"/>
        <v>0.30012456897271633</v>
      </c>
      <c r="V73" s="34">
        <f t="shared" si="12"/>
        <v>50</v>
      </c>
      <c r="W73" s="39">
        <f t="shared" si="13"/>
        <v>94799.55634555615</v>
      </c>
      <c r="X73" s="5">
        <v>50</v>
      </c>
      <c r="Y73" s="40">
        <v>69198.814180000001</v>
      </c>
      <c r="Z73"/>
    </row>
    <row r="74" spans="3:26" x14ac:dyDescent="0.25">
      <c r="C74" s="36">
        <v>8.4000000000000092</v>
      </c>
      <c r="D74" s="18">
        <f t="shared" si="3"/>
        <v>6.5032204829877243</v>
      </c>
      <c r="E74" s="18">
        <f t="shared" ref="E74:E105" si="17">D74+C74-C73</f>
        <v>6.6032204829877248</v>
      </c>
      <c r="F74" s="34">
        <f t="shared" si="4"/>
        <v>240851.43561363957</v>
      </c>
      <c r="G74" s="39">
        <f t="shared" si="5"/>
        <v>240851.43561363957</v>
      </c>
      <c r="H74" s="5">
        <f t="shared" si="6"/>
        <v>240855.43677521747</v>
      </c>
      <c r="I74" s="40">
        <v>69198.814180000001</v>
      </c>
      <c r="O74" s="5"/>
      <c r="P74" s="5"/>
      <c r="Q74" s="5"/>
      <c r="R74" s="5"/>
      <c r="S74" s="36">
        <v>32.399999999999991</v>
      </c>
      <c r="T74" s="18">
        <f t="shared" si="11"/>
        <v>1.2456897271567188E-4</v>
      </c>
      <c r="U74" s="18">
        <f t="shared" ref="U74:U105" si="18">T74+S74-S73</f>
        <v>0.80012456897271633</v>
      </c>
      <c r="V74" s="34">
        <f t="shared" si="12"/>
        <v>50</v>
      </c>
      <c r="W74" s="39">
        <f t="shared" si="13"/>
        <v>177379.81279856263</v>
      </c>
      <c r="X74" s="5">
        <v>50</v>
      </c>
      <c r="Y74" s="40">
        <v>69198.814180000001</v>
      </c>
      <c r="Z74"/>
    </row>
    <row r="75" spans="3:26" x14ac:dyDescent="0.25">
      <c r="C75" s="36">
        <v>8.5000000000000107</v>
      </c>
      <c r="D75" s="18">
        <f t="shared" ref="D75:D111" si="19">$C$2*LN(1/(1-(F74/$C$3)))</f>
        <v>6.6032204829863437</v>
      </c>
      <c r="E75" s="18">
        <f t="shared" si="17"/>
        <v>6.703220482986346</v>
      </c>
      <c r="F75" s="34">
        <f t="shared" ref="F75:F138" si="20">IF(G75&lt;H75,G75,H75)</f>
        <v>240852.04986506343</v>
      </c>
      <c r="G75" s="39">
        <f t="shared" ref="G75:G138" si="21">IF($C$3*(1-EXP(-E75/$C$2))&lt;I75,I75,$C$3*(1-EXP(-E75/$C$2)))</f>
        <v>240852.04986506343</v>
      </c>
      <c r="H75" s="5">
        <f t="shared" ref="H75:H89" si="22">$C$3</f>
        <v>240855.43677521747</v>
      </c>
      <c r="I75" s="40">
        <v>69198.814180000001</v>
      </c>
      <c r="O75" s="5"/>
      <c r="P75" s="5"/>
      <c r="Q75" s="5"/>
      <c r="R75" s="5"/>
      <c r="S75" s="36">
        <v>33.29999999999999</v>
      </c>
      <c r="T75" s="18">
        <f t="shared" ref="T75:T138" si="23">$C$2*LN(1/(1-(V74/$C$3)))</f>
        <v>1.2456897271567188E-4</v>
      </c>
      <c r="U75" s="18">
        <f t="shared" si="18"/>
        <v>0.9001245689727142</v>
      </c>
      <c r="V75" s="34">
        <f t="shared" ref="V75:V138" si="24">IF(W75&lt;X75,W75,X75)</f>
        <v>50</v>
      </c>
      <c r="W75" s="39">
        <f t="shared" ref="W75:W138" si="25">IF($C$3*(1-EXP(-U75/$C$2))&lt;Y75,Y75,$C$3*(1-EXP(-U75/$C$2)))</f>
        <v>187124.48110295046</v>
      </c>
      <c r="X75" s="5">
        <v>50</v>
      </c>
      <c r="Y75" s="40">
        <v>69198.814180000001</v>
      </c>
      <c r="Z75"/>
    </row>
    <row r="76" spans="3:26" x14ac:dyDescent="0.25">
      <c r="C76" s="36">
        <v>8.6000000000000103</v>
      </c>
      <c r="D76" s="18">
        <f t="shared" si="19"/>
        <v>6.7032204829848947</v>
      </c>
      <c r="E76" s="18">
        <f t="shared" si="17"/>
        <v>6.8032204829848943</v>
      </c>
      <c r="F76" s="34">
        <f t="shared" si="20"/>
        <v>240852.56981766821</v>
      </c>
      <c r="G76" s="39">
        <f t="shared" si="21"/>
        <v>240852.56981766821</v>
      </c>
      <c r="H76" s="5">
        <f t="shared" si="22"/>
        <v>240855.43677521747</v>
      </c>
      <c r="I76" s="40">
        <v>69198.814180000001</v>
      </c>
      <c r="O76" s="5"/>
      <c r="P76" s="5"/>
      <c r="Q76" s="5"/>
      <c r="R76" s="5"/>
      <c r="S76" s="36">
        <v>33.699999999999989</v>
      </c>
      <c r="T76" s="18">
        <f t="shared" si="23"/>
        <v>1.2456897271567188E-4</v>
      </c>
      <c r="U76" s="18">
        <f t="shared" si="18"/>
        <v>0.4001245689727142</v>
      </c>
      <c r="V76" s="34">
        <f t="shared" si="24"/>
        <v>50</v>
      </c>
      <c r="W76" s="39">
        <f t="shared" si="25"/>
        <v>117221.80317870001</v>
      </c>
      <c r="X76" s="5">
        <v>50</v>
      </c>
      <c r="Y76" s="40">
        <v>69198.814180000001</v>
      </c>
      <c r="Z76"/>
    </row>
    <row r="77" spans="3:26" x14ac:dyDescent="0.25">
      <c r="C77" s="36">
        <v>8.7000000000000099</v>
      </c>
      <c r="D77" s="18">
        <f t="shared" si="19"/>
        <v>6.8032204829828684</v>
      </c>
      <c r="E77" s="18">
        <f t="shared" si="17"/>
        <v>6.9032204829828689</v>
      </c>
      <c r="F77" s="34">
        <f t="shared" si="20"/>
        <v>240853.00994804598</v>
      </c>
      <c r="G77" s="39">
        <f t="shared" si="21"/>
        <v>240853.00994804598</v>
      </c>
      <c r="H77" s="5">
        <f t="shared" si="22"/>
        <v>240855.43677521747</v>
      </c>
      <c r="I77" s="40">
        <v>69198.814180000001</v>
      </c>
      <c r="O77" s="5"/>
      <c r="P77" s="5"/>
      <c r="Q77" s="5"/>
      <c r="R77" s="5"/>
      <c r="S77" s="36">
        <v>34.099999999999987</v>
      </c>
      <c r="T77" s="18">
        <f t="shared" si="23"/>
        <v>1.2456897271567188E-4</v>
      </c>
      <c r="U77" s="18">
        <f t="shared" si="18"/>
        <v>0.4001245689727142</v>
      </c>
      <c r="V77" s="34">
        <f t="shared" si="24"/>
        <v>50</v>
      </c>
      <c r="W77" s="39">
        <f t="shared" si="25"/>
        <v>117221.80317870001</v>
      </c>
      <c r="X77" s="5">
        <v>50</v>
      </c>
      <c r="Y77" s="40">
        <v>69198.814180000001</v>
      </c>
      <c r="Z77"/>
    </row>
    <row r="78" spans="3:26" x14ac:dyDescent="0.25">
      <c r="C78" s="36">
        <v>8.8000000000000096</v>
      </c>
      <c r="D78" s="18">
        <f t="shared" si="19"/>
        <v>6.9032204829766952</v>
      </c>
      <c r="E78" s="18">
        <f t="shared" si="17"/>
        <v>7.003220482976694</v>
      </c>
      <c r="F78" s="34">
        <f t="shared" si="20"/>
        <v>240853.38251036732</v>
      </c>
      <c r="G78" s="39">
        <f t="shared" si="21"/>
        <v>240853.38251036732</v>
      </c>
      <c r="H78" s="5">
        <f t="shared" si="22"/>
        <v>240855.43677521747</v>
      </c>
      <c r="I78" s="40">
        <v>69198.814180000001</v>
      </c>
      <c r="O78" s="5"/>
      <c r="P78" s="5"/>
      <c r="Q78" s="5"/>
      <c r="R78" s="5"/>
      <c r="S78" s="36">
        <v>34.199999999999989</v>
      </c>
      <c r="T78" s="18">
        <f t="shared" si="23"/>
        <v>1.2456897271567188E-4</v>
      </c>
      <c r="U78" s="18">
        <f t="shared" si="18"/>
        <v>0.10012456897271704</v>
      </c>
      <c r="V78" s="34">
        <f t="shared" si="24"/>
        <v>50</v>
      </c>
      <c r="W78" s="39">
        <f t="shared" si="25"/>
        <v>69198.814180000001</v>
      </c>
      <c r="X78" s="5">
        <v>50</v>
      </c>
      <c r="Y78" s="40">
        <v>69198.814180000001</v>
      </c>
      <c r="Z78"/>
    </row>
    <row r="79" spans="3:26" x14ac:dyDescent="0.25">
      <c r="C79" s="36">
        <v>8.9000000000000092</v>
      </c>
      <c r="D79" s="18">
        <f t="shared" si="19"/>
        <v>7.0032204829739495</v>
      </c>
      <c r="E79" s="18">
        <f t="shared" si="17"/>
        <v>7.1032204829739491</v>
      </c>
      <c r="F79" s="34">
        <f t="shared" si="20"/>
        <v>240853.69787756371</v>
      </c>
      <c r="G79" s="39">
        <f t="shared" si="21"/>
        <v>240853.69787756371</v>
      </c>
      <c r="H79" s="5">
        <f t="shared" si="22"/>
        <v>240855.43677521747</v>
      </c>
      <c r="I79" s="40">
        <v>69198.814180000001</v>
      </c>
      <c r="O79" s="5"/>
      <c r="P79" s="5"/>
      <c r="Q79" s="5"/>
      <c r="R79" s="5"/>
      <c r="S79" s="36">
        <v>34.399999999999991</v>
      </c>
      <c r="T79" s="18">
        <f t="shared" si="23"/>
        <v>1.2456897271567188E-4</v>
      </c>
      <c r="U79" s="18">
        <f t="shared" si="18"/>
        <v>0.20012456897271846</v>
      </c>
      <c r="V79" s="34">
        <f t="shared" si="24"/>
        <v>50</v>
      </c>
      <c r="W79" s="39">
        <f t="shared" si="25"/>
        <v>69198.814180000001</v>
      </c>
      <c r="X79" s="5">
        <v>50</v>
      </c>
      <c r="Y79" s="40">
        <v>69198.814180000001</v>
      </c>
      <c r="Z79"/>
    </row>
    <row r="80" spans="3:26" x14ac:dyDescent="0.25">
      <c r="C80" s="36">
        <v>9.0000000000000107</v>
      </c>
      <c r="D80" s="18">
        <f t="shared" si="19"/>
        <v>7.1032204829640033</v>
      </c>
      <c r="E80" s="18">
        <f t="shared" si="17"/>
        <v>7.203220482964003</v>
      </c>
      <c r="F80" s="34">
        <f t="shared" si="20"/>
        <v>240853.96483013208</v>
      </c>
      <c r="G80" s="39">
        <f t="shared" si="21"/>
        <v>240853.96483013208</v>
      </c>
      <c r="H80" s="5">
        <f t="shared" si="22"/>
        <v>240855.43677521747</v>
      </c>
      <c r="I80" s="40">
        <v>69198.814180000001</v>
      </c>
      <c r="O80" s="5"/>
      <c r="P80" s="5"/>
      <c r="Q80" s="5"/>
      <c r="R80" s="5"/>
      <c r="S80" s="36">
        <v>34.599999999999994</v>
      </c>
      <c r="T80" s="18">
        <f t="shared" si="23"/>
        <v>1.2456897271567188E-4</v>
      </c>
      <c r="U80" s="18">
        <f t="shared" si="18"/>
        <v>0.20012456897271846</v>
      </c>
      <c r="V80" s="34">
        <f t="shared" si="24"/>
        <v>50</v>
      </c>
      <c r="W80" s="39">
        <f t="shared" si="25"/>
        <v>69198.814180000001</v>
      </c>
      <c r="X80" s="5">
        <v>50</v>
      </c>
      <c r="Y80" s="40">
        <v>69198.814180000001</v>
      </c>
      <c r="Z80"/>
    </row>
    <row r="81" spans="3:26" x14ac:dyDescent="0.25">
      <c r="C81" s="36">
        <v>9.1000000000000103</v>
      </c>
      <c r="D81" s="18">
        <f t="shared" si="19"/>
        <v>7.2032204829599316</v>
      </c>
      <c r="E81" s="18">
        <f t="shared" si="17"/>
        <v>7.303220482959933</v>
      </c>
      <c r="F81" s="34">
        <f t="shared" si="20"/>
        <v>240854.19080060266</v>
      </c>
      <c r="G81" s="39">
        <f t="shared" si="21"/>
        <v>240854.19080060266</v>
      </c>
      <c r="H81" s="5">
        <f t="shared" si="22"/>
        <v>240855.43677521747</v>
      </c>
      <c r="I81" s="40">
        <v>69198.814180000001</v>
      </c>
      <c r="O81" s="5"/>
      <c r="P81" s="5"/>
      <c r="Q81" s="5"/>
      <c r="R81" s="5"/>
      <c r="S81" s="36">
        <v>35.499999999999993</v>
      </c>
      <c r="T81" s="18">
        <f t="shared" si="23"/>
        <v>1.2456897271567188E-4</v>
      </c>
      <c r="U81" s="18">
        <f t="shared" si="18"/>
        <v>0.9001245689727142</v>
      </c>
      <c r="V81" s="34">
        <f t="shared" si="24"/>
        <v>50</v>
      </c>
      <c r="W81" s="39">
        <f t="shared" si="25"/>
        <v>187124.48110295046</v>
      </c>
      <c r="X81" s="5">
        <v>50</v>
      </c>
      <c r="Y81" s="40">
        <v>69198.814180000001</v>
      </c>
      <c r="Z81"/>
    </row>
    <row r="82" spans="3:26" x14ac:dyDescent="0.25">
      <c r="C82" s="36">
        <v>9.2000000000000099</v>
      </c>
      <c r="D82" s="18">
        <f t="shared" si="19"/>
        <v>7.3032204829604463</v>
      </c>
      <c r="E82" s="18">
        <f t="shared" si="17"/>
        <v>7.4032204829604478</v>
      </c>
      <c r="F82" s="34">
        <f t="shared" si="20"/>
        <v>240854.38208047635</v>
      </c>
      <c r="G82" s="39">
        <f t="shared" si="21"/>
        <v>240854.38208047635</v>
      </c>
      <c r="H82" s="5">
        <f t="shared" si="22"/>
        <v>240855.43677521747</v>
      </c>
      <c r="I82" s="40">
        <v>69198.814180000001</v>
      </c>
      <c r="O82" s="5"/>
      <c r="P82" s="5"/>
      <c r="Q82" s="5"/>
      <c r="R82" s="5"/>
      <c r="S82" s="36">
        <v>36.29999999999999</v>
      </c>
      <c r="T82" s="18">
        <f t="shared" si="23"/>
        <v>1.2456897271567188E-4</v>
      </c>
      <c r="U82" s="18">
        <f t="shared" si="18"/>
        <v>0.80012456897271278</v>
      </c>
      <c r="V82" s="34">
        <f t="shared" si="24"/>
        <v>50</v>
      </c>
      <c r="W82" s="39">
        <f t="shared" si="25"/>
        <v>177379.81279856226</v>
      </c>
      <c r="X82" s="5">
        <v>50</v>
      </c>
      <c r="Y82" s="40">
        <v>69198.814180000001</v>
      </c>
      <c r="Z82"/>
    </row>
    <row r="83" spans="3:26" x14ac:dyDescent="0.25">
      <c r="C83" s="36">
        <v>9.3000000000000096</v>
      </c>
      <c r="D83" s="18">
        <f t="shared" si="19"/>
        <v>7.4032204829574342</v>
      </c>
      <c r="E83" s="18">
        <f t="shared" si="17"/>
        <v>7.5032204829574347</v>
      </c>
      <c r="F83" s="34">
        <f t="shared" si="20"/>
        <v>240854.54399539376</v>
      </c>
      <c r="G83" s="39">
        <f t="shared" si="21"/>
        <v>240854.54399539376</v>
      </c>
      <c r="H83" s="5">
        <f t="shared" si="22"/>
        <v>240855.43677521747</v>
      </c>
      <c r="I83" s="40">
        <v>69198.814180000001</v>
      </c>
      <c r="O83" s="5"/>
      <c r="P83" s="5"/>
      <c r="Q83" s="5"/>
      <c r="R83" s="5"/>
      <c r="S83" s="36">
        <v>37.29999999999999</v>
      </c>
      <c r="T83" s="18">
        <f t="shared" si="23"/>
        <v>1.2456897271567188E-4</v>
      </c>
      <c r="U83" s="18">
        <f t="shared" si="18"/>
        <v>1.0001245689727156</v>
      </c>
      <c r="V83" s="34">
        <f t="shared" si="24"/>
        <v>50</v>
      </c>
      <c r="W83" s="39">
        <f t="shared" si="25"/>
        <v>195373.1647377359</v>
      </c>
      <c r="X83" s="5">
        <v>50</v>
      </c>
      <c r="Y83" s="40">
        <v>69198.814180000001</v>
      </c>
      <c r="Z83"/>
    </row>
    <row r="84" spans="3:26" x14ac:dyDescent="0.25">
      <c r="C84" s="36">
        <v>9.4000000000000092</v>
      </c>
      <c r="D84" s="18">
        <f t="shared" si="19"/>
        <v>7.5032204829490068</v>
      </c>
      <c r="E84" s="18">
        <f t="shared" si="17"/>
        <v>7.6032204829490073</v>
      </c>
      <c r="F84" s="34">
        <f t="shared" si="20"/>
        <v>240854.68105341235</v>
      </c>
      <c r="G84" s="39">
        <f t="shared" si="21"/>
        <v>240854.68105341235</v>
      </c>
      <c r="H84" s="5">
        <f t="shared" si="22"/>
        <v>240855.43677521747</v>
      </c>
      <c r="I84" s="40">
        <v>69198.814180000001</v>
      </c>
      <c r="O84" s="5"/>
      <c r="P84" s="5"/>
      <c r="Q84" s="5"/>
      <c r="R84" s="5"/>
      <c r="S84" s="36">
        <v>37.499999999999993</v>
      </c>
      <c r="T84" s="18">
        <f t="shared" si="23"/>
        <v>1.2456897271567188E-4</v>
      </c>
      <c r="U84" s="18">
        <f t="shared" si="18"/>
        <v>0.20012456897271846</v>
      </c>
      <c r="V84" s="34">
        <f t="shared" si="24"/>
        <v>50</v>
      </c>
      <c r="W84" s="39">
        <f t="shared" si="25"/>
        <v>69198.814180000001</v>
      </c>
      <c r="X84" s="5">
        <v>50</v>
      </c>
      <c r="Y84" s="40">
        <v>69198.814180000001</v>
      </c>
      <c r="Z84"/>
    </row>
    <row r="85" spans="3:26" x14ac:dyDescent="0.25">
      <c r="C85" s="36">
        <v>9.5000000000000107</v>
      </c>
      <c r="D85" s="18">
        <f t="shared" si="19"/>
        <v>7.6032204829452619</v>
      </c>
      <c r="E85" s="18">
        <f t="shared" si="17"/>
        <v>7.7032204829452624</v>
      </c>
      <c r="F85" s="34">
        <f t="shared" si="20"/>
        <v>240854.79707052035</v>
      </c>
      <c r="G85" s="39">
        <f t="shared" si="21"/>
        <v>240854.79707052035</v>
      </c>
      <c r="H85" s="5">
        <f t="shared" si="22"/>
        <v>240855.43677521747</v>
      </c>
      <c r="I85" s="40">
        <v>69198.814180000001</v>
      </c>
      <c r="O85" s="5"/>
      <c r="P85" s="5"/>
      <c r="Q85" s="5"/>
      <c r="R85" s="5"/>
      <c r="S85" s="36">
        <v>37.499999999999993</v>
      </c>
      <c r="T85" s="18">
        <f t="shared" si="23"/>
        <v>1.2456897271567188E-4</v>
      </c>
      <c r="U85" s="18">
        <f t="shared" si="18"/>
        <v>1.2456897271562184E-4</v>
      </c>
      <c r="V85" s="34">
        <f t="shared" si="24"/>
        <v>50</v>
      </c>
      <c r="W85" s="39">
        <f t="shared" si="25"/>
        <v>69198.814180000001</v>
      </c>
      <c r="X85" s="5">
        <v>50</v>
      </c>
      <c r="Y85" s="40">
        <v>69198.814180000001</v>
      </c>
      <c r="Z85"/>
    </row>
    <row r="86" spans="3:26" x14ac:dyDescent="0.25">
      <c r="C86" s="36">
        <v>9.6000000000000103</v>
      </c>
      <c r="D86" s="18">
        <f t="shared" si="19"/>
        <v>7.7032204829757918</v>
      </c>
      <c r="E86" s="18">
        <f t="shared" si="17"/>
        <v>7.8032204829757923</v>
      </c>
      <c r="F86" s="34">
        <f t="shared" si="20"/>
        <v>240854.89527688205</v>
      </c>
      <c r="G86" s="39">
        <f t="shared" si="21"/>
        <v>240854.89527688205</v>
      </c>
      <c r="H86" s="5">
        <f t="shared" si="22"/>
        <v>240855.43677521747</v>
      </c>
      <c r="I86" s="40">
        <v>69198.814180000001</v>
      </c>
      <c r="O86" s="5"/>
      <c r="P86" s="5"/>
      <c r="Q86" s="5"/>
      <c r="R86" s="5"/>
      <c r="S86" s="36">
        <v>37.599999999999994</v>
      </c>
      <c r="T86" s="18">
        <f t="shared" si="23"/>
        <v>1.2456897271567188E-4</v>
      </c>
      <c r="U86" s="18">
        <f t="shared" si="18"/>
        <v>0.10012456897271704</v>
      </c>
      <c r="V86" s="34">
        <f t="shared" si="24"/>
        <v>50</v>
      </c>
      <c r="W86" s="39">
        <f t="shared" si="25"/>
        <v>69198.814180000001</v>
      </c>
      <c r="X86" s="5">
        <v>50</v>
      </c>
      <c r="Y86" s="40">
        <v>69198.814180000001</v>
      </c>
      <c r="Z86"/>
    </row>
    <row r="87" spans="3:26" x14ac:dyDescent="0.25">
      <c r="C87" s="36">
        <v>9.7000000000000099</v>
      </c>
      <c r="D87" s="18">
        <f t="shared" si="19"/>
        <v>7.8032204829905538</v>
      </c>
      <c r="E87" s="18">
        <f t="shared" si="17"/>
        <v>7.9032204829905535</v>
      </c>
      <c r="F87" s="34">
        <f t="shared" si="20"/>
        <v>240854.97840677248</v>
      </c>
      <c r="G87" s="39">
        <f t="shared" si="21"/>
        <v>240854.97840677248</v>
      </c>
      <c r="H87" s="5">
        <f t="shared" si="22"/>
        <v>240855.43677521747</v>
      </c>
      <c r="I87" s="40">
        <v>69198.814180000001</v>
      </c>
      <c r="O87" s="5"/>
      <c r="P87" s="5"/>
      <c r="Q87" s="5"/>
      <c r="R87" s="5"/>
      <c r="S87" s="36">
        <v>38.299999999999997</v>
      </c>
      <c r="T87" s="18">
        <f t="shared" si="23"/>
        <v>1.2456897271567188E-4</v>
      </c>
      <c r="U87" s="18">
        <f t="shared" si="18"/>
        <v>0.70012456897271846</v>
      </c>
      <c r="V87" s="34">
        <f t="shared" si="24"/>
        <v>50</v>
      </c>
      <c r="W87" s="39">
        <f t="shared" si="25"/>
        <v>165867.84742725227</v>
      </c>
      <c r="X87" s="5">
        <v>50</v>
      </c>
      <c r="Y87" s="40">
        <v>69198.814180000001</v>
      </c>
      <c r="Z87"/>
    </row>
    <row r="88" spans="3:26" x14ac:dyDescent="0.25">
      <c r="C88" s="36">
        <v>9.8000000000000096</v>
      </c>
      <c r="D88" s="18">
        <f t="shared" si="19"/>
        <v>7.9032204830055894</v>
      </c>
      <c r="E88" s="18">
        <f t="shared" si="17"/>
        <v>8.0032204830055882</v>
      </c>
      <c r="F88" s="34">
        <f t="shared" si="20"/>
        <v>240855.04877470553</v>
      </c>
      <c r="G88" s="39">
        <f t="shared" si="21"/>
        <v>240855.04877470553</v>
      </c>
      <c r="H88" s="5">
        <f t="shared" si="22"/>
        <v>240855.43677521747</v>
      </c>
      <c r="I88" s="40">
        <v>69198.814180000001</v>
      </c>
      <c r="O88" s="5"/>
      <c r="P88" s="5"/>
      <c r="Q88" s="5"/>
      <c r="R88" s="5"/>
      <c r="S88" s="36">
        <v>38.4</v>
      </c>
      <c r="T88" s="18">
        <f t="shared" si="23"/>
        <v>1.2456897271567188E-4</v>
      </c>
      <c r="U88" s="18">
        <f t="shared" si="18"/>
        <v>0.10012456897271704</v>
      </c>
      <c r="V88" s="34">
        <f t="shared" si="24"/>
        <v>50</v>
      </c>
      <c r="W88" s="39">
        <f t="shared" si="25"/>
        <v>69198.814180000001</v>
      </c>
      <c r="X88" s="5">
        <v>50</v>
      </c>
      <c r="Y88" s="40">
        <v>69198.814180000001</v>
      </c>
      <c r="Z88"/>
    </row>
    <row r="89" spans="3:26" x14ac:dyDescent="0.25">
      <c r="C89" s="36">
        <v>9.9000000000000092</v>
      </c>
      <c r="D89" s="18">
        <f t="shared" si="19"/>
        <v>8.0032204829931448</v>
      </c>
      <c r="E89" s="18">
        <f t="shared" si="17"/>
        <v>8.1032204829931462</v>
      </c>
      <c r="F89" s="34">
        <f t="shared" si="20"/>
        <v>240855.10833987486</v>
      </c>
      <c r="G89" s="39">
        <f t="shared" si="21"/>
        <v>240855.10833987486</v>
      </c>
      <c r="H89" s="5">
        <f t="shared" si="22"/>
        <v>240855.43677521747</v>
      </c>
      <c r="I89" s="40">
        <v>69198.814180000001</v>
      </c>
      <c r="O89" s="5"/>
      <c r="P89" s="5"/>
      <c r="Q89" s="5"/>
      <c r="R89" s="5"/>
      <c r="S89" s="36">
        <v>38.6</v>
      </c>
      <c r="T89" s="18">
        <f t="shared" si="23"/>
        <v>1.2456897271567188E-4</v>
      </c>
      <c r="U89" s="18">
        <f t="shared" si="18"/>
        <v>0.20012456897271846</v>
      </c>
      <c r="V89" s="34">
        <f t="shared" si="24"/>
        <v>50</v>
      </c>
      <c r="W89" s="39">
        <f t="shared" si="25"/>
        <v>69198.814180000001</v>
      </c>
      <c r="X89" s="5">
        <v>50</v>
      </c>
      <c r="Y89" s="40">
        <v>69198.814180000001</v>
      </c>
      <c r="Z89"/>
    </row>
    <row r="90" spans="3:26" x14ac:dyDescent="0.25">
      <c r="C90" s="36">
        <v>10</v>
      </c>
      <c r="D90" s="18">
        <f t="shared" si="19"/>
        <v>8.1032204830086254</v>
      </c>
      <c r="E90" s="18">
        <f t="shared" si="17"/>
        <v>8.2032204830086179</v>
      </c>
      <c r="F90" s="34">
        <f t="shared" si="20"/>
        <v>50</v>
      </c>
      <c r="G90" s="39">
        <f t="shared" si="21"/>
        <v>240855.15876070215</v>
      </c>
      <c r="H90" s="5">
        <v>50</v>
      </c>
      <c r="I90" s="40">
        <v>69198.814180000001</v>
      </c>
      <c r="O90" s="5"/>
      <c r="P90" s="5"/>
      <c r="Q90" s="5"/>
      <c r="R90" s="5"/>
      <c r="S90" s="36">
        <v>39.1</v>
      </c>
      <c r="T90" s="18">
        <f t="shared" si="23"/>
        <v>1.2456897271567188E-4</v>
      </c>
      <c r="U90" s="18">
        <f t="shared" si="18"/>
        <v>0.50012456897271562</v>
      </c>
      <c r="V90" s="34">
        <f t="shared" si="24"/>
        <v>50</v>
      </c>
      <c r="W90" s="39">
        <f t="shared" si="25"/>
        <v>136201.82535394348</v>
      </c>
      <c r="X90" s="5">
        <v>50</v>
      </c>
      <c r="Y90" s="40">
        <v>69198.814180000001</v>
      </c>
      <c r="Z90"/>
    </row>
    <row r="91" spans="3:26" x14ac:dyDescent="0.25">
      <c r="C91" s="36">
        <v>10.1</v>
      </c>
      <c r="D91" s="18">
        <f t="shared" si="19"/>
        <v>1.2456897271567188E-4</v>
      </c>
      <c r="E91" s="18">
        <f t="shared" si="17"/>
        <v>0.10012456897271527</v>
      </c>
      <c r="F91" s="34">
        <f t="shared" si="20"/>
        <v>50</v>
      </c>
      <c r="G91" s="39">
        <f t="shared" si="21"/>
        <v>69198.814180000001</v>
      </c>
      <c r="H91" s="5">
        <v>50</v>
      </c>
      <c r="I91" s="40">
        <v>69198.814180000001</v>
      </c>
      <c r="O91" s="5"/>
      <c r="P91" s="5"/>
      <c r="Q91" s="5"/>
      <c r="R91" s="5"/>
      <c r="S91" s="36">
        <v>39.700000000000003</v>
      </c>
      <c r="T91" s="18">
        <f t="shared" si="23"/>
        <v>1.2456897271567188E-4</v>
      </c>
      <c r="U91" s="18">
        <f t="shared" si="18"/>
        <v>0.60012456897271704</v>
      </c>
      <c r="V91" s="34">
        <f t="shared" si="24"/>
        <v>50</v>
      </c>
      <c r="W91" s="39">
        <f t="shared" si="25"/>
        <v>152268.06726330559</v>
      </c>
      <c r="X91" s="5">
        <v>50</v>
      </c>
      <c r="Y91" s="40">
        <v>69198.814180000001</v>
      </c>
      <c r="Z91"/>
    </row>
    <row r="92" spans="3:26" x14ac:dyDescent="0.25">
      <c r="C92" s="36">
        <v>10.199999999999999</v>
      </c>
      <c r="D92" s="18">
        <f t="shared" si="19"/>
        <v>1.2456897271567188E-4</v>
      </c>
      <c r="E92" s="18">
        <f t="shared" si="17"/>
        <v>0.10012456897271527</v>
      </c>
      <c r="F92" s="34">
        <f t="shared" si="20"/>
        <v>50</v>
      </c>
      <c r="G92" s="39">
        <f t="shared" si="21"/>
        <v>69198.814180000001</v>
      </c>
      <c r="H92" s="5">
        <v>50</v>
      </c>
      <c r="I92" s="40">
        <v>69198.814180000001</v>
      </c>
      <c r="O92" s="5"/>
      <c r="P92" s="5"/>
      <c r="Q92" s="5"/>
      <c r="R92" s="5"/>
      <c r="S92" s="36">
        <v>40.400000000000006</v>
      </c>
      <c r="T92" s="18">
        <f t="shared" si="23"/>
        <v>1.2456897271567188E-4</v>
      </c>
      <c r="U92" s="18">
        <f t="shared" si="18"/>
        <v>0.70012456897271846</v>
      </c>
      <c r="V92" s="34">
        <f t="shared" si="24"/>
        <v>50</v>
      </c>
      <c r="W92" s="39">
        <f t="shared" si="25"/>
        <v>165867.84742725227</v>
      </c>
      <c r="X92" s="5">
        <v>50</v>
      </c>
      <c r="Y92" s="40">
        <v>69198.814180000001</v>
      </c>
      <c r="Z92"/>
    </row>
    <row r="93" spans="3:26" x14ac:dyDescent="0.25">
      <c r="C93" s="36">
        <v>10.3</v>
      </c>
      <c r="D93" s="18">
        <f t="shared" si="19"/>
        <v>1.2456897271567188E-4</v>
      </c>
      <c r="E93" s="18">
        <f t="shared" si="17"/>
        <v>0.10012456897271704</v>
      </c>
      <c r="F93" s="34">
        <f t="shared" si="20"/>
        <v>50</v>
      </c>
      <c r="G93" s="39">
        <f t="shared" si="21"/>
        <v>69198.814180000001</v>
      </c>
      <c r="H93" s="5">
        <v>50</v>
      </c>
      <c r="I93" s="40">
        <v>69198.814180000001</v>
      </c>
      <c r="O93" s="5"/>
      <c r="P93" s="5"/>
      <c r="Q93" s="5"/>
      <c r="R93" s="5"/>
      <c r="S93" s="36">
        <v>41.300000000000004</v>
      </c>
      <c r="T93" s="18">
        <f t="shared" si="23"/>
        <v>1.2456897271567188E-4</v>
      </c>
      <c r="U93" s="18">
        <f t="shared" si="18"/>
        <v>0.9001245689727142</v>
      </c>
      <c r="V93" s="34">
        <f t="shared" si="24"/>
        <v>50</v>
      </c>
      <c r="W93" s="39">
        <f t="shared" si="25"/>
        <v>187124.48110295046</v>
      </c>
      <c r="X93" s="5">
        <v>50</v>
      </c>
      <c r="Y93" s="40">
        <v>69198.814180000001</v>
      </c>
      <c r="Z93"/>
    </row>
    <row r="94" spans="3:26" x14ac:dyDescent="0.25">
      <c r="C94" s="36">
        <v>10.4</v>
      </c>
      <c r="D94" s="18">
        <f t="shared" si="19"/>
        <v>1.2456897271567188E-4</v>
      </c>
      <c r="E94" s="18">
        <f t="shared" si="17"/>
        <v>0.10012456897271527</v>
      </c>
      <c r="F94" s="34">
        <f t="shared" si="20"/>
        <v>50</v>
      </c>
      <c r="G94" s="39">
        <f t="shared" si="21"/>
        <v>69198.814180000001</v>
      </c>
      <c r="H94" s="5">
        <v>50</v>
      </c>
      <c r="I94" s="40">
        <v>69198.814180000001</v>
      </c>
      <c r="O94" s="5"/>
      <c r="P94" s="5"/>
      <c r="Q94" s="5"/>
      <c r="R94" s="5"/>
      <c r="S94" s="36">
        <v>41.300000000000004</v>
      </c>
      <c r="T94" s="18">
        <f t="shared" si="23"/>
        <v>1.2456897271567188E-4</v>
      </c>
      <c r="U94" s="18">
        <f t="shared" si="18"/>
        <v>1.2456897271562184E-4</v>
      </c>
      <c r="V94" s="34">
        <f t="shared" si="24"/>
        <v>50</v>
      </c>
      <c r="W94" s="39">
        <f t="shared" si="25"/>
        <v>69198.814180000001</v>
      </c>
      <c r="X94" s="5">
        <v>50</v>
      </c>
      <c r="Y94" s="40">
        <v>69198.814180000001</v>
      </c>
      <c r="Z94"/>
    </row>
    <row r="95" spans="3:26" x14ac:dyDescent="0.25">
      <c r="C95" s="36">
        <v>10.5</v>
      </c>
      <c r="D95" s="18">
        <f t="shared" si="19"/>
        <v>1.2456897271567188E-4</v>
      </c>
      <c r="E95" s="18">
        <f t="shared" si="17"/>
        <v>0.10012456897271527</v>
      </c>
      <c r="F95" s="34">
        <f t="shared" si="20"/>
        <v>50</v>
      </c>
      <c r="G95" s="39">
        <f t="shared" si="21"/>
        <v>69198.814180000001</v>
      </c>
      <c r="H95" s="5">
        <v>50</v>
      </c>
      <c r="I95" s="40">
        <v>69198.814180000001</v>
      </c>
      <c r="O95" s="5"/>
      <c r="P95" s="5"/>
      <c r="Q95" s="5"/>
      <c r="R95" s="5"/>
      <c r="S95" s="36">
        <v>41.300000000000004</v>
      </c>
      <c r="T95" s="18">
        <f t="shared" si="23"/>
        <v>1.2456897271567188E-4</v>
      </c>
      <c r="U95" s="18">
        <f t="shared" si="18"/>
        <v>1.2456897271562184E-4</v>
      </c>
      <c r="V95" s="34">
        <f t="shared" si="24"/>
        <v>50</v>
      </c>
      <c r="W95" s="39">
        <f t="shared" si="25"/>
        <v>69198.814180000001</v>
      </c>
      <c r="X95" s="5">
        <v>50</v>
      </c>
      <c r="Y95" s="40">
        <v>69198.814180000001</v>
      </c>
      <c r="Z95"/>
    </row>
    <row r="96" spans="3:26" x14ac:dyDescent="0.25">
      <c r="C96" s="36">
        <v>10.6</v>
      </c>
      <c r="D96" s="18">
        <f t="shared" si="19"/>
        <v>1.2456897271567188E-4</v>
      </c>
      <c r="E96" s="18">
        <f t="shared" si="17"/>
        <v>0.10012456897271527</v>
      </c>
      <c r="F96" s="34">
        <f t="shared" si="20"/>
        <v>50</v>
      </c>
      <c r="G96" s="39">
        <f t="shared" si="21"/>
        <v>69198.814180000001</v>
      </c>
      <c r="H96" s="5">
        <v>50</v>
      </c>
      <c r="I96" s="40">
        <v>69198.814180000001</v>
      </c>
      <c r="O96" s="5"/>
      <c r="P96" s="5"/>
      <c r="Q96" s="5"/>
      <c r="R96" s="5"/>
      <c r="S96" s="36">
        <v>41.500000000000007</v>
      </c>
      <c r="T96" s="18">
        <f t="shared" si="23"/>
        <v>1.2456897271567188E-4</v>
      </c>
      <c r="U96" s="18">
        <f t="shared" si="18"/>
        <v>0.20012456897271846</v>
      </c>
      <c r="V96" s="34">
        <f t="shared" si="24"/>
        <v>50</v>
      </c>
      <c r="W96" s="39">
        <f t="shared" si="25"/>
        <v>69198.814180000001</v>
      </c>
      <c r="X96" s="5">
        <v>50</v>
      </c>
      <c r="Y96" s="40">
        <v>69198.814180000001</v>
      </c>
      <c r="Z96"/>
    </row>
    <row r="97" spans="3:26" x14ac:dyDescent="0.25">
      <c r="C97" s="36">
        <v>10.7</v>
      </c>
      <c r="D97" s="18">
        <f t="shared" si="19"/>
        <v>1.2456897271567188E-4</v>
      </c>
      <c r="E97" s="18">
        <f t="shared" si="17"/>
        <v>0.10012456897271527</v>
      </c>
      <c r="F97" s="34">
        <f t="shared" si="20"/>
        <v>50</v>
      </c>
      <c r="G97" s="39">
        <f t="shared" si="21"/>
        <v>69198.814180000001</v>
      </c>
      <c r="H97" s="5">
        <v>50</v>
      </c>
      <c r="I97" s="40">
        <v>69198.814180000001</v>
      </c>
      <c r="O97" s="5"/>
      <c r="P97" s="5"/>
      <c r="Q97" s="5"/>
      <c r="R97" s="5"/>
      <c r="S97" s="36">
        <v>42.300000000000004</v>
      </c>
      <c r="T97" s="18">
        <f t="shared" si="23"/>
        <v>1.2456897271567188E-4</v>
      </c>
      <c r="U97" s="18">
        <f t="shared" si="18"/>
        <v>0.80012456897271278</v>
      </c>
      <c r="V97" s="34">
        <f t="shared" si="24"/>
        <v>50</v>
      </c>
      <c r="W97" s="39">
        <f t="shared" si="25"/>
        <v>177379.81279856226</v>
      </c>
      <c r="X97" s="5">
        <v>50</v>
      </c>
      <c r="Y97" s="40">
        <v>69198.814180000001</v>
      </c>
      <c r="Z97"/>
    </row>
    <row r="98" spans="3:26" x14ac:dyDescent="0.25">
      <c r="C98" s="36">
        <v>10.8</v>
      </c>
      <c r="D98" s="18">
        <f t="shared" si="19"/>
        <v>1.2456897271567188E-4</v>
      </c>
      <c r="E98" s="18">
        <f t="shared" si="17"/>
        <v>0.10012456897271704</v>
      </c>
      <c r="F98" s="34">
        <f t="shared" si="20"/>
        <v>50</v>
      </c>
      <c r="G98" s="39">
        <f t="shared" si="21"/>
        <v>69198.814180000001</v>
      </c>
      <c r="H98" s="5">
        <v>50</v>
      </c>
      <c r="I98" s="40">
        <v>69198.814180000001</v>
      </c>
      <c r="O98" s="5"/>
      <c r="P98" s="5"/>
      <c r="Q98" s="5"/>
      <c r="R98" s="5"/>
      <c r="S98" s="36">
        <v>43.300000000000004</v>
      </c>
      <c r="T98" s="18">
        <f t="shared" si="23"/>
        <v>1.2456897271567188E-4</v>
      </c>
      <c r="U98" s="18">
        <f t="shared" si="18"/>
        <v>1.0001245689727156</v>
      </c>
      <c r="V98" s="34">
        <f t="shared" si="24"/>
        <v>50</v>
      </c>
      <c r="W98" s="39">
        <f t="shared" si="25"/>
        <v>195373.1647377359</v>
      </c>
      <c r="X98" s="5">
        <v>50</v>
      </c>
      <c r="Y98" s="40">
        <v>69198.814180000001</v>
      </c>
      <c r="Z98"/>
    </row>
    <row r="99" spans="3:26" x14ac:dyDescent="0.25">
      <c r="C99" s="36">
        <v>10.9</v>
      </c>
      <c r="D99" s="18">
        <f t="shared" si="19"/>
        <v>1.2456897271567188E-4</v>
      </c>
      <c r="E99" s="18">
        <f t="shared" si="17"/>
        <v>0.10012456897271527</v>
      </c>
      <c r="F99" s="34">
        <f t="shared" si="20"/>
        <v>50</v>
      </c>
      <c r="G99" s="39">
        <f t="shared" si="21"/>
        <v>69198.814180000001</v>
      </c>
      <c r="H99" s="5">
        <v>50</v>
      </c>
      <c r="I99" s="40">
        <v>69198.814180000001</v>
      </c>
      <c r="O99" s="5"/>
      <c r="P99" s="5"/>
      <c r="Q99" s="5"/>
      <c r="R99" s="5"/>
      <c r="S99" s="36">
        <v>43.400000000000006</v>
      </c>
      <c r="T99" s="18">
        <f t="shared" si="23"/>
        <v>1.2456897271567188E-4</v>
      </c>
      <c r="U99" s="18">
        <f t="shared" si="18"/>
        <v>0.10012456897271704</v>
      </c>
      <c r="V99" s="34">
        <f t="shared" si="24"/>
        <v>50</v>
      </c>
      <c r="W99" s="39">
        <f t="shared" si="25"/>
        <v>69198.814180000001</v>
      </c>
      <c r="X99" s="5">
        <v>50</v>
      </c>
      <c r="Y99" s="40">
        <v>69198.814180000001</v>
      </c>
      <c r="Z99"/>
    </row>
    <row r="100" spans="3:26" x14ac:dyDescent="0.25">
      <c r="C100" s="36">
        <v>11</v>
      </c>
      <c r="D100" s="18">
        <f t="shared" si="19"/>
        <v>1.2456897271567188E-4</v>
      </c>
      <c r="E100" s="18">
        <f t="shared" si="17"/>
        <v>0.10012456897271527</v>
      </c>
      <c r="F100" s="34">
        <f t="shared" si="20"/>
        <v>50</v>
      </c>
      <c r="G100" s="39">
        <f t="shared" si="21"/>
        <v>69198.814180000001</v>
      </c>
      <c r="H100" s="5">
        <v>50</v>
      </c>
      <c r="I100" s="40">
        <v>69198.814180000001</v>
      </c>
      <c r="O100" s="5"/>
      <c r="P100" s="5"/>
      <c r="Q100" s="5"/>
      <c r="R100" s="5"/>
      <c r="S100" s="36">
        <v>44.300000000000004</v>
      </c>
      <c r="T100" s="18">
        <f t="shared" si="23"/>
        <v>1.2456897271567188E-4</v>
      </c>
      <c r="U100" s="18">
        <f t="shared" si="18"/>
        <v>0.9001245689727142</v>
      </c>
      <c r="V100" s="34">
        <f t="shared" si="24"/>
        <v>50</v>
      </c>
      <c r="W100" s="39">
        <f t="shared" si="25"/>
        <v>187124.48110295046</v>
      </c>
      <c r="X100" s="5">
        <v>50</v>
      </c>
      <c r="Y100" s="40">
        <v>69198.814180000001</v>
      </c>
      <c r="Z100"/>
    </row>
    <row r="101" spans="3:26" x14ac:dyDescent="0.25">
      <c r="C101" s="36">
        <v>11.1</v>
      </c>
      <c r="D101" s="18">
        <f t="shared" si="19"/>
        <v>1.2456897271567188E-4</v>
      </c>
      <c r="E101" s="18">
        <f t="shared" si="17"/>
        <v>0.10012456897271527</v>
      </c>
      <c r="F101" s="34">
        <f t="shared" si="20"/>
        <v>50</v>
      </c>
      <c r="G101" s="39">
        <f t="shared" si="21"/>
        <v>69198.814180000001</v>
      </c>
      <c r="H101" s="5">
        <v>50</v>
      </c>
      <c r="I101" s="40">
        <v>69198.814180000001</v>
      </c>
      <c r="O101" s="5"/>
      <c r="P101" s="5"/>
      <c r="Q101" s="5"/>
      <c r="R101" s="5"/>
      <c r="S101" s="36">
        <v>44.800000000000004</v>
      </c>
      <c r="T101" s="18">
        <f t="shared" si="23"/>
        <v>1.2456897271567188E-4</v>
      </c>
      <c r="U101" s="18">
        <f t="shared" si="18"/>
        <v>0.50012456897271562</v>
      </c>
      <c r="V101" s="34">
        <f t="shared" si="24"/>
        <v>50</v>
      </c>
      <c r="W101" s="39">
        <f t="shared" si="25"/>
        <v>136201.82535394348</v>
      </c>
      <c r="X101" s="5">
        <v>50</v>
      </c>
      <c r="Y101" s="40">
        <v>69198.814180000001</v>
      </c>
      <c r="Z101"/>
    </row>
    <row r="102" spans="3:26" x14ac:dyDescent="0.25">
      <c r="C102" s="36">
        <v>11.2</v>
      </c>
      <c r="D102" s="18">
        <f t="shared" si="19"/>
        <v>1.2456897271567188E-4</v>
      </c>
      <c r="E102" s="18">
        <f t="shared" si="17"/>
        <v>0.10012456897271527</v>
      </c>
      <c r="F102" s="34">
        <f t="shared" si="20"/>
        <v>50</v>
      </c>
      <c r="G102" s="39">
        <f t="shared" si="21"/>
        <v>69198.814180000001</v>
      </c>
      <c r="H102" s="5">
        <v>50</v>
      </c>
      <c r="I102" s="40">
        <v>69198.814180000001</v>
      </c>
      <c r="O102" s="5"/>
      <c r="P102" s="5"/>
      <c r="Q102" s="5"/>
      <c r="R102" s="5"/>
      <c r="S102" s="36">
        <v>45.300000000000004</v>
      </c>
      <c r="T102" s="18">
        <f t="shared" si="23"/>
        <v>1.2456897271567188E-4</v>
      </c>
      <c r="U102" s="18">
        <f t="shared" si="18"/>
        <v>0.50012456897271562</v>
      </c>
      <c r="V102" s="34">
        <f t="shared" si="24"/>
        <v>50</v>
      </c>
      <c r="W102" s="39">
        <f t="shared" si="25"/>
        <v>136201.82535394348</v>
      </c>
      <c r="X102" s="5">
        <v>50</v>
      </c>
      <c r="Y102" s="40">
        <v>69198.814180000001</v>
      </c>
      <c r="Z102"/>
    </row>
    <row r="103" spans="3:26" x14ac:dyDescent="0.25">
      <c r="C103" s="36">
        <v>11.3</v>
      </c>
      <c r="D103" s="18">
        <f t="shared" si="19"/>
        <v>1.2456897271567188E-4</v>
      </c>
      <c r="E103" s="18">
        <f t="shared" si="17"/>
        <v>0.10012456897271704</v>
      </c>
      <c r="F103" s="34">
        <f t="shared" si="20"/>
        <v>50</v>
      </c>
      <c r="G103" s="39">
        <f t="shared" si="21"/>
        <v>69198.814180000001</v>
      </c>
      <c r="H103" s="5">
        <v>50</v>
      </c>
      <c r="I103" s="40">
        <v>69198.814180000001</v>
      </c>
      <c r="O103" s="5"/>
      <c r="P103" s="5"/>
      <c r="Q103" s="5"/>
      <c r="R103" s="5"/>
      <c r="S103" s="36">
        <v>45.900000000000006</v>
      </c>
      <c r="T103" s="18">
        <f t="shared" si="23"/>
        <v>1.2456897271567188E-4</v>
      </c>
      <c r="U103" s="18">
        <f t="shared" si="18"/>
        <v>0.60012456897271704</v>
      </c>
      <c r="V103" s="34">
        <f t="shared" si="24"/>
        <v>50</v>
      </c>
      <c r="W103" s="39">
        <f t="shared" si="25"/>
        <v>152268.06726330559</v>
      </c>
      <c r="X103" s="5">
        <v>50</v>
      </c>
      <c r="Y103" s="40">
        <v>69198.814180000001</v>
      </c>
      <c r="Z103"/>
    </row>
    <row r="104" spans="3:26" x14ac:dyDescent="0.25">
      <c r="C104" s="36">
        <v>11.4</v>
      </c>
      <c r="D104" s="18">
        <f t="shared" si="19"/>
        <v>1.2456897271567188E-4</v>
      </c>
      <c r="E104" s="18">
        <f t="shared" si="17"/>
        <v>0.10012456897271527</v>
      </c>
      <c r="F104" s="34">
        <f t="shared" si="20"/>
        <v>50</v>
      </c>
      <c r="G104" s="39">
        <f t="shared" si="21"/>
        <v>69198.814180000001</v>
      </c>
      <c r="H104" s="5">
        <v>50</v>
      </c>
      <c r="I104" s="40">
        <v>69198.814180000001</v>
      </c>
      <c r="O104" s="5"/>
      <c r="P104" s="5"/>
      <c r="Q104" s="5"/>
      <c r="R104" s="5"/>
      <c r="S104" s="36">
        <v>46.800000000000004</v>
      </c>
      <c r="T104" s="18">
        <f t="shared" si="23"/>
        <v>1.2456897271567188E-4</v>
      </c>
      <c r="U104" s="18">
        <f t="shared" si="18"/>
        <v>0.9001245689727142</v>
      </c>
      <c r="V104" s="34">
        <f t="shared" si="24"/>
        <v>50</v>
      </c>
      <c r="W104" s="39">
        <f t="shared" si="25"/>
        <v>187124.48110295046</v>
      </c>
      <c r="X104" s="5">
        <v>50</v>
      </c>
      <c r="Y104" s="40">
        <v>69198.814180000001</v>
      </c>
      <c r="Z104"/>
    </row>
    <row r="105" spans="3:26" x14ac:dyDescent="0.25">
      <c r="C105" s="36">
        <v>11.5</v>
      </c>
      <c r="D105" s="18">
        <f t="shared" si="19"/>
        <v>1.2456897271567188E-4</v>
      </c>
      <c r="E105" s="18">
        <f t="shared" si="17"/>
        <v>0.10012456897271527</v>
      </c>
      <c r="F105" s="34">
        <f t="shared" si="20"/>
        <v>50</v>
      </c>
      <c r="G105" s="39">
        <f t="shared" si="21"/>
        <v>69198.814180000001</v>
      </c>
      <c r="H105" s="5">
        <v>50</v>
      </c>
      <c r="I105" s="40">
        <v>69198.814180000001</v>
      </c>
      <c r="O105" s="5"/>
      <c r="P105" s="5"/>
      <c r="Q105" s="5"/>
      <c r="R105" s="5"/>
      <c r="S105" s="36">
        <v>47.2</v>
      </c>
      <c r="T105" s="18">
        <f t="shared" si="23"/>
        <v>1.2456897271567188E-4</v>
      </c>
      <c r="U105" s="18">
        <f t="shared" si="18"/>
        <v>0.4001245689727142</v>
      </c>
      <c r="V105" s="34">
        <f t="shared" si="24"/>
        <v>50</v>
      </c>
      <c r="W105" s="39">
        <f t="shared" si="25"/>
        <v>117221.80317870001</v>
      </c>
      <c r="X105" s="5">
        <v>50</v>
      </c>
      <c r="Y105" s="40">
        <v>69198.814180000001</v>
      </c>
      <c r="Z105"/>
    </row>
    <row r="106" spans="3:26" x14ac:dyDescent="0.25">
      <c r="C106" s="36">
        <v>11.6</v>
      </c>
      <c r="D106" s="18">
        <f t="shared" si="19"/>
        <v>1.2456897271567188E-4</v>
      </c>
      <c r="E106" s="18">
        <f t="shared" ref="E106:E111" si="26">D106+C106-C105</f>
        <v>0.10012456897271527</v>
      </c>
      <c r="F106" s="34">
        <f t="shared" si="20"/>
        <v>50</v>
      </c>
      <c r="G106" s="39">
        <f t="shared" si="21"/>
        <v>69198.814180000001</v>
      </c>
      <c r="H106" s="5">
        <v>50</v>
      </c>
      <c r="I106" s="40">
        <v>69198.814180000001</v>
      </c>
      <c r="O106" s="5"/>
      <c r="P106" s="5"/>
      <c r="Q106" s="5"/>
      <c r="R106" s="5"/>
      <c r="S106" s="36">
        <v>48.1</v>
      </c>
      <c r="T106" s="18">
        <f t="shared" si="23"/>
        <v>1.2456897271567188E-4</v>
      </c>
      <c r="U106" s="18">
        <f t="shared" ref="U106:U137" si="27">T106+S106-S105</f>
        <v>0.9001245689727142</v>
      </c>
      <c r="V106" s="34">
        <f t="shared" si="24"/>
        <v>50</v>
      </c>
      <c r="W106" s="39">
        <f t="shared" si="25"/>
        <v>187124.48110295046</v>
      </c>
      <c r="X106" s="5">
        <v>50</v>
      </c>
      <c r="Y106" s="40">
        <v>69198.814180000001</v>
      </c>
      <c r="Z106"/>
    </row>
    <row r="107" spans="3:26" x14ac:dyDescent="0.25">
      <c r="C107" s="36">
        <v>11.7</v>
      </c>
      <c r="D107" s="18">
        <f t="shared" si="19"/>
        <v>1.2456897271567188E-4</v>
      </c>
      <c r="E107" s="18">
        <f t="shared" si="26"/>
        <v>0.10012456897271527</v>
      </c>
      <c r="F107" s="34">
        <f t="shared" si="20"/>
        <v>50</v>
      </c>
      <c r="G107" s="39">
        <f t="shared" si="21"/>
        <v>69198.814180000001</v>
      </c>
      <c r="H107" s="5">
        <v>50</v>
      </c>
      <c r="I107" s="40">
        <v>69198.814180000001</v>
      </c>
      <c r="O107" s="5"/>
      <c r="P107" s="5"/>
      <c r="Q107" s="5"/>
      <c r="R107" s="5"/>
      <c r="S107" s="36">
        <v>48.5</v>
      </c>
      <c r="T107" s="18">
        <f t="shared" si="23"/>
        <v>1.2456897271567188E-4</v>
      </c>
      <c r="U107" s="18">
        <f t="shared" si="27"/>
        <v>0.4001245689727142</v>
      </c>
      <c r="V107" s="34">
        <f t="shared" si="24"/>
        <v>50</v>
      </c>
      <c r="W107" s="39">
        <f t="shared" si="25"/>
        <v>117221.80317870001</v>
      </c>
      <c r="X107" s="5">
        <v>50</v>
      </c>
      <c r="Y107" s="40">
        <v>69198.814180000001</v>
      </c>
      <c r="Z107"/>
    </row>
    <row r="108" spans="3:26" x14ac:dyDescent="0.25">
      <c r="C108" s="36">
        <v>11.8</v>
      </c>
      <c r="D108" s="18">
        <f t="shared" si="19"/>
        <v>1.2456897271567188E-4</v>
      </c>
      <c r="E108" s="18">
        <f t="shared" si="26"/>
        <v>0.10012456897271704</v>
      </c>
      <c r="F108" s="34">
        <f t="shared" si="20"/>
        <v>50</v>
      </c>
      <c r="G108" s="39">
        <f t="shared" si="21"/>
        <v>69198.814180000001</v>
      </c>
      <c r="H108" s="5">
        <v>50</v>
      </c>
      <c r="I108" s="40">
        <v>69198.814180000001</v>
      </c>
      <c r="O108" s="5"/>
      <c r="P108" s="5"/>
      <c r="Q108" s="5"/>
      <c r="R108" s="5"/>
      <c r="S108" s="36">
        <v>48.8</v>
      </c>
      <c r="T108" s="18">
        <f t="shared" si="23"/>
        <v>1.2456897271567188E-4</v>
      </c>
      <c r="U108" s="18">
        <f t="shared" si="27"/>
        <v>0.30012456897271278</v>
      </c>
      <c r="V108" s="34">
        <f t="shared" si="24"/>
        <v>50</v>
      </c>
      <c r="W108" s="39">
        <f t="shared" si="25"/>
        <v>94799.556345555291</v>
      </c>
      <c r="X108" s="5">
        <v>50</v>
      </c>
      <c r="Y108" s="40">
        <v>69198.814180000001</v>
      </c>
      <c r="Z108"/>
    </row>
    <row r="109" spans="3:26" x14ac:dyDescent="0.25">
      <c r="C109" s="36">
        <v>11.9</v>
      </c>
      <c r="D109" s="18">
        <f t="shared" si="19"/>
        <v>1.2456897271567188E-4</v>
      </c>
      <c r="E109" s="18">
        <f t="shared" si="26"/>
        <v>0.10012456897271527</v>
      </c>
      <c r="F109" s="34">
        <f t="shared" si="20"/>
        <v>50</v>
      </c>
      <c r="G109" s="39">
        <f t="shared" si="21"/>
        <v>69198.814180000001</v>
      </c>
      <c r="H109" s="5">
        <v>50</v>
      </c>
      <c r="I109" s="40">
        <v>69198.814180000001</v>
      </c>
      <c r="O109" s="5"/>
      <c r="P109" s="5"/>
      <c r="Q109" s="5"/>
      <c r="R109" s="5"/>
      <c r="S109" s="36">
        <v>49.4</v>
      </c>
      <c r="T109" s="18">
        <f t="shared" si="23"/>
        <v>1.2456897271567188E-4</v>
      </c>
      <c r="U109" s="18">
        <f t="shared" si="27"/>
        <v>0.60012456897271704</v>
      </c>
      <c r="V109" s="34">
        <f t="shared" si="24"/>
        <v>50</v>
      </c>
      <c r="W109" s="39">
        <f t="shared" si="25"/>
        <v>152268.06726330559</v>
      </c>
      <c r="X109" s="5">
        <v>50</v>
      </c>
      <c r="Y109" s="40">
        <v>69198.814180000001</v>
      </c>
      <c r="Z109"/>
    </row>
    <row r="110" spans="3:26" x14ac:dyDescent="0.25">
      <c r="C110" s="36">
        <v>12</v>
      </c>
      <c r="D110" s="18">
        <f t="shared" si="19"/>
        <v>1.2456897271567188E-4</v>
      </c>
      <c r="E110" s="18">
        <f t="shared" si="26"/>
        <v>0.10012456897271527</v>
      </c>
      <c r="F110" s="34">
        <f t="shared" si="20"/>
        <v>50</v>
      </c>
      <c r="G110" s="39">
        <f t="shared" si="21"/>
        <v>69198.814180000001</v>
      </c>
      <c r="H110" s="5">
        <v>50</v>
      </c>
      <c r="I110" s="40">
        <v>69198.814180000001</v>
      </c>
      <c r="O110" s="5"/>
      <c r="P110" s="5"/>
      <c r="Q110" s="5"/>
      <c r="R110" s="5"/>
      <c r="S110" s="36">
        <v>49.9</v>
      </c>
      <c r="T110" s="18">
        <f t="shared" si="23"/>
        <v>1.2456897271567188E-4</v>
      </c>
      <c r="U110" s="18">
        <f t="shared" si="27"/>
        <v>0.50012456897271562</v>
      </c>
      <c r="V110" s="34">
        <f t="shared" si="24"/>
        <v>50</v>
      </c>
      <c r="W110" s="39">
        <f t="shared" si="25"/>
        <v>136201.82535394348</v>
      </c>
      <c r="X110" s="5">
        <v>50</v>
      </c>
      <c r="Y110" s="40">
        <v>69198.814180000001</v>
      </c>
      <c r="Z110"/>
    </row>
    <row r="111" spans="3:26" x14ac:dyDescent="0.25">
      <c r="C111" s="36">
        <v>12.1</v>
      </c>
      <c r="D111" s="18">
        <f t="shared" si="19"/>
        <v>1.2456897271567188E-4</v>
      </c>
      <c r="E111" s="18">
        <f t="shared" si="26"/>
        <v>0.10012456897271527</v>
      </c>
      <c r="F111" s="34">
        <f t="shared" si="20"/>
        <v>50</v>
      </c>
      <c r="G111" s="39">
        <f t="shared" si="21"/>
        <v>69198.814180000001</v>
      </c>
      <c r="H111" s="5">
        <v>50</v>
      </c>
      <c r="I111" s="40">
        <v>69198.814180000001</v>
      </c>
      <c r="O111" s="5"/>
      <c r="P111" s="5"/>
      <c r="Q111" s="5"/>
      <c r="R111" s="5"/>
      <c r="S111" s="36">
        <v>50.9</v>
      </c>
      <c r="T111" s="18">
        <f t="shared" si="23"/>
        <v>1.2456897271567188E-4</v>
      </c>
      <c r="U111" s="18">
        <f t="shared" si="27"/>
        <v>1.0001245689727156</v>
      </c>
      <c r="V111" s="34">
        <f t="shared" si="24"/>
        <v>50</v>
      </c>
      <c r="W111" s="39">
        <f t="shared" si="25"/>
        <v>195373.1647377359</v>
      </c>
      <c r="X111" s="5">
        <v>50</v>
      </c>
      <c r="Y111" s="40">
        <v>69198.814180000001</v>
      </c>
      <c r="Z111"/>
    </row>
    <row r="112" spans="3:26" x14ac:dyDescent="0.25">
      <c r="C112" s="36">
        <v>12.2</v>
      </c>
      <c r="D112" s="18">
        <f t="shared" ref="D112:D175" si="28">$C$2*LN(1/(1-(F111/$C$3)))</f>
        <v>1.2456897271567188E-4</v>
      </c>
      <c r="E112" s="18">
        <f t="shared" ref="E112:E175" si="29">D112+C112-C111</f>
        <v>0.10012456897271527</v>
      </c>
      <c r="F112" s="34">
        <f t="shared" si="20"/>
        <v>50</v>
      </c>
      <c r="G112" s="39">
        <f t="shared" si="21"/>
        <v>69198.814180000001</v>
      </c>
      <c r="H112" s="5">
        <v>50</v>
      </c>
      <c r="I112" s="40">
        <v>69198.814180000001</v>
      </c>
      <c r="O112" s="5"/>
      <c r="P112" s="5"/>
      <c r="Q112" s="5"/>
      <c r="R112" s="5"/>
      <c r="S112" s="36">
        <v>51.8</v>
      </c>
      <c r="T112" s="18">
        <f t="shared" si="23"/>
        <v>1.2456897271567188E-4</v>
      </c>
      <c r="U112" s="18">
        <f t="shared" ref="U112:U175" si="30">T112+S112-S111</f>
        <v>0.9001245689727142</v>
      </c>
      <c r="V112" s="34">
        <f t="shared" si="24"/>
        <v>50</v>
      </c>
      <c r="W112" s="39">
        <f t="shared" si="25"/>
        <v>187124.48110295046</v>
      </c>
      <c r="X112" s="5">
        <v>50</v>
      </c>
      <c r="Y112" s="40">
        <v>69198.814180000001</v>
      </c>
      <c r="Z112"/>
    </row>
    <row r="113" spans="3:26" x14ac:dyDescent="0.25">
      <c r="C113" s="36">
        <v>12.3</v>
      </c>
      <c r="D113" s="18">
        <f t="shared" si="28"/>
        <v>1.2456897271567188E-4</v>
      </c>
      <c r="E113" s="18">
        <f t="shared" si="29"/>
        <v>0.10012456897271704</v>
      </c>
      <c r="F113" s="34">
        <f t="shared" si="20"/>
        <v>50</v>
      </c>
      <c r="G113" s="39">
        <f t="shared" si="21"/>
        <v>69198.814180000001</v>
      </c>
      <c r="H113" s="5">
        <v>50</v>
      </c>
      <c r="I113" s="40">
        <v>69198.814180000001</v>
      </c>
      <c r="O113" s="5"/>
      <c r="P113" s="5"/>
      <c r="Q113" s="5"/>
      <c r="R113" s="5"/>
      <c r="S113" s="36">
        <v>52.8</v>
      </c>
      <c r="T113" s="18">
        <f t="shared" si="23"/>
        <v>1.2456897271567188E-4</v>
      </c>
      <c r="U113" s="18">
        <f t="shared" si="30"/>
        <v>1.0001245689727156</v>
      </c>
      <c r="V113" s="34">
        <f t="shared" si="24"/>
        <v>50</v>
      </c>
      <c r="W113" s="39">
        <f t="shared" si="25"/>
        <v>195373.1647377359</v>
      </c>
      <c r="X113" s="5">
        <v>50</v>
      </c>
      <c r="Y113" s="40">
        <v>69198.814180000001</v>
      </c>
      <c r="Z113"/>
    </row>
    <row r="114" spans="3:26" x14ac:dyDescent="0.25">
      <c r="C114" s="36">
        <v>12.4</v>
      </c>
      <c r="D114" s="18">
        <f t="shared" si="28"/>
        <v>1.2456897271567188E-4</v>
      </c>
      <c r="E114" s="18">
        <f t="shared" si="29"/>
        <v>0.10012456897271527</v>
      </c>
      <c r="F114" s="34">
        <f t="shared" si="20"/>
        <v>50</v>
      </c>
      <c r="G114" s="39">
        <f t="shared" si="21"/>
        <v>69198.814180000001</v>
      </c>
      <c r="H114" s="5">
        <v>50</v>
      </c>
      <c r="I114" s="40">
        <v>69198.814180000001</v>
      </c>
      <c r="O114" s="5"/>
      <c r="P114" s="5"/>
      <c r="Q114" s="5"/>
      <c r="R114" s="5"/>
      <c r="S114" s="36">
        <v>52.9</v>
      </c>
      <c r="T114" s="18">
        <f t="shared" si="23"/>
        <v>1.2456897271567188E-4</v>
      </c>
      <c r="U114" s="18">
        <f t="shared" si="30"/>
        <v>0.10012456897271704</v>
      </c>
      <c r="V114" s="34">
        <f t="shared" si="24"/>
        <v>50</v>
      </c>
      <c r="W114" s="39">
        <f t="shared" si="25"/>
        <v>69198.814180000001</v>
      </c>
      <c r="X114" s="5">
        <v>50</v>
      </c>
      <c r="Y114" s="40">
        <v>69198.814180000001</v>
      </c>
      <c r="Z114"/>
    </row>
    <row r="115" spans="3:26" x14ac:dyDescent="0.25">
      <c r="C115" s="36">
        <v>12.5</v>
      </c>
      <c r="D115" s="18">
        <f t="shared" si="28"/>
        <v>1.2456897271567188E-4</v>
      </c>
      <c r="E115" s="18">
        <f t="shared" si="29"/>
        <v>0.10012456897271527</v>
      </c>
      <c r="F115" s="34">
        <f t="shared" si="20"/>
        <v>50</v>
      </c>
      <c r="G115" s="39">
        <f t="shared" si="21"/>
        <v>69198.814180000001</v>
      </c>
      <c r="H115" s="5">
        <v>50</v>
      </c>
      <c r="I115" s="40">
        <v>69198.814180000001</v>
      </c>
      <c r="O115" s="5"/>
      <c r="P115" s="5"/>
      <c r="Q115" s="5"/>
      <c r="R115" s="5"/>
      <c r="S115" s="36">
        <v>53.1</v>
      </c>
      <c r="T115" s="18">
        <f t="shared" si="23"/>
        <v>1.2456897271567188E-4</v>
      </c>
      <c r="U115" s="18">
        <f t="shared" si="30"/>
        <v>0.20012456897271846</v>
      </c>
      <c r="V115" s="34">
        <f t="shared" si="24"/>
        <v>50</v>
      </c>
      <c r="W115" s="39">
        <f t="shared" si="25"/>
        <v>69198.814180000001</v>
      </c>
      <c r="X115" s="5">
        <v>50</v>
      </c>
      <c r="Y115" s="40">
        <v>69198.814180000001</v>
      </c>
      <c r="Z115"/>
    </row>
    <row r="116" spans="3:26" x14ac:dyDescent="0.25">
      <c r="C116" s="36">
        <v>12.6</v>
      </c>
      <c r="D116" s="18">
        <f t="shared" si="28"/>
        <v>1.2456897271567188E-4</v>
      </c>
      <c r="E116" s="18">
        <f t="shared" si="29"/>
        <v>0.10012456897271527</v>
      </c>
      <c r="F116" s="34">
        <f t="shared" si="20"/>
        <v>50</v>
      </c>
      <c r="G116" s="39">
        <f t="shared" si="21"/>
        <v>69198.814180000001</v>
      </c>
      <c r="H116" s="5">
        <v>50</v>
      </c>
      <c r="I116" s="40">
        <v>69198.814180000001</v>
      </c>
      <c r="O116" s="5"/>
      <c r="P116" s="5"/>
      <c r="Q116" s="5"/>
      <c r="R116" s="5"/>
      <c r="S116" s="36">
        <v>53.4</v>
      </c>
      <c r="T116" s="18">
        <f t="shared" si="23"/>
        <v>1.2456897271567188E-4</v>
      </c>
      <c r="U116" s="18">
        <f t="shared" si="30"/>
        <v>0.30012456897271278</v>
      </c>
      <c r="V116" s="34">
        <f t="shared" si="24"/>
        <v>50</v>
      </c>
      <c r="W116" s="39">
        <f t="shared" si="25"/>
        <v>94799.556345555291</v>
      </c>
      <c r="X116" s="5">
        <v>50</v>
      </c>
      <c r="Y116" s="40">
        <v>69198.814180000001</v>
      </c>
      <c r="Z116"/>
    </row>
    <row r="117" spans="3:26" x14ac:dyDescent="0.25">
      <c r="C117" s="36">
        <v>12.7</v>
      </c>
      <c r="D117" s="18">
        <f t="shared" si="28"/>
        <v>1.2456897271567188E-4</v>
      </c>
      <c r="E117" s="18">
        <f t="shared" si="29"/>
        <v>0.10012456897271527</v>
      </c>
      <c r="F117" s="34">
        <f t="shared" si="20"/>
        <v>50</v>
      </c>
      <c r="G117" s="39">
        <f t="shared" si="21"/>
        <v>69198.814180000001</v>
      </c>
      <c r="H117" s="5">
        <v>50</v>
      </c>
      <c r="I117" s="40">
        <v>69198.814180000001</v>
      </c>
      <c r="O117" s="5"/>
      <c r="P117" s="5"/>
      <c r="Q117" s="5"/>
      <c r="R117" s="5"/>
      <c r="S117" s="36">
        <v>54.199999999999996</v>
      </c>
      <c r="T117" s="18">
        <f t="shared" si="23"/>
        <v>1.2456897271567188E-4</v>
      </c>
      <c r="U117" s="18">
        <f t="shared" si="30"/>
        <v>0.80012456897271278</v>
      </c>
      <c r="V117" s="34">
        <f t="shared" si="24"/>
        <v>50</v>
      </c>
      <c r="W117" s="39">
        <f t="shared" si="25"/>
        <v>177379.81279856226</v>
      </c>
      <c r="X117" s="5">
        <v>50</v>
      </c>
      <c r="Y117" s="40">
        <v>69198.814180000001</v>
      </c>
      <c r="Z117"/>
    </row>
    <row r="118" spans="3:26" x14ac:dyDescent="0.25">
      <c r="C118" s="36">
        <v>12.8</v>
      </c>
      <c r="D118" s="18">
        <f t="shared" si="28"/>
        <v>1.2456897271567188E-4</v>
      </c>
      <c r="E118" s="18">
        <f t="shared" si="29"/>
        <v>0.10012456897271704</v>
      </c>
      <c r="F118" s="34">
        <f t="shared" si="20"/>
        <v>50</v>
      </c>
      <c r="G118" s="39">
        <f t="shared" si="21"/>
        <v>69198.814180000001</v>
      </c>
      <c r="H118" s="5">
        <v>50</v>
      </c>
      <c r="I118" s="40">
        <v>69198.814180000001</v>
      </c>
      <c r="O118" s="5"/>
      <c r="P118" s="5"/>
      <c r="Q118" s="5"/>
      <c r="R118" s="5"/>
      <c r="S118" s="36">
        <v>54.4</v>
      </c>
      <c r="T118" s="18">
        <f t="shared" si="23"/>
        <v>1.2456897271567188E-4</v>
      </c>
      <c r="U118" s="18">
        <f t="shared" si="30"/>
        <v>0.20012456897271846</v>
      </c>
      <c r="V118" s="34">
        <f t="shared" si="24"/>
        <v>50</v>
      </c>
      <c r="W118" s="39">
        <f t="shared" si="25"/>
        <v>69198.814180000001</v>
      </c>
      <c r="X118" s="5">
        <v>50</v>
      </c>
      <c r="Y118" s="40">
        <v>69198.814180000001</v>
      </c>
      <c r="Z118"/>
    </row>
    <row r="119" spans="3:26" x14ac:dyDescent="0.25">
      <c r="C119" s="36">
        <v>12.9</v>
      </c>
      <c r="D119" s="18">
        <f t="shared" si="28"/>
        <v>1.2456897271567188E-4</v>
      </c>
      <c r="E119" s="18">
        <f t="shared" si="29"/>
        <v>0.10012456897271527</v>
      </c>
      <c r="F119" s="34">
        <f t="shared" si="20"/>
        <v>50</v>
      </c>
      <c r="G119" s="39">
        <f t="shared" si="21"/>
        <v>69198.814180000001</v>
      </c>
      <c r="H119" s="5">
        <v>50</v>
      </c>
      <c r="I119" s="40">
        <v>69198.814180000001</v>
      </c>
      <c r="O119" s="5"/>
      <c r="P119" s="5"/>
      <c r="Q119" s="5"/>
      <c r="R119" s="5"/>
      <c r="S119" s="36">
        <v>54.8</v>
      </c>
      <c r="T119" s="18">
        <f t="shared" si="23"/>
        <v>1.2456897271567188E-4</v>
      </c>
      <c r="U119" s="18">
        <f t="shared" si="30"/>
        <v>0.4001245689727142</v>
      </c>
      <c r="V119" s="34">
        <f t="shared" si="24"/>
        <v>50</v>
      </c>
      <c r="W119" s="39">
        <f t="shared" si="25"/>
        <v>117221.80317870001</v>
      </c>
      <c r="X119" s="5">
        <v>50</v>
      </c>
      <c r="Y119" s="40">
        <v>69198.814180000001</v>
      </c>
      <c r="Z119"/>
    </row>
    <row r="120" spans="3:26" x14ac:dyDescent="0.25">
      <c r="C120" s="36">
        <v>13</v>
      </c>
      <c r="D120" s="18">
        <f t="shared" si="28"/>
        <v>1.2456897271567188E-4</v>
      </c>
      <c r="E120" s="18">
        <f t="shared" si="29"/>
        <v>0.10012456897271527</v>
      </c>
      <c r="F120" s="34">
        <f t="shared" si="20"/>
        <v>50</v>
      </c>
      <c r="G120" s="39">
        <f t="shared" si="21"/>
        <v>69198.814180000001</v>
      </c>
      <c r="H120" s="5">
        <v>50</v>
      </c>
      <c r="I120" s="40">
        <v>69198.814180000001</v>
      </c>
      <c r="O120" s="5"/>
      <c r="P120" s="5"/>
      <c r="Q120" s="5"/>
      <c r="R120" s="5"/>
      <c r="S120" s="36">
        <v>55.699999999999996</v>
      </c>
      <c r="T120" s="18">
        <f t="shared" si="23"/>
        <v>1.2456897271567188E-4</v>
      </c>
      <c r="U120" s="18">
        <f t="shared" si="30"/>
        <v>0.9001245689727142</v>
      </c>
      <c r="V120" s="34">
        <f t="shared" si="24"/>
        <v>50</v>
      </c>
      <c r="W120" s="39">
        <f t="shared" si="25"/>
        <v>187124.48110295046</v>
      </c>
      <c r="X120" s="5">
        <v>50</v>
      </c>
      <c r="Y120" s="40">
        <v>69198.814180000001</v>
      </c>
      <c r="Z120"/>
    </row>
    <row r="121" spans="3:26" x14ac:dyDescent="0.25">
      <c r="C121" s="36">
        <v>13.1</v>
      </c>
      <c r="D121" s="18">
        <f t="shared" si="28"/>
        <v>1.2456897271567188E-4</v>
      </c>
      <c r="E121" s="18">
        <f t="shared" si="29"/>
        <v>0.10012456897271527</v>
      </c>
      <c r="F121" s="34">
        <f t="shared" si="20"/>
        <v>50</v>
      </c>
      <c r="G121" s="39">
        <f t="shared" si="21"/>
        <v>69198.814180000001</v>
      </c>
      <c r="H121" s="5">
        <v>50</v>
      </c>
      <c r="I121" s="40">
        <v>69198.814180000001</v>
      </c>
      <c r="O121" s="5"/>
      <c r="P121" s="5"/>
      <c r="Q121" s="5"/>
      <c r="R121" s="5"/>
      <c r="S121" s="36">
        <v>55.8</v>
      </c>
      <c r="T121" s="18">
        <f t="shared" si="23"/>
        <v>1.2456897271567188E-4</v>
      </c>
      <c r="U121" s="18">
        <f t="shared" si="30"/>
        <v>0.10012456897271704</v>
      </c>
      <c r="V121" s="34">
        <f t="shared" si="24"/>
        <v>50</v>
      </c>
      <c r="W121" s="39">
        <f t="shared" si="25"/>
        <v>69198.814180000001</v>
      </c>
      <c r="X121" s="5">
        <v>50</v>
      </c>
      <c r="Y121" s="40">
        <v>69198.814180000001</v>
      </c>
      <c r="Z121"/>
    </row>
    <row r="122" spans="3:26" x14ac:dyDescent="0.25">
      <c r="C122" s="36">
        <v>13.2</v>
      </c>
      <c r="D122" s="18">
        <f t="shared" si="28"/>
        <v>1.2456897271567188E-4</v>
      </c>
      <c r="E122" s="18">
        <f t="shared" si="29"/>
        <v>0.10012456897271527</v>
      </c>
      <c r="F122" s="34">
        <f t="shared" si="20"/>
        <v>50</v>
      </c>
      <c r="G122" s="39">
        <f t="shared" si="21"/>
        <v>69198.814180000001</v>
      </c>
      <c r="H122" s="5">
        <v>50</v>
      </c>
      <c r="I122" s="40">
        <v>69198.814180000001</v>
      </c>
      <c r="O122" s="5"/>
      <c r="P122" s="5"/>
      <c r="Q122" s="5"/>
      <c r="R122" s="5"/>
      <c r="S122" s="36">
        <v>56.099999999999994</v>
      </c>
      <c r="T122" s="18">
        <f t="shared" si="23"/>
        <v>1.2456897271567188E-4</v>
      </c>
      <c r="U122" s="18">
        <f t="shared" si="30"/>
        <v>0.30012456897271278</v>
      </c>
      <c r="V122" s="34">
        <f t="shared" si="24"/>
        <v>50</v>
      </c>
      <c r="W122" s="39">
        <f t="shared" si="25"/>
        <v>94799.556345555291</v>
      </c>
      <c r="X122" s="5">
        <v>50</v>
      </c>
      <c r="Y122" s="40">
        <v>69198.814180000001</v>
      </c>
      <c r="Z122"/>
    </row>
    <row r="123" spans="3:26" x14ac:dyDescent="0.25">
      <c r="C123" s="36">
        <v>13.3</v>
      </c>
      <c r="D123" s="18">
        <f t="shared" si="28"/>
        <v>1.2456897271567188E-4</v>
      </c>
      <c r="E123" s="18">
        <f t="shared" si="29"/>
        <v>0.10012456897271704</v>
      </c>
      <c r="F123" s="34">
        <f t="shared" si="20"/>
        <v>50</v>
      </c>
      <c r="G123" s="39">
        <f t="shared" si="21"/>
        <v>69198.814180000001</v>
      </c>
      <c r="H123" s="5">
        <v>50</v>
      </c>
      <c r="I123" s="40">
        <v>69198.814180000001</v>
      </c>
      <c r="O123" s="5"/>
      <c r="P123" s="5"/>
      <c r="Q123" s="5"/>
      <c r="R123" s="5"/>
      <c r="S123" s="36">
        <v>56.199999999999996</v>
      </c>
      <c r="T123" s="18">
        <f t="shared" si="23"/>
        <v>1.2456897271567188E-4</v>
      </c>
      <c r="U123" s="18">
        <f t="shared" si="30"/>
        <v>0.10012456897271704</v>
      </c>
      <c r="V123" s="34">
        <f t="shared" si="24"/>
        <v>50</v>
      </c>
      <c r="W123" s="39">
        <f t="shared" si="25"/>
        <v>69198.814180000001</v>
      </c>
      <c r="X123" s="5">
        <v>50</v>
      </c>
      <c r="Y123" s="40">
        <v>69198.814180000001</v>
      </c>
      <c r="Z123"/>
    </row>
    <row r="124" spans="3:26" x14ac:dyDescent="0.25">
      <c r="C124" s="36">
        <v>13.4</v>
      </c>
      <c r="D124" s="18">
        <f t="shared" si="28"/>
        <v>1.2456897271567188E-4</v>
      </c>
      <c r="E124" s="18">
        <f t="shared" si="29"/>
        <v>0.10012456897271527</v>
      </c>
      <c r="F124" s="34">
        <f t="shared" si="20"/>
        <v>50</v>
      </c>
      <c r="G124" s="39">
        <f t="shared" si="21"/>
        <v>69198.814180000001</v>
      </c>
      <c r="H124" s="5">
        <v>50</v>
      </c>
      <c r="I124" s="40">
        <v>69198.814180000001</v>
      </c>
      <c r="O124" s="5"/>
      <c r="P124" s="5"/>
      <c r="Q124" s="5"/>
      <c r="R124" s="5"/>
      <c r="S124" s="36">
        <v>56.8</v>
      </c>
      <c r="T124" s="18">
        <f t="shared" si="23"/>
        <v>1.2456897271567188E-4</v>
      </c>
      <c r="U124" s="18">
        <f t="shared" si="30"/>
        <v>0.60012456897271704</v>
      </c>
      <c r="V124" s="34">
        <f t="shared" si="24"/>
        <v>50</v>
      </c>
      <c r="W124" s="39">
        <f t="shared" si="25"/>
        <v>152268.06726330559</v>
      </c>
      <c r="X124" s="5">
        <v>50</v>
      </c>
      <c r="Y124" s="40">
        <v>69198.814180000001</v>
      </c>
      <c r="Z124"/>
    </row>
    <row r="125" spans="3:26" x14ac:dyDescent="0.25">
      <c r="C125" s="36">
        <v>13.5</v>
      </c>
      <c r="D125" s="18">
        <f t="shared" si="28"/>
        <v>1.2456897271567188E-4</v>
      </c>
      <c r="E125" s="18">
        <f t="shared" si="29"/>
        <v>0.10012456897271527</v>
      </c>
      <c r="F125" s="34">
        <f t="shared" si="20"/>
        <v>50</v>
      </c>
      <c r="G125" s="39">
        <f t="shared" si="21"/>
        <v>69198.814180000001</v>
      </c>
      <c r="H125" s="5">
        <v>50</v>
      </c>
      <c r="I125" s="40">
        <v>69198.814180000001</v>
      </c>
      <c r="O125" s="5"/>
      <c r="P125" s="5"/>
      <c r="Q125" s="5"/>
      <c r="R125" s="5"/>
      <c r="S125" s="36">
        <v>57.3</v>
      </c>
      <c r="T125" s="18">
        <f t="shared" si="23"/>
        <v>1.2456897271567188E-4</v>
      </c>
      <c r="U125" s="18">
        <f t="shared" si="30"/>
        <v>0.50012456897271562</v>
      </c>
      <c r="V125" s="34">
        <f t="shared" si="24"/>
        <v>50</v>
      </c>
      <c r="W125" s="39">
        <f t="shared" si="25"/>
        <v>136201.82535394348</v>
      </c>
      <c r="X125" s="5">
        <v>50</v>
      </c>
      <c r="Y125" s="40">
        <v>69198.814180000001</v>
      </c>
      <c r="Z125"/>
    </row>
    <row r="126" spans="3:26" x14ac:dyDescent="0.25">
      <c r="C126" s="36">
        <v>13.6</v>
      </c>
      <c r="D126" s="18">
        <f t="shared" si="28"/>
        <v>1.2456897271567188E-4</v>
      </c>
      <c r="E126" s="18">
        <f t="shared" si="29"/>
        <v>0.10012456897271527</v>
      </c>
      <c r="F126" s="34">
        <f t="shared" si="20"/>
        <v>50</v>
      </c>
      <c r="G126" s="39">
        <f t="shared" si="21"/>
        <v>69198.814180000001</v>
      </c>
      <c r="H126" s="5">
        <v>50</v>
      </c>
      <c r="I126" s="40">
        <v>69198.814180000001</v>
      </c>
      <c r="O126" s="5"/>
      <c r="P126" s="5"/>
      <c r="Q126" s="5"/>
      <c r="R126" s="5"/>
      <c r="S126" s="36">
        <v>58.3</v>
      </c>
      <c r="T126" s="18">
        <f t="shared" si="23"/>
        <v>1.2456897271567188E-4</v>
      </c>
      <c r="U126" s="18">
        <f t="shared" si="30"/>
        <v>1.0001245689727156</v>
      </c>
      <c r="V126" s="34">
        <f t="shared" si="24"/>
        <v>50</v>
      </c>
      <c r="W126" s="39">
        <f t="shared" si="25"/>
        <v>195373.1647377359</v>
      </c>
      <c r="X126" s="5">
        <v>50</v>
      </c>
      <c r="Y126" s="40">
        <v>69198.814180000001</v>
      </c>
      <c r="Z126"/>
    </row>
    <row r="127" spans="3:26" x14ac:dyDescent="0.25">
      <c r="C127" s="36">
        <v>13.7</v>
      </c>
      <c r="D127" s="18">
        <f t="shared" si="28"/>
        <v>1.2456897271567188E-4</v>
      </c>
      <c r="E127" s="18">
        <f t="shared" si="29"/>
        <v>0.10012456897271527</v>
      </c>
      <c r="F127" s="34">
        <f t="shared" si="20"/>
        <v>50</v>
      </c>
      <c r="G127" s="39">
        <f t="shared" si="21"/>
        <v>69198.814180000001</v>
      </c>
      <c r="H127" s="5">
        <v>50</v>
      </c>
      <c r="I127" s="40">
        <v>69198.814180000001</v>
      </c>
      <c r="O127" s="5"/>
      <c r="P127" s="5"/>
      <c r="Q127" s="5"/>
      <c r="R127" s="5"/>
      <c r="S127" s="36">
        <v>59</v>
      </c>
      <c r="T127" s="18">
        <f t="shared" si="23"/>
        <v>1.2456897271567188E-4</v>
      </c>
      <c r="U127" s="18">
        <f t="shared" si="30"/>
        <v>0.70012456897271846</v>
      </c>
      <c r="V127" s="34">
        <f t="shared" si="24"/>
        <v>50</v>
      </c>
      <c r="W127" s="39">
        <f t="shared" si="25"/>
        <v>165867.84742725227</v>
      </c>
      <c r="X127" s="5">
        <v>50</v>
      </c>
      <c r="Y127" s="40">
        <v>69198.814180000001</v>
      </c>
      <c r="Z127"/>
    </row>
    <row r="128" spans="3:26" x14ac:dyDescent="0.25">
      <c r="C128" s="36">
        <v>13.8</v>
      </c>
      <c r="D128" s="18">
        <f t="shared" si="28"/>
        <v>1.2456897271567188E-4</v>
      </c>
      <c r="E128" s="18">
        <f t="shared" si="29"/>
        <v>0.10012456897271704</v>
      </c>
      <c r="F128" s="34">
        <f t="shared" si="20"/>
        <v>50</v>
      </c>
      <c r="G128" s="39">
        <f t="shared" si="21"/>
        <v>69198.814180000001</v>
      </c>
      <c r="H128" s="5">
        <v>50</v>
      </c>
      <c r="I128" s="40">
        <v>69198.814180000001</v>
      </c>
      <c r="O128" s="5"/>
      <c r="P128" s="5"/>
      <c r="Q128" s="5"/>
      <c r="R128" s="5"/>
      <c r="S128" s="36">
        <v>59.7</v>
      </c>
      <c r="T128" s="18">
        <f t="shared" si="23"/>
        <v>1.2456897271567188E-4</v>
      </c>
      <c r="U128" s="18">
        <f t="shared" si="30"/>
        <v>0.70012456897271846</v>
      </c>
      <c r="V128" s="34">
        <f t="shared" si="24"/>
        <v>50</v>
      </c>
      <c r="W128" s="39">
        <f t="shared" si="25"/>
        <v>165867.84742725227</v>
      </c>
      <c r="X128" s="5">
        <v>50</v>
      </c>
      <c r="Y128" s="40">
        <v>69198.814180000001</v>
      </c>
      <c r="Z128"/>
    </row>
    <row r="129" spans="3:26" x14ac:dyDescent="0.25">
      <c r="C129" s="36">
        <v>13.9</v>
      </c>
      <c r="D129" s="18">
        <f t="shared" si="28"/>
        <v>1.2456897271567188E-4</v>
      </c>
      <c r="E129" s="18">
        <f t="shared" si="29"/>
        <v>0.10012456897271527</v>
      </c>
      <c r="F129" s="34">
        <f t="shared" si="20"/>
        <v>50</v>
      </c>
      <c r="G129" s="39">
        <f t="shared" si="21"/>
        <v>69198.814180000001</v>
      </c>
      <c r="H129" s="5">
        <v>50</v>
      </c>
      <c r="I129" s="40">
        <v>69198.814180000001</v>
      </c>
      <c r="O129" s="5"/>
      <c r="P129" s="5"/>
      <c r="Q129" s="5"/>
      <c r="R129" s="5"/>
      <c r="S129" s="36">
        <v>60.6</v>
      </c>
      <c r="T129" s="18">
        <f t="shared" si="23"/>
        <v>1.2456897271567188E-4</v>
      </c>
      <c r="U129" s="18">
        <f t="shared" si="30"/>
        <v>0.9001245689727142</v>
      </c>
      <c r="V129" s="34">
        <f t="shared" si="24"/>
        <v>50</v>
      </c>
      <c r="W129" s="39">
        <f t="shared" si="25"/>
        <v>187124.48110295046</v>
      </c>
      <c r="X129" s="5">
        <v>50</v>
      </c>
      <c r="Y129" s="40">
        <v>69198.814180000001</v>
      </c>
      <c r="Z129"/>
    </row>
    <row r="130" spans="3:26" x14ac:dyDescent="0.25">
      <c r="C130" s="36">
        <v>14</v>
      </c>
      <c r="D130" s="18">
        <f t="shared" si="28"/>
        <v>1.2456897271567188E-4</v>
      </c>
      <c r="E130" s="18">
        <f t="shared" si="29"/>
        <v>0.10012456897271527</v>
      </c>
      <c r="F130" s="34">
        <f t="shared" si="20"/>
        <v>50</v>
      </c>
      <c r="G130" s="39">
        <f t="shared" si="21"/>
        <v>69198.814180000001</v>
      </c>
      <c r="H130" s="5">
        <v>50</v>
      </c>
      <c r="I130" s="40">
        <v>69198.814180000001</v>
      </c>
      <c r="O130" s="5"/>
      <c r="P130" s="5"/>
      <c r="Q130" s="5"/>
      <c r="R130" s="5"/>
      <c r="S130" s="36">
        <v>60.7</v>
      </c>
      <c r="T130" s="18">
        <f t="shared" si="23"/>
        <v>1.2456897271567188E-4</v>
      </c>
      <c r="U130" s="18">
        <f t="shared" si="30"/>
        <v>0.10012456897271704</v>
      </c>
      <c r="V130" s="34">
        <f t="shared" si="24"/>
        <v>50</v>
      </c>
      <c r="W130" s="39">
        <f t="shared" si="25"/>
        <v>69198.814180000001</v>
      </c>
      <c r="X130" s="5">
        <v>50</v>
      </c>
      <c r="Y130" s="40">
        <v>69198.814180000001</v>
      </c>
      <c r="Z130"/>
    </row>
    <row r="131" spans="3:26" x14ac:dyDescent="0.25">
      <c r="C131" s="36">
        <v>14.1</v>
      </c>
      <c r="D131" s="18">
        <f t="shared" si="28"/>
        <v>1.2456897271567188E-4</v>
      </c>
      <c r="E131" s="18">
        <f t="shared" si="29"/>
        <v>0.10012456897271527</v>
      </c>
      <c r="F131" s="34">
        <f t="shared" si="20"/>
        <v>50</v>
      </c>
      <c r="G131" s="39">
        <f t="shared" si="21"/>
        <v>69198.814180000001</v>
      </c>
      <c r="H131" s="5">
        <v>50</v>
      </c>
      <c r="I131" s="40">
        <v>69198.814180000001</v>
      </c>
      <c r="O131" s="5"/>
      <c r="P131" s="5"/>
      <c r="Q131" s="5"/>
      <c r="R131" s="5"/>
      <c r="S131" s="36">
        <v>61.400000000000006</v>
      </c>
      <c r="T131" s="18">
        <f t="shared" si="23"/>
        <v>1.2456897271567188E-4</v>
      </c>
      <c r="U131" s="18">
        <f t="shared" si="30"/>
        <v>0.70012456897271846</v>
      </c>
      <c r="V131" s="34">
        <f t="shared" si="24"/>
        <v>50</v>
      </c>
      <c r="W131" s="39">
        <f t="shared" si="25"/>
        <v>165867.84742725227</v>
      </c>
      <c r="X131" s="5">
        <v>50</v>
      </c>
      <c r="Y131" s="40">
        <v>69198.814180000001</v>
      </c>
      <c r="Z131"/>
    </row>
    <row r="132" spans="3:26" x14ac:dyDescent="0.25">
      <c r="C132" s="36">
        <v>14.2</v>
      </c>
      <c r="D132" s="18">
        <f t="shared" si="28"/>
        <v>1.2456897271567188E-4</v>
      </c>
      <c r="E132" s="18">
        <f t="shared" si="29"/>
        <v>0.10012456897271527</v>
      </c>
      <c r="F132" s="34">
        <f t="shared" si="20"/>
        <v>50</v>
      </c>
      <c r="G132" s="39">
        <f t="shared" si="21"/>
        <v>69198.814180000001</v>
      </c>
      <c r="H132" s="5">
        <v>50</v>
      </c>
      <c r="I132" s="40">
        <v>69198.814180000001</v>
      </c>
      <c r="O132" s="5"/>
      <c r="P132" s="5"/>
      <c r="Q132" s="5"/>
      <c r="R132" s="5"/>
      <c r="S132" s="36">
        <v>61.500000000000007</v>
      </c>
      <c r="T132" s="18">
        <f t="shared" si="23"/>
        <v>1.2456897271567188E-4</v>
      </c>
      <c r="U132" s="18">
        <f t="shared" si="30"/>
        <v>0.10012456897271704</v>
      </c>
      <c r="V132" s="34">
        <f t="shared" si="24"/>
        <v>50</v>
      </c>
      <c r="W132" s="39">
        <f t="shared" si="25"/>
        <v>69198.814180000001</v>
      </c>
      <c r="X132" s="5">
        <v>50</v>
      </c>
      <c r="Y132" s="40">
        <v>69198.814180000001</v>
      </c>
      <c r="Z132"/>
    </row>
    <row r="133" spans="3:26" x14ac:dyDescent="0.25">
      <c r="C133" s="36">
        <v>14.3</v>
      </c>
      <c r="D133" s="18">
        <f t="shared" si="28"/>
        <v>1.2456897271567188E-4</v>
      </c>
      <c r="E133" s="18">
        <f t="shared" si="29"/>
        <v>0.10012456897271704</v>
      </c>
      <c r="F133" s="34">
        <f t="shared" si="20"/>
        <v>50</v>
      </c>
      <c r="G133" s="39">
        <f t="shared" si="21"/>
        <v>69198.814180000001</v>
      </c>
      <c r="H133" s="5">
        <v>50</v>
      </c>
      <c r="I133" s="40">
        <v>69198.814180000001</v>
      </c>
      <c r="O133" s="5"/>
      <c r="P133" s="5"/>
      <c r="Q133" s="5"/>
      <c r="R133" s="5"/>
      <c r="S133" s="36">
        <v>62.300000000000004</v>
      </c>
      <c r="T133" s="18">
        <f t="shared" si="23"/>
        <v>1.2456897271567188E-4</v>
      </c>
      <c r="U133" s="18">
        <f t="shared" si="30"/>
        <v>0.80012456897271278</v>
      </c>
      <c r="V133" s="34">
        <f t="shared" si="24"/>
        <v>50</v>
      </c>
      <c r="W133" s="39">
        <f t="shared" si="25"/>
        <v>177379.81279856226</v>
      </c>
      <c r="X133" s="5">
        <v>50</v>
      </c>
      <c r="Y133" s="40">
        <v>69198.814180000001</v>
      </c>
      <c r="Z133"/>
    </row>
    <row r="134" spans="3:26" x14ac:dyDescent="0.25">
      <c r="C134" s="36">
        <v>14.4</v>
      </c>
      <c r="D134" s="18">
        <f t="shared" si="28"/>
        <v>1.2456897271567188E-4</v>
      </c>
      <c r="E134" s="18">
        <f t="shared" si="29"/>
        <v>0.10012456897271527</v>
      </c>
      <c r="F134" s="34">
        <f t="shared" si="20"/>
        <v>50</v>
      </c>
      <c r="G134" s="39">
        <f t="shared" si="21"/>
        <v>69198.814180000001</v>
      </c>
      <c r="H134" s="5">
        <v>50</v>
      </c>
      <c r="I134" s="40">
        <v>69198.814180000001</v>
      </c>
      <c r="O134" s="5"/>
      <c r="P134" s="5"/>
      <c r="Q134" s="5"/>
      <c r="R134" s="5"/>
      <c r="S134" s="36">
        <v>63.2</v>
      </c>
      <c r="T134" s="18">
        <f t="shared" si="23"/>
        <v>1.2456897271567188E-4</v>
      </c>
      <c r="U134" s="18">
        <f t="shared" si="30"/>
        <v>0.9001245689727142</v>
      </c>
      <c r="V134" s="34">
        <f t="shared" si="24"/>
        <v>50</v>
      </c>
      <c r="W134" s="39">
        <f t="shared" si="25"/>
        <v>187124.48110295046</v>
      </c>
      <c r="X134" s="5">
        <v>50</v>
      </c>
      <c r="Y134" s="40">
        <v>69198.814180000001</v>
      </c>
      <c r="Z134"/>
    </row>
    <row r="135" spans="3:26" x14ac:dyDescent="0.25">
      <c r="C135" s="36">
        <v>14.5</v>
      </c>
      <c r="D135" s="18">
        <f t="shared" si="28"/>
        <v>1.2456897271567188E-4</v>
      </c>
      <c r="E135" s="18">
        <f t="shared" si="29"/>
        <v>0.10012456897271527</v>
      </c>
      <c r="F135" s="34">
        <f t="shared" si="20"/>
        <v>50</v>
      </c>
      <c r="G135" s="39">
        <f t="shared" si="21"/>
        <v>69198.814180000001</v>
      </c>
      <c r="H135" s="5">
        <v>50</v>
      </c>
      <c r="I135" s="40">
        <v>69198.814180000001</v>
      </c>
      <c r="O135" s="5"/>
      <c r="P135" s="5"/>
      <c r="Q135" s="5"/>
      <c r="R135" s="5"/>
      <c r="S135" s="36">
        <v>63.5</v>
      </c>
      <c r="T135" s="18">
        <f t="shared" si="23"/>
        <v>1.2456897271567188E-4</v>
      </c>
      <c r="U135" s="18">
        <f t="shared" si="30"/>
        <v>0.30012456897271278</v>
      </c>
      <c r="V135" s="34">
        <f t="shared" si="24"/>
        <v>50</v>
      </c>
      <c r="W135" s="39">
        <f t="shared" si="25"/>
        <v>94799.556345555291</v>
      </c>
      <c r="X135" s="5">
        <v>50</v>
      </c>
      <c r="Y135" s="40">
        <v>69198.814180000001</v>
      </c>
      <c r="Z135"/>
    </row>
    <row r="136" spans="3:26" x14ac:dyDescent="0.25">
      <c r="C136" s="36">
        <v>14.6</v>
      </c>
      <c r="D136" s="18">
        <f t="shared" si="28"/>
        <v>1.2456897271567188E-4</v>
      </c>
      <c r="E136" s="18">
        <f t="shared" si="29"/>
        <v>0.10012456897271527</v>
      </c>
      <c r="F136" s="34">
        <f t="shared" si="20"/>
        <v>50</v>
      </c>
      <c r="G136" s="39">
        <f t="shared" si="21"/>
        <v>69198.814180000001</v>
      </c>
      <c r="H136" s="5">
        <v>50</v>
      </c>
      <c r="I136" s="40">
        <v>69198.814180000001</v>
      </c>
      <c r="O136" s="5"/>
      <c r="P136" s="5"/>
      <c r="Q136" s="5"/>
      <c r="R136" s="5"/>
      <c r="S136" s="36">
        <v>63.7</v>
      </c>
      <c r="T136" s="18">
        <f t="shared" si="23"/>
        <v>1.2456897271567188E-4</v>
      </c>
      <c r="U136" s="18">
        <f t="shared" si="30"/>
        <v>0.20012456897271846</v>
      </c>
      <c r="V136" s="34">
        <f t="shared" si="24"/>
        <v>50</v>
      </c>
      <c r="W136" s="39">
        <f t="shared" si="25"/>
        <v>69198.814180000001</v>
      </c>
      <c r="X136" s="5">
        <v>50</v>
      </c>
      <c r="Y136" s="40">
        <v>69198.814180000001</v>
      </c>
      <c r="Z136"/>
    </row>
    <row r="137" spans="3:26" x14ac:dyDescent="0.25">
      <c r="C137" s="36">
        <v>14.7</v>
      </c>
      <c r="D137" s="18">
        <f t="shared" si="28"/>
        <v>1.2456897271567188E-4</v>
      </c>
      <c r="E137" s="18">
        <f t="shared" si="29"/>
        <v>0.10012456897271527</v>
      </c>
      <c r="F137" s="34">
        <f t="shared" si="20"/>
        <v>50</v>
      </c>
      <c r="G137" s="39">
        <f t="shared" si="21"/>
        <v>69198.814180000001</v>
      </c>
      <c r="H137" s="5">
        <v>50</v>
      </c>
      <c r="I137" s="40">
        <v>69198.814180000001</v>
      </c>
      <c r="O137" s="5"/>
      <c r="P137" s="5"/>
      <c r="Q137" s="5"/>
      <c r="R137" s="5"/>
      <c r="S137" s="36">
        <v>64.600000000000009</v>
      </c>
      <c r="T137" s="18">
        <f t="shared" si="23"/>
        <v>1.2456897271567188E-4</v>
      </c>
      <c r="U137" s="18">
        <f t="shared" si="30"/>
        <v>0.90012456897272841</v>
      </c>
      <c r="V137" s="34">
        <f t="shared" si="24"/>
        <v>50</v>
      </c>
      <c r="W137" s="39">
        <f t="shared" si="25"/>
        <v>187124.48110295174</v>
      </c>
      <c r="X137" s="5">
        <v>50</v>
      </c>
      <c r="Y137" s="40">
        <v>69198.814180000001</v>
      </c>
      <c r="Z137"/>
    </row>
    <row r="138" spans="3:26" x14ac:dyDescent="0.25">
      <c r="C138" s="36">
        <v>14.8</v>
      </c>
      <c r="D138" s="18">
        <f t="shared" si="28"/>
        <v>1.2456897271567188E-4</v>
      </c>
      <c r="E138" s="18">
        <f t="shared" si="29"/>
        <v>0.10012456897271704</v>
      </c>
      <c r="F138" s="34">
        <f t="shared" si="20"/>
        <v>50</v>
      </c>
      <c r="G138" s="39">
        <f t="shared" si="21"/>
        <v>69198.814180000001</v>
      </c>
      <c r="H138" s="5">
        <v>50</v>
      </c>
      <c r="I138" s="40">
        <v>69198.814180000001</v>
      </c>
      <c r="O138" s="5"/>
      <c r="P138" s="5"/>
      <c r="Q138" s="5"/>
      <c r="R138" s="5"/>
      <c r="S138" s="36">
        <v>65.2</v>
      </c>
      <c r="T138" s="18">
        <f t="shared" si="23"/>
        <v>1.2456897271567188E-4</v>
      </c>
      <c r="U138" s="18">
        <f t="shared" si="30"/>
        <v>0.60012456897271704</v>
      </c>
      <c r="V138" s="34">
        <f t="shared" si="24"/>
        <v>50</v>
      </c>
      <c r="W138" s="39">
        <f t="shared" si="25"/>
        <v>152268.06726330559</v>
      </c>
      <c r="X138" s="5">
        <v>50</v>
      </c>
      <c r="Y138" s="40">
        <v>69198.814180000001</v>
      </c>
      <c r="Z138"/>
    </row>
    <row r="139" spans="3:26" x14ac:dyDescent="0.25">
      <c r="C139" s="36">
        <v>14.9</v>
      </c>
      <c r="D139" s="18">
        <f t="shared" si="28"/>
        <v>1.2456897271567188E-4</v>
      </c>
      <c r="E139" s="18">
        <f t="shared" si="29"/>
        <v>0.10012456897271527</v>
      </c>
      <c r="F139" s="34">
        <f t="shared" ref="F139:F202" si="31">IF(G139&lt;H139,G139,H139)</f>
        <v>50</v>
      </c>
      <c r="G139" s="39">
        <f t="shared" ref="G139:G202" si="32">IF($C$3*(1-EXP(-E139/$C$2))&lt;I139,I139,$C$3*(1-EXP(-E139/$C$2)))</f>
        <v>69198.814180000001</v>
      </c>
      <c r="H139" s="5">
        <v>50</v>
      </c>
      <c r="I139" s="40">
        <v>69198.814180000001</v>
      </c>
      <c r="O139" s="5"/>
      <c r="P139" s="5"/>
      <c r="Q139" s="5"/>
      <c r="R139" s="5"/>
      <c r="S139" s="36">
        <v>65.400000000000006</v>
      </c>
      <c r="T139" s="18">
        <f t="shared" ref="T139:T202" si="33">$C$2*LN(1/(1-(V138/$C$3)))</f>
        <v>1.2456897271567188E-4</v>
      </c>
      <c r="U139" s="18">
        <f t="shared" si="30"/>
        <v>0.20012456897272557</v>
      </c>
      <c r="V139" s="34">
        <f t="shared" ref="V139:V202" si="34">IF(W139&lt;X139,W139,X139)</f>
        <v>50</v>
      </c>
      <c r="W139" s="39">
        <f t="shared" ref="W139:W202" si="35">IF($C$3*(1-EXP(-U139/$C$2))&lt;Y139,Y139,$C$3*(1-EXP(-U139/$C$2)))</f>
        <v>69198.814180000001</v>
      </c>
      <c r="X139" s="5">
        <v>50</v>
      </c>
      <c r="Y139" s="40">
        <v>69198.814180000001</v>
      </c>
      <c r="Z139"/>
    </row>
    <row r="140" spans="3:26" x14ac:dyDescent="0.25">
      <c r="C140" s="36">
        <v>15</v>
      </c>
      <c r="D140" s="18">
        <f t="shared" si="28"/>
        <v>1.2456897271567188E-4</v>
      </c>
      <c r="E140" s="18">
        <f t="shared" si="29"/>
        <v>0.10012456897271527</v>
      </c>
      <c r="F140" s="34">
        <f t="shared" si="31"/>
        <v>50</v>
      </c>
      <c r="G140" s="39">
        <f t="shared" si="32"/>
        <v>69198.814180000001</v>
      </c>
      <c r="H140" s="5">
        <v>50</v>
      </c>
      <c r="I140" s="40">
        <v>69198.814180000001</v>
      </c>
      <c r="O140" s="5"/>
      <c r="P140" s="5"/>
      <c r="Q140" s="5"/>
      <c r="R140" s="5"/>
      <c r="S140" s="36">
        <v>65.5</v>
      </c>
      <c r="T140" s="18">
        <f t="shared" si="33"/>
        <v>1.2456897271567188E-4</v>
      </c>
      <c r="U140" s="18">
        <f t="shared" si="30"/>
        <v>0.10012456897271704</v>
      </c>
      <c r="V140" s="34">
        <f t="shared" si="34"/>
        <v>50</v>
      </c>
      <c r="W140" s="39">
        <f t="shared" si="35"/>
        <v>69198.814180000001</v>
      </c>
      <c r="X140" s="5">
        <v>50</v>
      </c>
      <c r="Y140" s="40">
        <v>69198.814180000001</v>
      </c>
      <c r="Z140"/>
    </row>
    <row r="141" spans="3:26" x14ac:dyDescent="0.25">
      <c r="C141" s="36">
        <v>15.1</v>
      </c>
      <c r="D141" s="18">
        <f t="shared" si="28"/>
        <v>1.2456897271567188E-4</v>
      </c>
      <c r="E141" s="18">
        <f t="shared" si="29"/>
        <v>0.10012456897271527</v>
      </c>
      <c r="F141" s="34">
        <f t="shared" si="31"/>
        <v>50</v>
      </c>
      <c r="G141" s="39">
        <f t="shared" si="32"/>
        <v>69198.814180000001</v>
      </c>
      <c r="H141" s="5">
        <v>50</v>
      </c>
      <c r="I141" s="40">
        <v>69198.814180000001</v>
      </c>
      <c r="O141" s="5"/>
      <c r="P141" s="5"/>
      <c r="Q141" s="5"/>
      <c r="R141" s="5"/>
      <c r="S141" s="36">
        <v>66.400000000000006</v>
      </c>
      <c r="T141" s="18">
        <f t="shared" si="33"/>
        <v>1.2456897271567188E-4</v>
      </c>
      <c r="U141" s="18">
        <f t="shared" si="30"/>
        <v>0.90012456897272841</v>
      </c>
      <c r="V141" s="34">
        <f t="shared" si="34"/>
        <v>50</v>
      </c>
      <c r="W141" s="39">
        <f t="shared" si="35"/>
        <v>187124.48110295174</v>
      </c>
      <c r="X141" s="5">
        <v>50</v>
      </c>
      <c r="Y141" s="40">
        <v>69198.814180000001</v>
      </c>
      <c r="Z141"/>
    </row>
    <row r="142" spans="3:26" x14ac:dyDescent="0.25">
      <c r="C142" s="36">
        <v>15.2</v>
      </c>
      <c r="D142" s="18">
        <f t="shared" si="28"/>
        <v>1.2456897271567188E-4</v>
      </c>
      <c r="E142" s="18">
        <f t="shared" si="29"/>
        <v>0.10012456897271527</v>
      </c>
      <c r="F142" s="34">
        <f t="shared" si="31"/>
        <v>50</v>
      </c>
      <c r="G142" s="39">
        <f t="shared" si="32"/>
        <v>69198.814180000001</v>
      </c>
      <c r="H142" s="5">
        <v>50</v>
      </c>
      <c r="I142" s="40">
        <v>69198.814180000001</v>
      </c>
      <c r="O142" s="5"/>
      <c r="P142" s="5"/>
      <c r="Q142" s="5"/>
      <c r="R142" s="5"/>
      <c r="S142" s="36">
        <v>66.400000000000006</v>
      </c>
      <c r="T142" s="18">
        <f t="shared" si="33"/>
        <v>1.2456897271567188E-4</v>
      </c>
      <c r="U142" s="18">
        <f t="shared" si="30"/>
        <v>1.2456897272272727E-4</v>
      </c>
      <c r="V142" s="34">
        <f t="shared" si="34"/>
        <v>50</v>
      </c>
      <c r="W142" s="39">
        <f t="shared" si="35"/>
        <v>69198.814180000001</v>
      </c>
      <c r="X142" s="5">
        <v>50</v>
      </c>
      <c r="Y142" s="40">
        <v>69198.814180000001</v>
      </c>
      <c r="Z142"/>
    </row>
    <row r="143" spans="3:26" x14ac:dyDescent="0.25">
      <c r="C143" s="36">
        <v>15.3</v>
      </c>
      <c r="D143" s="18">
        <f t="shared" si="28"/>
        <v>1.2456897271567188E-4</v>
      </c>
      <c r="E143" s="18">
        <f t="shared" si="29"/>
        <v>0.10012456897271704</v>
      </c>
      <c r="F143" s="34">
        <f t="shared" si="31"/>
        <v>50</v>
      </c>
      <c r="G143" s="39">
        <f t="shared" si="32"/>
        <v>69198.814180000001</v>
      </c>
      <c r="H143" s="5">
        <v>50</v>
      </c>
      <c r="I143" s="40">
        <v>69198.814180000001</v>
      </c>
      <c r="O143" s="5"/>
      <c r="P143" s="5"/>
      <c r="Q143" s="5"/>
      <c r="R143" s="5"/>
      <c r="S143" s="36">
        <v>67.2</v>
      </c>
      <c r="T143" s="18">
        <f t="shared" si="33"/>
        <v>1.2456897271567188E-4</v>
      </c>
      <c r="U143" s="18">
        <f t="shared" si="30"/>
        <v>0.80012456897271989</v>
      </c>
      <c r="V143" s="34">
        <f t="shared" si="34"/>
        <v>50</v>
      </c>
      <c r="W143" s="39">
        <f t="shared" si="35"/>
        <v>177379.81279856301</v>
      </c>
      <c r="X143" s="5">
        <v>50</v>
      </c>
      <c r="Y143" s="40">
        <v>69198.814180000001</v>
      </c>
      <c r="Z143"/>
    </row>
    <row r="144" spans="3:26" x14ac:dyDescent="0.25">
      <c r="C144" s="36">
        <v>15.4</v>
      </c>
      <c r="D144" s="18">
        <f t="shared" si="28"/>
        <v>1.2456897271567188E-4</v>
      </c>
      <c r="E144" s="18">
        <f t="shared" si="29"/>
        <v>0.10012456897271527</v>
      </c>
      <c r="F144" s="34">
        <f t="shared" si="31"/>
        <v>50</v>
      </c>
      <c r="G144" s="39">
        <f t="shared" si="32"/>
        <v>69198.814180000001</v>
      </c>
      <c r="H144" s="5">
        <v>50</v>
      </c>
      <c r="I144" s="40">
        <v>69198.814180000001</v>
      </c>
      <c r="O144" s="5"/>
      <c r="P144" s="5"/>
      <c r="Q144" s="5"/>
      <c r="R144" s="5"/>
      <c r="S144" s="36">
        <v>67.3</v>
      </c>
      <c r="T144" s="18">
        <f t="shared" si="33"/>
        <v>1.2456897271567188E-4</v>
      </c>
      <c r="U144" s="18">
        <f t="shared" si="30"/>
        <v>0.10012456897271704</v>
      </c>
      <c r="V144" s="34">
        <f t="shared" si="34"/>
        <v>50</v>
      </c>
      <c r="W144" s="39">
        <f t="shared" si="35"/>
        <v>69198.814180000001</v>
      </c>
      <c r="X144" s="5">
        <v>50</v>
      </c>
      <c r="Y144" s="40">
        <v>69198.814180000001</v>
      </c>
      <c r="Z144"/>
    </row>
    <row r="145" spans="3:26" x14ac:dyDescent="0.25">
      <c r="C145" s="36">
        <v>15.5</v>
      </c>
      <c r="D145" s="18">
        <f t="shared" si="28"/>
        <v>1.2456897271567188E-4</v>
      </c>
      <c r="E145" s="18">
        <f t="shared" si="29"/>
        <v>0.10012456897271527</v>
      </c>
      <c r="F145" s="34">
        <f t="shared" si="31"/>
        <v>50</v>
      </c>
      <c r="G145" s="39">
        <f t="shared" si="32"/>
        <v>69198.814180000001</v>
      </c>
      <c r="H145" s="5">
        <v>50</v>
      </c>
      <c r="I145" s="40">
        <v>69198.814180000001</v>
      </c>
      <c r="O145" s="5"/>
      <c r="P145" s="5"/>
      <c r="Q145" s="5"/>
      <c r="R145" s="5"/>
      <c r="S145" s="36">
        <v>67.8</v>
      </c>
      <c r="T145" s="18">
        <f t="shared" si="33"/>
        <v>1.2456897271567188E-4</v>
      </c>
      <c r="U145" s="18">
        <f t="shared" si="30"/>
        <v>0.50012456897272273</v>
      </c>
      <c r="V145" s="34">
        <f t="shared" si="34"/>
        <v>50</v>
      </c>
      <c r="W145" s="39">
        <f t="shared" si="35"/>
        <v>136201.8253539447</v>
      </c>
      <c r="X145" s="5">
        <v>50</v>
      </c>
      <c r="Y145" s="40">
        <v>69198.814180000001</v>
      </c>
      <c r="Z145"/>
    </row>
    <row r="146" spans="3:26" x14ac:dyDescent="0.25">
      <c r="C146" s="36">
        <v>15.6</v>
      </c>
      <c r="D146" s="18">
        <f t="shared" si="28"/>
        <v>1.2456897271567188E-4</v>
      </c>
      <c r="E146" s="18">
        <f t="shared" si="29"/>
        <v>0.10012456897271527</v>
      </c>
      <c r="F146" s="34">
        <f t="shared" si="31"/>
        <v>50</v>
      </c>
      <c r="G146" s="39">
        <f t="shared" si="32"/>
        <v>69198.814180000001</v>
      </c>
      <c r="H146" s="5">
        <v>50</v>
      </c>
      <c r="I146" s="40">
        <v>69198.814180000001</v>
      </c>
      <c r="O146" s="5"/>
      <c r="P146" s="5"/>
      <c r="Q146" s="5"/>
      <c r="R146" s="5"/>
      <c r="S146" s="36">
        <v>68.7</v>
      </c>
      <c r="T146" s="18">
        <f t="shared" si="33"/>
        <v>1.2456897271567188E-4</v>
      </c>
      <c r="U146" s="18">
        <f t="shared" si="30"/>
        <v>0.90012456897272841</v>
      </c>
      <c r="V146" s="34">
        <f t="shared" si="34"/>
        <v>50</v>
      </c>
      <c r="W146" s="39">
        <f t="shared" si="35"/>
        <v>187124.48110295174</v>
      </c>
      <c r="X146" s="5">
        <v>50</v>
      </c>
      <c r="Y146" s="40">
        <v>69198.814180000001</v>
      </c>
      <c r="Z146"/>
    </row>
    <row r="147" spans="3:26" x14ac:dyDescent="0.25">
      <c r="C147" s="36">
        <v>15.7</v>
      </c>
      <c r="D147" s="18">
        <f t="shared" si="28"/>
        <v>1.2456897271567188E-4</v>
      </c>
      <c r="E147" s="18">
        <f t="shared" si="29"/>
        <v>0.10012456897271527</v>
      </c>
      <c r="F147" s="34">
        <f t="shared" si="31"/>
        <v>50</v>
      </c>
      <c r="G147" s="39">
        <f t="shared" si="32"/>
        <v>69198.814180000001</v>
      </c>
      <c r="H147" s="5">
        <v>50</v>
      </c>
      <c r="I147" s="40">
        <v>69198.814180000001</v>
      </c>
      <c r="O147" s="5"/>
      <c r="P147" s="5"/>
      <c r="Q147" s="5"/>
      <c r="R147" s="5"/>
      <c r="S147" s="36">
        <v>69.2</v>
      </c>
      <c r="T147" s="18">
        <f t="shared" si="33"/>
        <v>1.2456897271567188E-4</v>
      </c>
      <c r="U147" s="18">
        <f t="shared" si="30"/>
        <v>0.50012456897272273</v>
      </c>
      <c r="V147" s="34">
        <f t="shared" si="34"/>
        <v>50</v>
      </c>
      <c r="W147" s="39">
        <f t="shared" si="35"/>
        <v>136201.8253539447</v>
      </c>
      <c r="X147" s="5">
        <v>50</v>
      </c>
      <c r="Y147" s="40">
        <v>69198.814180000001</v>
      </c>
      <c r="Z147"/>
    </row>
    <row r="148" spans="3:26" x14ac:dyDescent="0.25">
      <c r="C148" s="36">
        <v>15.8</v>
      </c>
      <c r="D148" s="18">
        <f t="shared" si="28"/>
        <v>1.2456897271567188E-4</v>
      </c>
      <c r="E148" s="18">
        <f t="shared" si="29"/>
        <v>0.10012456897271704</v>
      </c>
      <c r="F148" s="34">
        <f t="shared" si="31"/>
        <v>50</v>
      </c>
      <c r="G148" s="39">
        <f t="shared" si="32"/>
        <v>69198.814180000001</v>
      </c>
      <c r="H148" s="5">
        <v>50</v>
      </c>
      <c r="I148" s="40">
        <v>69198.814180000001</v>
      </c>
      <c r="O148" s="5"/>
      <c r="P148" s="5"/>
      <c r="Q148" s="5"/>
      <c r="R148" s="5"/>
      <c r="S148" s="36">
        <v>69.8</v>
      </c>
      <c r="T148" s="18">
        <f t="shared" si="33"/>
        <v>1.2456897271567188E-4</v>
      </c>
      <c r="U148" s="18">
        <f t="shared" si="30"/>
        <v>0.60012456897271704</v>
      </c>
      <c r="V148" s="34">
        <f t="shared" si="34"/>
        <v>50</v>
      </c>
      <c r="W148" s="39">
        <f t="shared" si="35"/>
        <v>152268.06726330559</v>
      </c>
      <c r="X148" s="5">
        <v>50</v>
      </c>
      <c r="Y148" s="40">
        <v>69198.814180000001</v>
      </c>
      <c r="Z148"/>
    </row>
    <row r="149" spans="3:26" x14ac:dyDescent="0.25">
      <c r="C149" s="36">
        <v>15.9</v>
      </c>
      <c r="D149" s="18">
        <f t="shared" si="28"/>
        <v>1.2456897271567188E-4</v>
      </c>
      <c r="E149" s="18">
        <f t="shared" si="29"/>
        <v>0.10012456897271527</v>
      </c>
      <c r="F149" s="34">
        <f t="shared" si="31"/>
        <v>50</v>
      </c>
      <c r="G149" s="39">
        <f t="shared" si="32"/>
        <v>69198.814180000001</v>
      </c>
      <c r="H149" s="5">
        <v>50</v>
      </c>
      <c r="I149" s="40">
        <v>69198.814180000001</v>
      </c>
      <c r="O149" s="5"/>
      <c r="P149" s="5"/>
      <c r="Q149" s="5"/>
      <c r="R149" s="5"/>
      <c r="S149" s="36">
        <v>69.8</v>
      </c>
      <c r="T149" s="18">
        <f t="shared" si="33"/>
        <v>1.2456897271567188E-4</v>
      </c>
      <c r="U149" s="18">
        <f t="shared" si="30"/>
        <v>1.2456897272272727E-4</v>
      </c>
      <c r="V149" s="34">
        <f t="shared" si="34"/>
        <v>50</v>
      </c>
      <c r="W149" s="39">
        <f t="shared" si="35"/>
        <v>69198.814180000001</v>
      </c>
      <c r="X149" s="5">
        <v>50</v>
      </c>
      <c r="Y149" s="40">
        <v>69198.814180000001</v>
      </c>
      <c r="Z149"/>
    </row>
    <row r="150" spans="3:26" x14ac:dyDescent="0.25">
      <c r="C150" s="36">
        <v>16</v>
      </c>
      <c r="D150" s="18">
        <f t="shared" si="28"/>
        <v>1.2456897271567188E-4</v>
      </c>
      <c r="E150" s="18">
        <f t="shared" si="29"/>
        <v>0.10012456897271527</v>
      </c>
      <c r="F150" s="34">
        <f t="shared" si="31"/>
        <v>50</v>
      </c>
      <c r="G150" s="39">
        <f t="shared" si="32"/>
        <v>69198.814180000001</v>
      </c>
      <c r="H150" s="5">
        <v>50</v>
      </c>
      <c r="I150" s="40">
        <v>69198.814180000001</v>
      </c>
      <c r="O150" s="5"/>
      <c r="P150" s="5"/>
      <c r="Q150" s="5"/>
      <c r="R150" s="5"/>
      <c r="S150" s="36">
        <v>70.7</v>
      </c>
      <c r="T150" s="18">
        <f t="shared" si="33"/>
        <v>1.2456897271567188E-4</v>
      </c>
      <c r="U150" s="18">
        <f t="shared" si="30"/>
        <v>0.90012456897272841</v>
      </c>
      <c r="V150" s="34">
        <f t="shared" si="34"/>
        <v>50</v>
      </c>
      <c r="W150" s="39">
        <f t="shared" si="35"/>
        <v>187124.48110295174</v>
      </c>
      <c r="X150" s="5">
        <v>50</v>
      </c>
      <c r="Y150" s="40">
        <v>69198.814180000001</v>
      </c>
      <c r="Z150"/>
    </row>
    <row r="151" spans="3:26" x14ac:dyDescent="0.25">
      <c r="C151" s="36">
        <v>16.100000000000001</v>
      </c>
      <c r="D151" s="18">
        <f t="shared" si="28"/>
        <v>1.2456897271567188E-4</v>
      </c>
      <c r="E151" s="18">
        <f t="shared" si="29"/>
        <v>0.10012456897271704</v>
      </c>
      <c r="F151" s="34">
        <f t="shared" si="31"/>
        <v>50</v>
      </c>
      <c r="G151" s="39">
        <f t="shared" si="32"/>
        <v>69198.814180000001</v>
      </c>
      <c r="H151" s="5">
        <v>50</v>
      </c>
      <c r="I151" s="40">
        <v>69198.814180000001</v>
      </c>
      <c r="O151" s="5"/>
      <c r="P151" s="5"/>
      <c r="Q151" s="5"/>
      <c r="R151" s="5"/>
      <c r="S151" s="36">
        <v>71.400000000000006</v>
      </c>
      <c r="T151" s="18">
        <f t="shared" si="33"/>
        <v>1.2456897271567188E-4</v>
      </c>
      <c r="U151" s="18">
        <f t="shared" si="30"/>
        <v>0.70012456897272557</v>
      </c>
      <c r="V151" s="34">
        <f t="shared" si="34"/>
        <v>50</v>
      </c>
      <c r="W151" s="39">
        <f t="shared" si="35"/>
        <v>165867.84742725317</v>
      </c>
      <c r="X151" s="5">
        <v>50</v>
      </c>
      <c r="Y151" s="40">
        <v>69198.814180000001</v>
      </c>
      <c r="Z151"/>
    </row>
    <row r="152" spans="3:26" x14ac:dyDescent="0.25">
      <c r="C152" s="36">
        <v>16.2</v>
      </c>
      <c r="D152" s="18">
        <f t="shared" si="28"/>
        <v>1.2456897271567188E-4</v>
      </c>
      <c r="E152" s="18">
        <f t="shared" si="29"/>
        <v>0.10012456897271349</v>
      </c>
      <c r="F152" s="34">
        <f t="shared" si="31"/>
        <v>50</v>
      </c>
      <c r="G152" s="39">
        <f t="shared" si="32"/>
        <v>69198.814180000001</v>
      </c>
      <c r="H152" s="5">
        <v>50</v>
      </c>
      <c r="I152" s="40">
        <v>69198.814180000001</v>
      </c>
      <c r="O152" s="5"/>
      <c r="P152" s="5"/>
      <c r="Q152" s="5"/>
      <c r="R152" s="5"/>
      <c r="S152" s="36">
        <v>71.600000000000009</v>
      </c>
      <c r="T152" s="18">
        <f t="shared" si="33"/>
        <v>1.2456897271567188E-4</v>
      </c>
      <c r="U152" s="18">
        <f t="shared" si="30"/>
        <v>0.20012456897272557</v>
      </c>
      <c r="V152" s="34">
        <f t="shared" si="34"/>
        <v>50</v>
      </c>
      <c r="W152" s="39">
        <f t="shared" si="35"/>
        <v>69198.814180000001</v>
      </c>
      <c r="X152" s="5">
        <v>50</v>
      </c>
      <c r="Y152" s="40">
        <v>69198.814180000001</v>
      </c>
      <c r="Z152"/>
    </row>
    <row r="153" spans="3:26" x14ac:dyDescent="0.25">
      <c r="C153" s="36">
        <v>16.3</v>
      </c>
      <c r="D153" s="18">
        <f t="shared" si="28"/>
        <v>1.2456897271567188E-4</v>
      </c>
      <c r="E153" s="18">
        <f t="shared" si="29"/>
        <v>0.10012456897271704</v>
      </c>
      <c r="F153" s="34">
        <f t="shared" si="31"/>
        <v>50</v>
      </c>
      <c r="G153" s="39">
        <f t="shared" si="32"/>
        <v>69198.814180000001</v>
      </c>
      <c r="H153" s="5">
        <v>50</v>
      </c>
      <c r="I153" s="40">
        <v>69198.814180000001</v>
      </c>
      <c r="O153" s="5"/>
      <c r="P153" s="5"/>
      <c r="Q153" s="5"/>
      <c r="R153" s="5"/>
      <c r="S153" s="36">
        <v>72.400000000000006</v>
      </c>
      <c r="T153" s="18">
        <f t="shared" si="33"/>
        <v>1.2456897271567188E-4</v>
      </c>
      <c r="U153" s="18">
        <f t="shared" si="30"/>
        <v>0.80012456897271989</v>
      </c>
      <c r="V153" s="34">
        <f t="shared" si="34"/>
        <v>50</v>
      </c>
      <c r="W153" s="39">
        <f t="shared" si="35"/>
        <v>177379.81279856301</v>
      </c>
      <c r="X153" s="5">
        <v>50</v>
      </c>
      <c r="Y153" s="40">
        <v>69198.814180000001</v>
      </c>
      <c r="Z153"/>
    </row>
    <row r="154" spans="3:26" x14ac:dyDescent="0.25">
      <c r="C154" s="36">
        <v>16.399999999999999</v>
      </c>
      <c r="D154" s="18">
        <f t="shared" si="28"/>
        <v>1.2456897271567188E-4</v>
      </c>
      <c r="E154" s="18">
        <f t="shared" si="29"/>
        <v>0.10012456897271349</v>
      </c>
      <c r="F154" s="34">
        <f t="shared" si="31"/>
        <v>50</v>
      </c>
      <c r="G154" s="39">
        <f t="shared" si="32"/>
        <v>69198.814180000001</v>
      </c>
      <c r="H154" s="5">
        <v>50</v>
      </c>
      <c r="I154" s="40">
        <v>69198.814180000001</v>
      </c>
      <c r="O154" s="5"/>
      <c r="P154" s="5"/>
      <c r="Q154" s="5"/>
      <c r="R154" s="5"/>
      <c r="S154" s="36">
        <v>73.400000000000006</v>
      </c>
      <c r="T154" s="18">
        <f t="shared" si="33"/>
        <v>1.2456897271567188E-4</v>
      </c>
      <c r="U154" s="18">
        <f t="shared" si="30"/>
        <v>1.0001245689727227</v>
      </c>
      <c r="V154" s="34">
        <f t="shared" si="34"/>
        <v>50</v>
      </c>
      <c r="W154" s="39">
        <f t="shared" si="35"/>
        <v>195373.16473773643</v>
      </c>
      <c r="X154" s="5">
        <v>50</v>
      </c>
      <c r="Y154" s="40">
        <v>69198.814180000001</v>
      </c>
      <c r="Z154"/>
    </row>
    <row r="155" spans="3:26" x14ac:dyDescent="0.25">
      <c r="C155" s="36">
        <v>16.5</v>
      </c>
      <c r="D155" s="18">
        <f t="shared" si="28"/>
        <v>1.2456897271567188E-4</v>
      </c>
      <c r="E155" s="18">
        <f t="shared" si="29"/>
        <v>0.10012456897271704</v>
      </c>
      <c r="F155" s="34">
        <f t="shared" si="31"/>
        <v>50</v>
      </c>
      <c r="G155" s="39">
        <f t="shared" si="32"/>
        <v>69198.814180000001</v>
      </c>
      <c r="H155" s="5">
        <v>50</v>
      </c>
      <c r="I155" s="40">
        <v>69198.814180000001</v>
      </c>
      <c r="O155" s="5"/>
      <c r="P155" s="5"/>
      <c r="Q155" s="5"/>
      <c r="R155" s="5"/>
      <c r="S155" s="36">
        <v>73.800000000000011</v>
      </c>
      <c r="T155" s="18">
        <f t="shared" si="33"/>
        <v>1.2456897271567188E-4</v>
      </c>
      <c r="U155" s="18">
        <f t="shared" si="30"/>
        <v>0.40012456897272841</v>
      </c>
      <c r="V155" s="34">
        <f t="shared" si="34"/>
        <v>50</v>
      </c>
      <c r="W155" s="39">
        <f t="shared" si="35"/>
        <v>117221.80317870295</v>
      </c>
      <c r="X155" s="5">
        <v>50</v>
      </c>
      <c r="Y155" s="40">
        <v>69198.814180000001</v>
      </c>
      <c r="Z155"/>
    </row>
    <row r="156" spans="3:26" x14ac:dyDescent="0.25">
      <c r="C156" s="36">
        <v>16.600000000000001</v>
      </c>
      <c r="D156" s="18">
        <f t="shared" si="28"/>
        <v>1.2456897271567188E-4</v>
      </c>
      <c r="E156" s="18">
        <f t="shared" si="29"/>
        <v>0.10012456897271704</v>
      </c>
      <c r="F156" s="34">
        <f t="shared" si="31"/>
        <v>50</v>
      </c>
      <c r="G156" s="39">
        <f t="shared" si="32"/>
        <v>69198.814180000001</v>
      </c>
      <c r="H156" s="5">
        <v>50</v>
      </c>
      <c r="I156" s="40">
        <v>69198.814180000001</v>
      </c>
      <c r="O156" s="5"/>
      <c r="P156" s="5"/>
      <c r="Q156" s="5"/>
      <c r="R156" s="5"/>
      <c r="S156" s="36">
        <v>74.600000000000009</v>
      </c>
      <c r="T156" s="18">
        <f t="shared" si="33"/>
        <v>1.2456897271567188E-4</v>
      </c>
      <c r="U156" s="18">
        <f t="shared" si="30"/>
        <v>0.80012456897271989</v>
      </c>
      <c r="V156" s="34">
        <f t="shared" si="34"/>
        <v>50</v>
      </c>
      <c r="W156" s="39">
        <f t="shared" si="35"/>
        <v>177379.81279856301</v>
      </c>
      <c r="X156" s="5">
        <v>50</v>
      </c>
      <c r="Y156" s="40">
        <v>69198.814180000001</v>
      </c>
      <c r="Z156"/>
    </row>
    <row r="157" spans="3:26" x14ac:dyDescent="0.25">
      <c r="C157" s="36">
        <v>16.7</v>
      </c>
      <c r="D157" s="18">
        <f t="shared" si="28"/>
        <v>1.2456897271567188E-4</v>
      </c>
      <c r="E157" s="18">
        <f t="shared" si="29"/>
        <v>0.10012456897271349</v>
      </c>
      <c r="F157" s="34">
        <f t="shared" si="31"/>
        <v>50</v>
      </c>
      <c r="G157" s="39">
        <f t="shared" si="32"/>
        <v>69198.814180000001</v>
      </c>
      <c r="H157" s="5">
        <v>50</v>
      </c>
      <c r="I157" s="40">
        <v>69198.814180000001</v>
      </c>
      <c r="O157" s="5"/>
      <c r="P157" s="5"/>
      <c r="Q157" s="5"/>
      <c r="R157" s="5"/>
      <c r="S157" s="36">
        <v>74.600000000000009</v>
      </c>
      <c r="T157" s="18">
        <f t="shared" si="33"/>
        <v>1.2456897271567188E-4</v>
      </c>
      <c r="U157" s="18">
        <f t="shared" si="30"/>
        <v>1.2456897272272727E-4</v>
      </c>
      <c r="V157" s="34">
        <f t="shared" si="34"/>
        <v>50</v>
      </c>
      <c r="W157" s="39">
        <f t="shared" si="35"/>
        <v>69198.814180000001</v>
      </c>
      <c r="X157" s="5">
        <v>50</v>
      </c>
      <c r="Y157" s="40">
        <v>69198.814180000001</v>
      </c>
      <c r="Z157"/>
    </row>
    <row r="158" spans="3:26" x14ac:dyDescent="0.25">
      <c r="C158" s="36">
        <v>16.8</v>
      </c>
      <c r="D158" s="18">
        <f t="shared" si="28"/>
        <v>1.2456897271567188E-4</v>
      </c>
      <c r="E158" s="18">
        <f t="shared" si="29"/>
        <v>0.10012456897271704</v>
      </c>
      <c r="F158" s="34">
        <f t="shared" si="31"/>
        <v>50</v>
      </c>
      <c r="G158" s="39">
        <f t="shared" si="32"/>
        <v>69198.814180000001</v>
      </c>
      <c r="H158" s="5">
        <v>50</v>
      </c>
      <c r="I158" s="40">
        <v>69198.814180000001</v>
      </c>
      <c r="O158" s="5"/>
      <c r="P158" s="5"/>
      <c r="Q158" s="5"/>
      <c r="R158" s="5"/>
      <c r="S158" s="36">
        <v>74.800000000000011</v>
      </c>
      <c r="T158" s="18">
        <f t="shared" si="33"/>
        <v>1.2456897271567188E-4</v>
      </c>
      <c r="U158" s="18">
        <f t="shared" si="30"/>
        <v>0.20012456897272557</v>
      </c>
      <c r="V158" s="34">
        <f t="shared" si="34"/>
        <v>50</v>
      </c>
      <c r="W158" s="39">
        <f t="shared" si="35"/>
        <v>69198.814180000001</v>
      </c>
      <c r="X158" s="5">
        <v>50</v>
      </c>
      <c r="Y158" s="40">
        <v>69198.814180000001</v>
      </c>
      <c r="Z158"/>
    </row>
    <row r="159" spans="3:26" x14ac:dyDescent="0.25">
      <c r="C159" s="36">
        <v>16.899999999999999</v>
      </c>
      <c r="D159" s="18">
        <f t="shared" si="28"/>
        <v>1.2456897271567188E-4</v>
      </c>
      <c r="E159" s="18">
        <f t="shared" si="29"/>
        <v>0.10012456897271349</v>
      </c>
      <c r="F159" s="34">
        <f t="shared" si="31"/>
        <v>50</v>
      </c>
      <c r="G159" s="39">
        <f t="shared" si="32"/>
        <v>69198.814180000001</v>
      </c>
      <c r="H159" s="5">
        <v>50</v>
      </c>
      <c r="I159" s="40">
        <v>69198.814180000001</v>
      </c>
      <c r="O159" s="5"/>
      <c r="P159" s="5"/>
      <c r="Q159" s="5"/>
      <c r="R159" s="5"/>
      <c r="S159" s="36">
        <v>75.200000000000017</v>
      </c>
      <c r="T159" s="18">
        <f t="shared" si="33"/>
        <v>1.2456897271567188E-4</v>
      </c>
      <c r="U159" s="18">
        <f t="shared" si="30"/>
        <v>0.40012456897272841</v>
      </c>
      <c r="V159" s="34">
        <f t="shared" si="34"/>
        <v>50</v>
      </c>
      <c r="W159" s="39">
        <f t="shared" si="35"/>
        <v>117221.80317870295</v>
      </c>
      <c r="X159" s="5">
        <v>50</v>
      </c>
      <c r="Y159" s="40">
        <v>69198.814180000001</v>
      </c>
      <c r="Z159"/>
    </row>
    <row r="160" spans="3:26" x14ac:dyDescent="0.25">
      <c r="C160" s="36">
        <v>17</v>
      </c>
      <c r="D160" s="18">
        <f t="shared" si="28"/>
        <v>1.2456897271567188E-4</v>
      </c>
      <c r="E160" s="18">
        <f t="shared" si="29"/>
        <v>0.10012456897271704</v>
      </c>
      <c r="F160" s="34">
        <f t="shared" si="31"/>
        <v>50</v>
      </c>
      <c r="G160" s="39">
        <f t="shared" si="32"/>
        <v>69198.814180000001</v>
      </c>
      <c r="H160" s="5">
        <v>50</v>
      </c>
      <c r="I160" s="40">
        <v>69198.814180000001</v>
      </c>
      <c r="O160" s="5"/>
      <c r="P160" s="5"/>
      <c r="Q160" s="5"/>
      <c r="R160" s="5"/>
      <c r="S160" s="36">
        <v>75.90000000000002</v>
      </c>
      <c r="T160" s="18">
        <f t="shared" si="33"/>
        <v>1.2456897271567188E-4</v>
      </c>
      <c r="U160" s="18">
        <f t="shared" si="30"/>
        <v>0.70012456897272557</v>
      </c>
      <c r="V160" s="34">
        <f t="shared" si="34"/>
        <v>50</v>
      </c>
      <c r="W160" s="39">
        <f t="shared" si="35"/>
        <v>165867.84742725317</v>
      </c>
      <c r="X160" s="5">
        <v>50</v>
      </c>
      <c r="Y160" s="40">
        <v>69198.814180000001</v>
      </c>
      <c r="Z160"/>
    </row>
    <row r="161" spans="3:26" x14ac:dyDescent="0.25">
      <c r="C161" s="36">
        <v>17.100000000000001</v>
      </c>
      <c r="D161" s="18">
        <f t="shared" si="28"/>
        <v>1.2456897271567188E-4</v>
      </c>
      <c r="E161" s="18">
        <f t="shared" si="29"/>
        <v>0.10012456897271704</v>
      </c>
      <c r="F161" s="34">
        <f t="shared" si="31"/>
        <v>50</v>
      </c>
      <c r="G161" s="39">
        <f t="shared" si="32"/>
        <v>69198.814180000001</v>
      </c>
      <c r="H161" s="5">
        <v>50</v>
      </c>
      <c r="I161" s="40">
        <v>69198.814180000001</v>
      </c>
      <c r="O161" s="5"/>
      <c r="P161" s="5"/>
      <c r="Q161" s="5"/>
      <c r="R161" s="5"/>
      <c r="S161" s="36">
        <v>76.200000000000017</v>
      </c>
      <c r="T161" s="18">
        <f t="shared" si="33"/>
        <v>1.2456897271567188E-4</v>
      </c>
      <c r="U161" s="18">
        <f t="shared" si="30"/>
        <v>0.30012456897271989</v>
      </c>
      <c r="V161" s="34">
        <f t="shared" si="34"/>
        <v>50</v>
      </c>
      <c r="W161" s="39">
        <f t="shared" si="35"/>
        <v>94799.556345557008</v>
      </c>
      <c r="X161" s="5">
        <v>50</v>
      </c>
      <c r="Y161" s="40">
        <v>69198.814180000001</v>
      </c>
      <c r="Z161"/>
    </row>
    <row r="162" spans="3:26" x14ac:dyDescent="0.25">
      <c r="C162" s="36">
        <v>17.2</v>
      </c>
      <c r="D162" s="18">
        <f t="shared" si="28"/>
        <v>1.2456897271567188E-4</v>
      </c>
      <c r="E162" s="18">
        <f t="shared" si="29"/>
        <v>0.10012456897271349</v>
      </c>
      <c r="F162" s="34">
        <f t="shared" si="31"/>
        <v>50</v>
      </c>
      <c r="G162" s="39">
        <f t="shared" si="32"/>
        <v>69198.814180000001</v>
      </c>
      <c r="H162" s="5">
        <v>50</v>
      </c>
      <c r="I162" s="40">
        <v>69198.814180000001</v>
      </c>
      <c r="O162" s="5"/>
      <c r="P162" s="5"/>
      <c r="Q162" s="5"/>
      <c r="R162" s="5"/>
      <c r="S162" s="36">
        <v>77.200000000000017</v>
      </c>
      <c r="T162" s="18">
        <f t="shared" si="33"/>
        <v>1.2456897271567188E-4</v>
      </c>
      <c r="U162" s="18">
        <f t="shared" si="30"/>
        <v>1.0001245689727227</v>
      </c>
      <c r="V162" s="34">
        <f t="shared" si="34"/>
        <v>50</v>
      </c>
      <c r="W162" s="39">
        <f t="shared" si="35"/>
        <v>195373.16473773643</v>
      </c>
      <c r="X162" s="5">
        <v>50</v>
      </c>
      <c r="Y162" s="40">
        <v>69198.814180000001</v>
      </c>
      <c r="Z162"/>
    </row>
    <row r="163" spans="3:26" x14ac:dyDescent="0.25">
      <c r="C163" s="36">
        <v>17.3</v>
      </c>
      <c r="D163" s="18">
        <f t="shared" si="28"/>
        <v>1.2456897271567188E-4</v>
      </c>
      <c r="E163" s="18">
        <f t="shared" si="29"/>
        <v>0.10012456897271704</v>
      </c>
      <c r="F163" s="34">
        <f t="shared" si="31"/>
        <v>50</v>
      </c>
      <c r="G163" s="39">
        <f t="shared" si="32"/>
        <v>69198.814180000001</v>
      </c>
      <c r="H163" s="5">
        <v>50</v>
      </c>
      <c r="I163" s="40">
        <v>69198.814180000001</v>
      </c>
      <c r="O163" s="5"/>
      <c r="P163" s="5"/>
      <c r="Q163" s="5"/>
      <c r="R163" s="5"/>
      <c r="S163" s="36">
        <v>78.100000000000023</v>
      </c>
      <c r="T163" s="18">
        <f t="shared" si="33"/>
        <v>1.2456897271567188E-4</v>
      </c>
      <c r="U163" s="18">
        <f t="shared" si="30"/>
        <v>0.90012456897272841</v>
      </c>
      <c r="V163" s="34">
        <f t="shared" si="34"/>
        <v>50</v>
      </c>
      <c r="W163" s="39">
        <f t="shared" si="35"/>
        <v>187124.48110295174</v>
      </c>
      <c r="X163" s="5">
        <v>50</v>
      </c>
      <c r="Y163" s="40">
        <v>69198.814180000001</v>
      </c>
      <c r="Z163"/>
    </row>
    <row r="164" spans="3:26" x14ac:dyDescent="0.25">
      <c r="C164" s="36">
        <v>17.399999999999999</v>
      </c>
      <c r="D164" s="18">
        <f t="shared" si="28"/>
        <v>1.2456897271567188E-4</v>
      </c>
      <c r="E164" s="18">
        <f t="shared" si="29"/>
        <v>0.10012456897271349</v>
      </c>
      <c r="F164" s="34">
        <f t="shared" si="31"/>
        <v>50</v>
      </c>
      <c r="G164" s="39">
        <f t="shared" si="32"/>
        <v>69198.814180000001</v>
      </c>
      <c r="H164" s="5">
        <v>50</v>
      </c>
      <c r="I164" s="40">
        <v>69198.814180000001</v>
      </c>
      <c r="O164" s="5"/>
      <c r="P164" s="5"/>
      <c r="Q164" s="5"/>
      <c r="R164" s="5"/>
      <c r="S164" s="36">
        <v>78.90000000000002</v>
      </c>
      <c r="T164" s="18">
        <f t="shared" si="33"/>
        <v>1.2456897271567188E-4</v>
      </c>
      <c r="U164" s="18">
        <f t="shared" si="30"/>
        <v>0.80012456897271989</v>
      </c>
      <c r="V164" s="34">
        <f t="shared" si="34"/>
        <v>50</v>
      </c>
      <c r="W164" s="39">
        <f t="shared" si="35"/>
        <v>177379.81279856301</v>
      </c>
      <c r="X164" s="5">
        <v>50</v>
      </c>
      <c r="Y164" s="40">
        <v>69198.814180000001</v>
      </c>
      <c r="Z164"/>
    </row>
    <row r="165" spans="3:26" x14ac:dyDescent="0.25">
      <c r="C165" s="36">
        <v>17.5</v>
      </c>
      <c r="D165" s="18">
        <f t="shared" si="28"/>
        <v>1.2456897271567188E-4</v>
      </c>
      <c r="E165" s="18">
        <f t="shared" si="29"/>
        <v>0.10012456897271704</v>
      </c>
      <c r="F165" s="34">
        <f t="shared" si="31"/>
        <v>50</v>
      </c>
      <c r="G165" s="39">
        <f t="shared" si="32"/>
        <v>69198.814180000001</v>
      </c>
      <c r="H165" s="5">
        <v>50</v>
      </c>
      <c r="I165" s="40">
        <v>69198.814180000001</v>
      </c>
      <c r="O165" s="5"/>
      <c r="P165" s="5"/>
      <c r="Q165" s="5"/>
      <c r="R165" s="5"/>
      <c r="S165" s="36">
        <v>79.000000000000014</v>
      </c>
      <c r="T165" s="18">
        <f t="shared" si="33"/>
        <v>1.2456897271567188E-4</v>
      </c>
      <c r="U165" s="18">
        <f t="shared" si="30"/>
        <v>0.10012456897271704</v>
      </c>
      <c r="V165" s="34">
        <f t="shared" si="34"/>
        <v>50</v>
      </c>
      <c r="W165" s="39">
        <f t="shared" si="35"/>
        <v>69198.814180000001</v>
      </c>
      <c r="X165" s="5">
        <v>50</v>
      </c>
      <c r="Y165" s="40">
        <v>69198.814180000001</v>
      </c>
      <c r="Z165"/>
    </row>
    <row r="166" spans="3:26" x14ac:dyDescent="0.25">
      <c r="C166" s="36">
        <v>17.600000000000001</v>
      </c>
      <c r="D166" s="18">
        <f t="shared" si="28"/>
        <v>1.2456897271567188E-4</v>
      </c>
      <c r="E166" s="18">
        <f t="shared" si="29"/>
        <v>0.10012456897271704</v>
      </c>
      <c r="F166" s="34">
        <f t="shared" si="31"/>
        <v>50</v>
      </c>
      <c r="G166" s="39">
        <f t="shared" si="32"/>
        <v>69198.814180000001</v>
      </c>
      <c r="H166" s="5">
        <v>50</v>
      </c>
      <c r="I166" s="40">
        <v>69198.814180000001</v>
      </c>
      <c r="O166" s="5"/>
      <c r="P166" s="5"/>
      <c r="Q166" s="5"/>
      <c r="R166" s="5"/>
      <c r="S166" s="36">
        <v>79.200000000000017</v>
      </c>
      <c r="T166" s="18">
        <f t="shared" si="33"/>
        <v>1.2456897271567188E-4</v>
      </c>
      <c r="U166" s="18">
        <f t="shared" si="30"/>
        <v>0.20012456897272557</v>
      </c>
      <c r="V166" s="34">
        <f t="shared" si="34"/>
        <v>50</v>
      </c>
      <c r="W166" s="39">
        <f t="shared" si="35"/>
        <v>69198.814180000001</v>
      </c>
      <c r="X166" s="5">
        <v>50</v>
      </c>
      <c r="Y166" s="40">
        <v>69198.814180000001</v>
      </c>
      <c r="Z166"/>
    </row>
    <row r="167" spans="3:26" x14ac:dyDescent="0.25">
      <c r="C167" s="36">
        <v>17.7</v>
      </c>
      <c r="D167" s="18">
        <f t="shared" si="28"/>
        <v>1.2456897271567188E-4</v>
      </c>
      <c r="E167" s="18">
        <f t="shared" si="29"/>
        <v>0.10012456897271349</v>
      </c>
      <c r="F167" s="34">
        <f t="shared" si="31"/>
        <v>50</v>
      </c>
      <c r="G167" s="39">
        <f t="shared" si="32"/>
        <v>69198.814180000001</v>
      </c>
      <c r="H167" s="5">
        <v>50</v>
      </c>
      <c r="I167" s="40">
        <v>69198.814180000001</v>
      </c>
      <c r="O167" s="5"/>
      <c r="P167" s="5"/>
      <c r="Q167" s="5"/>
      <c r="R167" s="5"/>
      <c r="S167" s="36">
        <v>79.500000000000014</v>
      </c>
      <c r="T167" s="18">
        <f t="shared" si="33"/>
        <v>1.2456897271567188E-4</v>
      </c>
      <c r="U167" s="18">
        <f t="shared" si="30"/>
        <v>0.30012456897271989</v>
      </c>
      <c r="V167" s="34">
        <f t="shared" si="34"/>
        <v>50</v>
      </c>
      <c r="W167" s="39">
        <f t="shared" si="35"/>
        <v>94799.556345557008</v>
      </c>
      <c r="X167" s="5">
        <v>50</v>
      </c>
      <c r="Y167" s="40">
        <v>69198.814180000001</v>
      </c>
      <c r="Z167"/>
    </row>
    <row r="168" spans="3:26" x14ac:dyDescent="0.25">
      <c r="C168" s="36">
        <v>17.8</v>
      </c>
      <c r="D168" s="18">
        <f t="shared" si="28"/>
        <v>1.2456897271567188E-4</v>
      </c>
      <c r="E168" s="18">
        <f t="shared" si="29"/>
        <v>0.10012456897271704</v>
      </c>
      <c r="F168" s="34">
        <f t="shared" si="31"/>
        <v>50</v>
      </c>
      <c r="G168" s="39">
        <f t="shared" si="32"/>
        <v>69198.814180000001</v>
      </c>
      <c r="H168" s="5">
        <v>50</v>
      </c>
      <c r="I168" s="40">
        <v>69198.814180000001</v>
      </c>
      <c r="O168" s="5"/>
      <c r="P168" s="5"/>
      <c r="Q168" s="5"/>
      <c r="R168" s="5"/>
      <c r="S168" s="36">
        <v>80.300000000000011</v>
      </c>
      <c r="T168" s="18">
        <f t="shared" si="33"/>
        <v>1.2456897271567188E-4</v>
      </c>
      <c r="U168" s="18">
        <f t="shared" si="30"/>
        <v>0.80012456897271989</v>
      </c>
      <c r="V168" s="34">
        <f t="shared" si="34"/>
        <v>50</v>
      </c>
      <c r="W168" s="39">
        <f t="shared" si="35"/>
        <v>177379.81279856301</v>
      </c>
      <c r="X168" s="5">
        <v>50</v>
      </c>
      <c r="Y168" s="40">
        <v>69198.814180000001</v>
      </c>
      <c r="Z168"/>
    </row>
    <row r="169" spans="3:26" x14ac:dyDescent="0.25">
      <c r="C169" s="36">
        <v>17.899999999999999</v>
      </c>
      <c r="D169" s="18">
        <f t="shared" si="28"/>
        <v>1.2456897271567188E-4</v>
      </c>
      <c r="E169" s="18">
        <f t="shared" si="29"/>
        <v>0.10012456897271349</v>
      </c>
      <c r="F169" s="34">
        <f t="shared" si="31"/>
        <v>50</v>
      </c>
      <c r="G169" s="39">
        <f t="shared" si="32"/>
        <v>69198.814180000001</v>
      </c>
      <c r="H169" s="5">
        <v>50</v>
      </c>
      <c r="I169" s="40">
        <v>69198.814180000001</v>
      </c>
      <c r="O169" s="5"/>
      <c r="P169" s="5"/>
      <c r="Q169" s="5"/>
      <c r="R169" s="5"/>
      <c r="S169" s="36">
        <v>80.400000000000006</v>
      </c>
      <c r="T169" s="18">
        <f t="shared" si="33"/>
        <v>1.2456897271567188E-4</v>
      </c>
      <c r="U169" s="18">
        <f t="shared" si="30"/>
        <v>0.10012456897271704</v>
      </c>
      <c r="V169" s="34">
        <f t="shared" si="34"/>
        <v>50</v>
      </c>
      <c r="W169" s="39">
        <f t="shared" si="35"/>
        <v>69198.814180000001</v>
      </c>
      <c r="X169" s="5">
        <v>50</v>
      </c>
      <c r="Y169" s="40">
        <v>69198.814180000001</v>
      </c>
      <c r="Z169"/>
    </row>
    <row r="170" spans="3:26" x14ac:dyDescent="0.25">
      <c r="C170" s="36">
        <v>18</v>
      </c>
      <c r="D170" s="18">
        <f t="shared" si="28"/>
        <v>1.2456897271567188E-4</v>
      </c>
      <c r="E170" s="18">
        <f t="shared" si="29"/>
        <v>0.10012456897271704</v>
      </c>
      <c r="F170" s="34">
        <f t="shared" si="31"/>
        <v>50</v>
      </c>
      <c r="G170" s="39">
        <f t="shared" si="32"/>
        <v>69198.814180000001</v>
      </c>
      <c r="H170" s="5">
        <v>50</v>
      </c>
      <c r="I170" s="40">
        <v>69198.814180000001</v>
      </c>
      <c r="O170" s="5"/>
      <c r="P170" s="5"/>
      <c r="Q170" s="5"/>
      <c r="R170" s="5"/>
      <c r="S170" s="36">
        <v>81</v>
      </c>
      <c r="T170" s="18">
        <f t="shared" si="33"/>
        <v>1.2456897271567188E-4</v>
      </c>
      <c r="U170" s="18">
        <f t="shared" si="30"/>
        <v>0.60012456897271704</v>
      </c>
      <c r="V170" s="34">
        <f t="shared" si="34"/>
        <v>50</v>
      </c>
      <c r="W170" s="39">
        <f t="shared" si="35"/>
        <v>152268.06726330559</v>
      </c>
      <c r="X170" s="5">
        <v>50</v>
      </c>
      <c r="Y170" s="40">
        <v>69198.814180000001</v>
      </c>
      <c r="Z170"/>
    </row>
    <row r="171" spans="3:26" x14ac:dyDescent="0.25">
      <c r="C171" s="36">
        <v>18.100000000000001</v>
      </c>
      <c r="D171" s="18">
        <f t="shared" si="28"/>
        <v>1.2456897271567188E-4</v>
      </c>
      <c r="E171" s="18">
        <f t="shared" si="29"/>
        <v>0.10012456897271704</v>
      </c>
      <c r="F171" s="34">
        <f t="shared" si="31"/>
        <v>50</v>
      </c>
      <c r="G171" s="39">
        <f t="shared" si="32"/>
        <v>69198.814180000001</v>
      </c>
      <c r="H171" s="5">
        <v>50</v>
      </c>
      <c r="I171" s="40">
        <v>69198.814180000001</v>
      </c>
      <c r="O171" s="5"/>
      <c r="P171" s="5"/>
      <c r="Q171" s="5"/>
      <c r="R171" s="5"/>
      <c r="S171" s="36">
        <v>81.599999999999994</v>
      </c>
      <c r="T171" s="18">
        <f t="shared" si="33"/>
        <v>1.2456897271567188E-4</v>
      </c>
      <c r="U171" s="18">
        <f t="shared" si="30"/>
        <v>0.60012456897271704</v>
      </c>
      <c r="V171" s="34">
        <f t="shared" si="34"/>
        <v>50</v>
      </c>
      <c r="W171" s="39">
        <f t="shared" si="35"/>
        <v>152268.06726330559</v>
      </c>
      <c r="X171" s="5">
        <v>50</v>
      </c>
      <c r="Y171" s="40">
        <v>69198.814180000001</v>
      </c>
      <c r="Z171"/>
    </row>
    <row r="172" spans="3:26" x14ac:dyDescent="0.25">
      <c r="C172" s="36">
        <v>18.2</v>
      </c>
      <c r="D172" s="18">
        <f t="shared" si="28"/>
        <v>1.2456897271567188E-4</v>
      </c>
      <c r="E172" s="18">
        <f t="shared" si="29"/>
        <v>0.10012456897271349</v>
      </c>
      <c r="F172" s="34">
        <f t="shared" si="31"/>
        <v>50</v>
      </c>
      <c r="G172" s="39">
        <f t="shared" si="32"/>
        <v>69198.814180000001</v>
      </c>
      <c r="H172" s="5">
        <v>50</v>
      </c>
      <c r="I172" s="40">
        <v>69198.814180000001</v>
      </c>
      <c r="O172" s="5"/>
      <c r="P172" s="5"/>
      <c r="Q172" s="5"/>
      <c r="R172" s="5"/>
      <c r="S172" s="36">
        <v>82.6</v>
      </c>
      <c r="T172" s="18">
        <f t="shared" si="33"/>
        <v>1.2456897271567188E-4</v>
      </c>
      <c r="U172" s="18">
        <f t="shared" si="30"/>
        <v>1.0001245689727227</v>
      </c>
      <c r="V172" s="34">
        <f t="shared" si="34"/>
        <v>50</v>
      </c>
      <c r="W172" s="39">
        <f t="shared" si="35"/>
        <v>195373.16473773643</v>
      </c>
      <c r="X172" s="5">
        <v>50</v>
      </c>
      <c r="Y172" s="40">
        <v>69198.814180000001</v>
      </c>
      <c r="Z172"/>
    </row>
    <row r="173" spans="3:26" x14ac:dyDescent="0.25">
      <c r="C173" s="36">
        <v>18.3</v>
      </c>
      <c r="D173" s="18">
        <f t="shared" si="28"/>
        <v>1.2456897271567188E-4</v>
      </c>
      <c r="E173" s="18">
        <f t="shared" si="29"/>
        <v>0.10012456897271704</v>
      </c>
      <c r="F173" s="34">
        <f t="shared" si="31"/>
        <v>50</v>
      </c>
      <c r="G173" s="39">
        <f t="shared" si="32"/>
        <v>69198.814180000001</v>
      </c>
      <c r="H173" s="5">
        <v>50</v>
      </c>
      <c r="I173" s="40">
        <v>69198.814180000001</v>
      </c>
      <c r="O173" s="5"/>
      <c r="P173" s="5"/>
      <c r="Q173" s="5"/>
      <c r="R173" s="5"/>
      <c r="S173" s="36">
        <v>82.699999999999989</v>
      </c>
      <c r="T173" s="18">
        <f t="shared" si="33"/>
        <v>1.2456897271567188E-4</v>
      </c>
      <c r="U173" s="18">
        <f t="shared" si="30"/>
        <v>0.10012456897271704</v>
      </c>
      <c r="V173" s="34">
        <f t="shared" si="34"/>
        <v>50</v>
      </c>
      <c r="W173" s="39">
        <f t="shared" si="35"/>
        <v>69198.814180000001</v>
      </c>
      <c r="X173" s="5">
        <v>50</v>
      </c>
      <c r="Y173" s="40">
        <v>69198.814180000001</v>
      </c>
      <c r="Z173"/>
    </row>
    <row r="174" spans="3:26" x14ac:dyDescent="0.25">
      <c r="C174" s="36">
        <v>18.399999999999999</v>
      </c>
      <c r="D174" s="18">
        <f t="shared" si="28"/>
        <v>1.2456897271567188E-4</v>
      </c>
      <c r="E174" s="18">
        <f t="shared" si="29"/>
        <v>0.10012456897271349</v>
      </c>
      <c r="F174" s="34">
        <f t="shared" si="31"/>
        <v>50</v>
      </c>
      <c r="G174" s="39">
        <f t="shared" si="32"/>
        <v>69198.814180000001</v>
      </c>
      <c r="H174" s="5">
        <v>50</v>
      </c>
      <c r="I174" s="40">
        <v>69198.814180000001</v>
      </c>
      <c r="O174" s="5"/>
      <c r="P174" s="5"/>
      <c r="Q174" s="5"/>
      <c r="R174" s="5"/>
      <c r="S174" s="36">
        <v>83.699999999999989</v>
      </c>
      <c r="T174" s="18">
        <f t="shared" si="33"/>
        <v>1.2456897271567188E-4</v>
      </c>
      <c r="U174" s="18">
        <f t="shared" si="30"/>
        <v>1.0001245689727227</v>
      </c>
      <c r="V174" s="34">
        <f t="shared" si="34"/>
        <v>50</v>
      </c>
      <c r="W174" s="39">
        <f t="shared" si="35"/>
        <v>195373.16473773643</v>
      </c>
      <c r="X174" s="5">
        <v>50</v>
      </c>
      <c r="Y174" s="40">
        <v>69198.814180000001</v>
      </c>
      <c r="Z174"/>
    </row>
    <row r="175" spans="3:26" x14ac:dyDescent="0.25">
      <c r="C175" s="36">
        <v>18.5</v>
      </c>
      <c r="D175" s="18">
        <f t="shared" si="28"/>
        <v>1.2456897271567188E-4</v>
      </c>
      <c r="E175" s="18">
        <f t="shared" si="29"/>
        <v>0.10012456897271704</v>
      </c>
      <c r="F175" s="34">
        <f t="shared" si="31"/>
        <v>50</v>
      </c>
      <c r="G175" s="39">
        <f t="shared" si="32"/>
        <v>69198.814180000001</v>
      </c>
      <c r="H175" s="5">
        <v>50</v>
      </c>
      <c r="I175" s="40">
        <v>69198.814180000001</v>
      </c>
      <c r="O175" s="5"/>
      <c r="P175" s="5"/>
      <c r="Q175" s="5"/>
      <c r="R175" s="5"/>
      <c r="S175" s="36">
        <v>84.6</v>
      </c>
      <c r="T175" s="18">
        <f t="shared" si="33"/>
        <v>1.2456897271567188E-4</v>
      </c>
      <c r="U175" s="18">
        <f t="shared" si="30"/>
        <v>0.90012456897272841</v>
      </c>
      <c r="V175" s="34">
        <f t="shared" si="34"/>
        <v>50</v>
      </c>
      <c r="W175" s="39">
        <f t="shared" si="35"/>
        <v>187124.48110295174</v>
      </c>
      <c r="X175" s="5">
        <v>50</v>
      </c>
      <c r="Y175" s="40">
        <v>69198.814180000001</v>
      </c>
      <c r="Z175"/>
    </row>
    <row r="176" spans="3:26" x14ac:dyDescent="0.25">
      <c r="C176" s="36">
        <v>18.600000000000001</v>
      </c>
      <c r="D176" s="18">
        <f t="shared" ref="D176:D239" si="36">$C$2*LN(1/(1-(F175/$C$3)))</f>
        <v>1.2456897271567188E-4</v>
      </c>
      <c r="E176" s="18">
        <f t="shared" ref="E176:E239" si="37">D176+C176-C175</f>
        <v>0.10012456897271704</v>
      </c>
      <c r="F176" s="34">
        <f t="shared" si="31"/>
        <v>50</v>
      </c>
      <c r="G176" s="39">
        <f t="shared" si="32"/>
        <v>69198.814180000001</v>
      </c>
      <c r="H176" s="5">
        <v>50</v>
      </c>
      <c r="I176" s="40">
        <v>69198.814180000001</v>
      </c>
      <c r="O176" s="5"/>
      <c r="P176" s="5"/>
      <c r="Q176" s="5"/>
      <c r="R176" s="5"/>
      <c r="S176" s="36">
        <v>84.899999999999991</v>
      </c>
      <c r="T176" s="18">
        <f t="shared" si="33"/>
        <v>1.2456897271567188E-4</v>
      </c>
      <c r="U176" s="18">
        <f t="shared" ref="U176:U239" si="38">T176+S176-S175</f>
        <v>0.30012456897271989</v>
      </c>
      <c r="V176" s="34">
        <f t="shared" si="34"/>
        <v>50</v>
      </c>
      <c r="W176" s="39">
        <f t="shared" si="35"/>
        <v>94799.556345557008</v>
      </c>
      <c r="X176" s="5">
        <v>50</v>
      </c>
      <c r="Y176" s="40">
        <v>69198.814180000001</v>
      </c>
      <c r="Z176"/>
    </row>
    <row r="177" spans="3:26" x14ac:dyDescent="0.25">
      <c r="C177" s="36">
        <v>18.7</v>
      </c>
      <c r="D177" s="18">
        <f t="shared" si="36"/>
        <v>1.2456897271567188E-4</v>
      </c>
      <c r="E177" s="18">
        <f t="shared" si="37"/>
        <v>0.10012456897271349</v>
      </c>
      <c r="F177" s="34">
        <f t="shared" si="31"/>
        <v>50</v>
      </c>
      <c r="G177" s="39">
        <f t="shared" si="32"/>
        <v>69198.814180000001</v>
      </c>
      <c r="H177" s="5">
        <v>50</v>
      </c>
      <c r="I177" s="40">
        <v>69198.814180000001</v>
      </c>
      <c r="O177" s="5"/>
      <c r="P177" s="5"/>
      <c r="Q177" s="5"/>
      <c r="R177" s="5"/>
      <c r="S177" s="36">
        <v>85.3</v>
      </c>
      <c r="T177" s="18">
        <f t="shared" si="33"/>
        <v>1.2456897271567188E-4</v>
      </c>
      <c r="U177" s="18">
        <f t="shared" si="38"/>
        <v>0.40012456897272841</v>
      </c>
      <c r="V177" s="34">
        <f t="shared" si="34"/>
        <v>50</v>
      </c>
      <c r="W177" s="39">
        <f t="shared" si="35"/>
        <v>117221.80317870295</v>
      </c>
      <c r="X177" s="5">
        <v>50</v>
      </c>
      <c r="Y177" s="40">
        <v>69198.814180000001</v>
      </c>
      <c r="Z177"/>
    </row>
    <row r="178" spans="3:26" x14ac:dyDescent="0.25">
      <c r="C178" s="36">
        <v>18.8</v>
      </c>
      <c r="D178" s="18">
        <f t="shared" si="36"/>
        <v>1.2456897271567188E-4</v>
      </c>
      <c r="E178" s="18">
        <f t="shared" si="37"/>
        <v>0.10012456897271704</v>
      </c>
      <c r="F178" s="34">
        <f t="shared" si="31"/>
        <v>50</v>
      </c>
      <c r="G178" s="39">
        <f t="shared" si="32"/>
        <v>69198.814180000001</v>
      </c>
      <c r="H178" s="5">
        <v>50</v>
      </c>
      <c r="I178" s="40">
        <v>69198.814180000001</v>
      </c>
      <c r="O178" s="5"/>
      <c r="P178" s="5"/>
      <c r="Q178" s="5"/>
      <c r="R178" s="5"/>
      <c r="S178" s="36">
        <v>85.8</v>
      </c>
      <c r="T178" s="18">
        <f t="shared" si="33"/>
        <v>1.2456897271567188E-4</v>
      </c>
      <c r="U178" s="18">
        <f t="shared" si="38"/>
        <v>0.50012456897272273</v>
      </c>
      <c r="V178" s="34">
        <f t="shared" si="34"/>
        <v>50</v>
      </c>
      <c r="W178" s="39">
        <f t="shared" si="35"/>
        <v>136201.8253539447</v>
      </c>
      <c r="X178" s="5">
        <v>50</v>
      </c>
      <c r="Y178" s="40">
        <v>69198.814180000001</v>
      </c>
      <c r="Z178"/>
    </row>
    <row r="179" spans="3:26" x14ac:dyDescent="0.25">
      <c r="C179" s="36">
        <v>18.899999999999999</v>
      </c>
      <c r="D179" s="18">
        <f t="shared" si="36"/>
        <v>1.2456897271567188E-4</v>
      </c>
      <c r="E179" s="18">
        <f t="shared" si="37"/>
        <v>0.10012456897271349</v>
      </c>
      <c r="F179" s="34">
        <f t="shared" si="31"/>
        <v>50</v>
      </c>
      <c r="G179" s="39">
        <f t="shared" si="32"/>
        <v>69198.814180000001</v>
      </c>
      <c r="H179" s="5">
        <v>50</v>
      </c>
      <c r="I179" s="40">
        <v>69198.814180000001</v>
      </c>
      <c r="O179" s="5"/>
      <c r="P179" s="5"/>
      <c r="Q179" s="5"/>
      <c r="R179" s="5"/>
      <c r="S179" s="36">
        <v>86.7</v>
      </c>
      <c r="T179" s="18">
        <f t="shared" si="33"/>
        <v>1.2456897271567188E-4</v>
      </c>
      <c r="U179" s="18">
        <f t="shared" si="38"/>
        <v>0.90012456897272841</v>
      </c>
      <c r="V179" s="34">
        <f t="shared" si="34"/>
        <v>50</v>
      </c>
      <c r="W179" s="39">
        <f t="shared" si="35"/>
        <v>187124.48110295174</v>
      </c>
      <c r="X179" s="5">
        <v>50</v>
      </c>
      <c r="Y179" s="40">
        <v>69198.814180000001</v>
      </c>
      <c r="Z179"/>
    </row>
    <row r="180" spans="3:26" x14ac:dyDescent="0.25">
      <c r="C180" s="36">
        <v>19</v>
      </c>
      <c r="D180" s="18">
        <f t="shared" si="36"/>
        <v>1.2456897271567188E-4</v>
      </c>
      <c r="E180" s="18">
        <f t="shared" si="37"/>
        <v>0.10012456897271704</v>
      </c>
      <c r="F180" s="34">
        <f t="shared" si="31"/>
        <v>50</v>
      </c>
      <c r="G180" s="39">
        <f t="shared" si="32"/>
        <v>69198.814180000001</v>
      </c>
      <c r="H180" s="5">
        <v>50</v>
      </c>
      <c r="I180" s="40">
        <v>69198.814180000001</v>
      </c>
      <c r="O180" s="5"/>
      <c r="P180" s="5"/>
      <c r="Q180" s="5"/>
      <c r="R180" s="5"/>
      <c r="S180" s="36">
        <v>87</v>
      </c>
      <c r="T180" s="18">
        <f t="shared" si="33"/>
        <v>1.2456897271567188E-4</v>
      </c>
      <c r="U180" s="18">
        <f t="shared" si="38"/>
        <v>0.30012456897271989</v>
      </c>
      <c r="V180" s="34">
        <f t="shared" si="34"/>
        <v>50</v>
      </c>
      <c r="W180" s="39">
        <f t="shared" si="35"/>
        <v>94799.556345557008</v>
      </c>
      <c r="X180" s="5">
        <v>50</v>
      </c>
      <c r="Y180" s="40">
        <v>69198.814180000001</v>
      </c>
      <c r="Z180"/>
    </row>
    <row r="181" spans="3:26" x14ac:dyDescent="0.25">
      <c r="C181" s="36">
        <v>19.100000000000001</v>
      </c>
      <c r="D181" s="18">
        <f t="shared" si="36"/>
        <v>1.2456897271567188E-4</v>
      </c>
      <c r="E181" s="18">
        <f t="shared" si="37"/>
        <v>0.10012456897271704</v>
      </c>
      <c r="F181" s="34">
        <f t="shared" si="31"/>
        <v>50</v>
      </c>
      <c r="G181" s="39">
        <f t="shared" si="32"/>
        <v>69198.814180000001</v>
      </c>
      <c r="H181" s="5">
        <v>50</v>
      </c>
      <c r="I181" s="40">
        <v>69198.814180000001</v>
      </c>
      <c r="O181" s="5"/>
      <c r="P181" s="5"/>
      <c r="Q181" s="5"/>
      <c r="R181" s="5"/>
      <c r="S181" s="36">
        <v>87.9</v>
      </c>
      <c r="T181" s="18">
        <f t="shared" si="33"/>
        <v>1.2456897271567188E-4</v>
      </c>
      <c r="U181" s="18">
        <f t="shared" si="38"/>
        <v>0.90012456897272841</v>
      </c>
      <c r="V181" s="34">
        <f t="shared" si="34"/>
        <v>50</v>
      </c>
      <c r="W181" s="39">
        <f t="shared" si="35"/>
        <v>187124.48110295174</v>
      </c>
      <c r="X181" s="5">
        <v>50</v>
      </c>
      <c r="Y181" s="40">
        <v>69198.814180000001</v>
      </c>
      <c r="Z181"/>
    </row>
    <row r="182" spans="3:26" x14ac:dyDescent="0.25">
      <c r="C182" s="36">
        <v>19.2</v>
      </c>
      <c r="D182" s="18">
        <f t="shared" si="36"/>
        <v>1.2456897271567188E-4</v>
      </c>
      <c r="E182" s="18">
        <f t="shared" si="37"/>
        <v>0.10012456897271349</v>
      </c>
      <c r="F182" s="34">
        <f t="shared" si="31"/>
        <v>50</v>
      </c>
      <c r="G182" s="39">
        <f t="shared" si="32"/>
        <v>69198.814180000001</v>
      </c>
      <c r="H182" s="5">
        <v>50</v>
      </c>
      <c r="I182" s="40">
        <v>69198.814180000001</v>
      </c>
      <c r="O182" s="5"/>
      <c r="P182" s="5"/>
      <c r="Q182" s="5"/>
      <c r="R182" s="5"/>
      <c r="S182" s="36">
        <v>88.5</v>
      </c>
      <c r="T182" s="18">
        <f t="shared" si="33"/>
        <v>1.2456897271567188E-4</v>
      </c>
      <c r="U182" s="18">
        <f t="shared" si="38"/>
        <v>0.60012456897271704</v>
      </c>
      <c r="V182" s="34">
        <f t="shared" si="34"/>
        <v>50</v>
      </c>
      <c r="W182" s="39">
        <f t="shared" si="35"/>
        <v>152268.06726330559</v>
      </c>
      <c r="X182" s="5">
        <v>50</v>
      </c>
      <c r="Y182" s="40">
        <v>69198.814180000001</v>
      </c>
      <c r="Z182"/>
    </row>
    <row r="183" spans="3:26" x14ac:dyDescent="0.25">
      <c r="C183" s="36">
        <v>19.3</v>
      </c>
      <c r="D183" s="18">
        <f t="shared" si="36"/>
        <v>1.2456897271567188E-4</v>
      </c>
      <c r="E183" s="18">
        <f t="shared" si="37"/>
        <v>0.10012456897271704</v>
      </c>
      <c r="F183" s="34">
        <f t="shared" si="31"/>
        <v>50</v>
      </c>
      <c r="G183" s="39">
        <f t="shared" si="32"/>
        <v>69198.814180000001</v>
      </c>
      <c r="H183" s="5">
        <v>50</v>
      </c>
      <c r="I183" s="40">
        <v>69198.814180000001</v>
      </c>
      <c r="O183" s="5"/>
      <c r="P183" s="5"/>
      <c r="Q183" s="5"/>
      <c r="R183" s="5"/>
      <c r="S183" s="36">
        <v>88.6</v>
      </c>
      <c r="T183" s="18">
        <f t="shared" si="33"/>
        <v>1.2456897271567188E-4</v>
      </c>
      <c r="U183" s="18">
        <f t="shared" si="38"/>
        <v>0.10012456897271704</v>
      </c>
      <c r="V183" s="34">
        <f t="shared" si="34"/>
        <v>50</v>
      </c>
      <c r="W183" s="39">
        <f t="shared" si="35"/>
        <v>69198.814180000001</v>
      </c>
      <c r="X183" s="5">
        <v>50</v>
      </c>
      <c r="Y183" s="40">
        <v>69198.814180000001</v>
      </c>
      <c r="Z183"/>
    </row>
    <row r="184" spans="3:26" x14ac:dyDescent="0.25">
      <c r="C184" s="36">
        <v>19.399999999999999</v>
      </c>
      <c r="D184" s="18">
        <f t="shared" si="36"/>
        <v>1.2456897271567188E-4</v>
      </c>
      <c r="E184" s="18">
        <f t="shared" si="37"/>
        <v>0.10012456897271349</v>
      </c>
      <c r="F184" s="34">
        <f t="shared" si="31"/>
        <v>50</v>
      </c>
      <c r="G184" s="39">
        <f t="shared" si="32"/>
        <v>69198.814180000001</v>
      </c>
      <c r="H184" s="5">
        <v>50</v>
      </c>
      <c r="I184" s="40">
        <v>69198.814180000001</v>
      </c>
      <c r="O184" s="5"/>
      <c r="P184" s="5"/>
      <c r="Q184" s="5"/>
      <c r="R184" s="5"/>
      <c r="S184" s="36">
        <v>88.899999999999991</v>
      </c>
      <c r="T184" s="18">
        <f t="shared" si="33"/>
        <v>1.2456897271567188E-4</v>
      </c>
      <c r="U184" s="18">
        <f t="shared" si="38"/>
        <v>0.30012456897271989</v>
      </c>
      <c r="V184" s="34">
        <f t="shared" si="34"/>
        <v>50</v>
      </c>
      <c r="W184" s="39">
        <f t="shared" si="35"/>
        <v>94799.556345557008</v>
      </c>
      <c r="X184" s="5">
        <v>50</v>
      </c>
      <c r="Y184" s="40">
        <v>69198.814180000001</v>
      </c>
      <c r="Z184"/>
    </row>
    <row r="185" spans="3:26" x14ac:dyDescent="0.25">
      <c r="C185" s="36">
        <v>19.5</v>
      </c>
      <c r="D185" s="18">
        <f t="shared" si="36"/>
        <v>1.2456897271567188E-4</v>
      </c>
      <c r="E185" s="18">
        <f t="shared" si="37"/>
        <v>0.10012456897271704</v>
      </c>
      <c r="F185" s="34">
        <f t="shared" si="31"/>
        <v>50</v>
      </c>
      <c r="G185" s="39">
        <f t="shared" si="32"/>
        <v>69198.814180000001</v>
      </c>
      <c r="H185" s="5">
        <v>50</v>
      </c>
      <c r="I185" s="40">
        <v>69198.814180000001</v>
      </c>
      <c r="O185" s="5"/>
      <c r="P185" s="5"/>
      <c r="Q185" s="5"/>
      <c r="R185" s="5"/>
      <c r="S185" s="36">
        <v>88.899999999999991</v>
      </c>
      <c r="T185" s="18">
        <f t="shared" si="33"/>
        <v>1.2456897271567188E-4</v>
      </c>
      <c r="U185" s="18">
        <f t="shared" si="38"/>
        <v>1.2456897272272727E-4</v>
      </c>
      <c r="V185" s="34">
        <f t="shared" si="34"/>
        <v>50</v>
      </c>
      <c r="W185" s="39">
        <f t="shared" si="35"/>
        <v>69198.814180000001</v>
      </c>
      <c r="X185" s="5">
        <v>50</v>
      </c>
      <c r="Y185" s="40">
        <v>69198.814180000001</v>
      </c>
      <c r="Z185"/>
    </row>
    <row r="186" spans="3:26" x14ac:dyDescent="0.25">
      <c r="C186" s="36">
        <v>19.600000000000001</v>
      </c>
      <c r="D186" s="18">
        <f t="shared" si="36"/>
        <v>1.2456897271567188E-4</v>
      </c>
      <c r="E186" s="18">
        <f t="shared" si="37"/>
        <v>0.10012456897271704</v>
      </c>
      <c r="F186" s="34">
        <f t="shared" si="31"/>
        <v>50</v>
      </c>
      <c r="G186" s="39">
        <f t="shared" si="32"/>
        <v>69198.814180000001</v>
      </c>
      <c r="H186" s="5">
        <v>50</v>
      </c>
      <c r="I186" s="40">
        <v>69198.814180000001</v>
      </c>
      <c r="O186" s="5"/>
      <c r="P186" s="5"/>
      <c r="Q186" s="5"/>
      <c r="R186" s="5"/>
      <c r="S186" s="36">
        <v>88.999999999999986</v>
      </c>
      <c r="T186" s="18">
        <f t="shared" si="33"/>
        <v>1.2456897271567188E-4</v>
      </c>
      <c r="U186" s="18">
        <f t="shared" si="38"/>
        <v>0.10012456897271704</v>
      </c>
      <c r="V186" s="34">
        <f t="shared" si="34"/>
        <v>50</v>
      </c>
      <c r="W186" s="39">
        <f t="shared" si="35"/>
        <v>69198.814180000001</v>
      </c>
      <c r="X186" s="5">
        <v>50</v>
      </c>
      <c r="Y186" s="40">
        <v>69198.814180000001</v>
      </c>
      <c r="Z186"/>
    </row>
    <row r="187" spans="3:26" x14ac:dyDescent="0.25">
      <c r="C187" s="36">
        <v>19.7</v>
      </c>
      <c r="D187" s="18">
        <f t="shared" si="36"/>
        <v>1.2456897271567188E-4</v>
      </c>
      <c r="E187" s="18">
        <f t="shared" si="37"/>
        <v>0.10012456897271349</v>
      </c>
      <c r="F187" s="34">
        <f t="shared" si="31"/>
        <v>50</v>
      </c>
      <c r="G187" s="39">
        <f t="shared" si="32"/>
        <v>69198.814180000001</v>
      </c>
      <c r="H187" s="5">
        <v>50</v>
      </c>
      <c r="I187" s="40">
        <v>69198.814180000001</v>
      </c>
      <c r="O187" s="5"/>
      <c r="P187" s="5"/>
      <c r="Q187" s="5"/>
      <c r="R187" s="5"/>
      <c r="S187" s="36">
        <v>89.09999999999998</v>
      </c>
      <c r="T187" s="18">
        <f t="shared" si="33"/>
        <v>1.2456897271567188E-4</v>
      </c>
      <c r="U187" s="18">
        <f t="shared" si="38"/>
        <v>0.10012456897271704</v>
      </c>
      <c r="V187" s="34">
        <f t="shared" si="34"/>
        <v>50</v>
      </c>
      <c r="W187" s="39">
        <f t="shared" si="35"/>
        <v>69198.814180000001</v>
      </c>
      <c r="X187" s="5">
        <v>50</v>
      </c>
      <c r="Y187" s="40">
        <v>69198.814180000001</v>
      </c>
      <c r="Z187"/>
    </row>
    <row r="188" spans="3:26" x14ac:dyDescent="0.25">
      <c r="C188" s="36">
        <v>19.8</v>
      </c>
      <c r="D188" s="18">
        <f t="shared" si="36"/>
        <v>1.2456897271567188E-4</v>
      </c>
      <c r="E188" s="18">
        <f t="shared" si="37"/>
        <v>0.10012456897271704</v>
      </c>
      <c r="F188" s="34">
        <f t="shared" si="31"/>
        <v>50</v>
      </c>
      <c r="G188" s="39">
        <f t="shared" si="32"/>
        <v>69198.814180000001</v>
      </c>
      <c r="H188" s="5">
        <v>50</v>
      </c>
      <c r="I188" s="40">
        <v>69198.814180000001</v>
      </c>
      <c r="O188" s="5"/>
      <c r="P188" s="5"/>
      <c r="Q188" s="5"/>
      <c r="R188" s="5"/>
      <c r="S188" s="36">
        <v>89.299999999999983</v>
      </c>
      <c r="T188" s="18">
        <f t="shared" si="33"/>
        <v>1.2456897271567188E-4</v>
      </c>
      <c r="U188" s="18">
        <f t="shared" si="38"/>
        <v>0.20012456897272557</v>
      </c>
      <c r="V188" s="34">
        <f t="shared" si="34"/>
        <v>50</v>
      </c>
      <c r="W188" s="39">
        <f t="shared" si="35"/>
        <v>69198.814180000001</v>
      </c>
      <c r="X188" s="5">
        <v>50</v>
      </c>
      <c r="Y188" s="40">
        <v>69198.814180000001</v>
      </c>
      <c r="Z188"/>
    </row>
    <row r="189" spans="3:26" x14ac:dyDescent="0.25">
      <c r="C189" s="36">
        <v>19.899999999999999</v>
      </c>
      <c r="D189" s="18">
        <f t="shared" si="36"/>
        <v>1.2456897271567188E-4</v>
      </c>
      <c r="E189" s="18">
        <f t="shared" si="37"/>
        <v>0.10012456897271349</v>
      </c>
      <c r="F189" s="34">
        <f t="shared" si="31"/>
        <v>50</v>
      </c>
      <c r="G189" s="39">
        <f t="shared" si="32"/>
        <v>69198.814180000001</v>
      </c>
      <c r="H189" s="5">
        <v>50</v>
      </c>
      <c r="I189" s="40">
        <v>69198.814180000001</v>
      </c>
      <c r="O189" s="5"/>
      <c r="P189" s="5"/>
      <c r="Q189" s="5"/>
      <c r="R189" s="5"/>
      <c r="S189" s="36">
        <v>89.899999999999977</v>
      </c>
      <c r="T189" s="18">
        <f t="shared" si="33"/>
        <v>1.2456897271567188E-4</v>
      </c>
      <c r="U189" s="18">
        <f t="shared" si="38"/>
        <v>0.60012456897271704</v>
      </c>
      <c r="V189" s="34">
        <f t="shared" si="34"/>
        <v>50</v>
      </c>
      <c r="W189" s="39">
        <f t="shared" si="35"/>
        <v>152268.06726330559</v>
      </c>
      <c r="X189" s="5">
        <v>50</v>
      </c>
      <c r="Y189" s="40">
        <v>69198.814180000001</v>
      </c>
      <c r="Z189"/>
    </row>
    <row r="190" spans="3:26" x14ac:dyDescent="0.25">
      <c r="C190" s="36">
        <v>20</v>
      </c>
      <c r="D190" s="18">
        <f t="shared" si="36"/>
        <v>1.2456897271567188E-4</v>
      </c>
      <c r="E190" s="18">
        <f t="shared" si="37"/>
        <v>0.10012456897271704</v>
      </c>
      <c r="F190" s="34">
        <f t="shared" si="31"/>
        <v>50</v>
      </c>
      <c r="G190" s="39">
        <f t="shared" si="32"/>
        <v>69198.814180000001</v>
      </c>
      <c r="H190" s="5">
        <v>50</v>
      </c>
      <c r="I190" s="40">
        <v>69198.814180000001</v>
      </c>
      <c r="O190" s="5"/>
      <c r="P190" s="5"/>
      <c r="Q190" s="5"/>
      <c r="R190" s="5"/>
      <c r="S190" s="36">
        <v>90.399999999999977</v>
      </c>
      <c r="T190" s="18">
        <f t="shared" si="33"/>
        <v>1.2456897271567188E-4</v>
      </c>
      <c r="U190" s="18">
        <f t="shared" si="38"/>
        <v>0.50012456897272273</v>
      </c>
      <c r="V190" s="34">
        <f t="shared" si="34"/>
        <v>50</v>
      </c>
      <c r="W190" s="39">
        <f t="shared" si="35"/>
        <v>136201.8253539447</v>
      </c>
      <c r="X190" s="5">
        <v>50</v>
      </c>
      <c r="Y190" s="40">
        <v>69198.814180000001</v>
      </c>
      <c r="Z190"/>
    </row>
    <row r="191" spans="3:26" x14ac:dyDescent="0.25">
      <c r="C191" s="36">
        <v>20.100000000000001</v>
      </c>
      <c r="D191" s="18">
        <f t="shared" si="36"/>
        <v>1.2456897271567188E-4</v>
      </c>
      <c r="E191" s="18">
        <f t="shared" si="37"/>
        <v>0.10012456897271704</v>
      </c>
      <c r="F191" s="34">
        <f t="shared" si="31"/>
        <v>50</v>
      </c>
      <c r="G191" s="39">
        <f t="shared" si="32"/>
        <v>69198.814180000001</v>
      </c>
      <c r="H191" s="5">
        <v>50</v>
      </c>
      <c r="I191" s="40">
        <v>69198.814180000001</v>
      </c>
      <c r="O191" s="5"/>
      <c r="P191" s="5"/>
      <c r="Q191" s="5"/>
      <c r="R191" s="5"/>
      <c r="S191" s="36">
        <v>91.09999999999998</v>
      </c>
      <c r="T191" s="18">
        <f t="shared" si="33"/>
        <v>1.2456897271567188E-4</v>
      </c>
      <c r="U191" s="18">
        <f t="shared" si="38"/>
        <v>0.70012456897272557</v>
      </c>
      <c r="V191" s="34">
        <f t="shared" si="34"/>
        <v>50</v>
      </c>
      <c r="W191" s="39">
        <f t="shared" si="35"/>
        <v>165867.84742725317</v>
      </c>
      <c r="X191" s="5">
        <v>50</v>
      </c>
      <c r="Y191" s="40">
        <v>69198.814180000001</v>
      </c>
      <c r="Z191"/>
    </row>
    <row r="192" spans="3:26" x14ac:dyDescent="0.25">
      <c r="C192" s="36">
        <v>20.2</v>
      </c>
      <c r="D192" s="18">
        <f t="shared" si="36"/>
        <v>1.2456897271567188E-4</v>
      </c>
      <c r="E192" s="18">
        <f t="shared" si="37"/>
        <v>0.10012456897271349</v>
      </c>
      <c r="F192" s="34">
        <f t="shared" si="31"/>
        <v>50</v>
      </c>
      <c r="G192" s="39">
        <f t="shared" si="32"/>
        <v>69198.814180000001</v>
      </c>
      <c r="H192" s="5">
        <v>50</v>
      </c>
      <c r="I192" s="40">
        <v>69198.814180000001</v>
      </c>
      <c r="O192" s="5"/>
      <c r="P192" s="5"/>
      <c r="Q192" s="5"/>
      <c r="R192" s="5"/>
      <c r="S192" s="36">
        <v>91.299999999999983</v>
      </c>
      <c r="T192" s="18">
        <f t="shared" si="33"/>
        <v>1.2456897271567188E-4</v>
      </c>
      <c r="U192" s="18">
        <f t="shared" si="38"/>
        <v>0.20012456897272557</v>
      </c>
      <c r="V192" s="34">
        <f t="shared" si="34"/>
        <v>50</v>
      </c>
      <c r="W192" s="39">
        <f t="shared" si="35"/>
        <v>69198.814180000001</v>
      </c>
      <c r="X192" s="5">
        <v>50</v>
      </c>
      <c r="Y192" s="40">
        <v>69198.814180000001</v>
      </c>
      <c r="Z192"/>
    </row>
    <row r="193" spans="3:26" x14ac:dyDescent="0.25">
      <c r="C193" s="36">
        <v>20.3</v>
      </c>
      <c r="D193" s="18">
        <f t="shared" si="36"/>
        <v>1.2456897271567188E-4</v>
      </c>
      <c r="E193" s="18">
        <f t="shared" si="37"/>
        <v>0.10012456897271704</v>
      </c>
      <c r="F193" s="34">
        <f t="shared" si="31"/>
        <v>50</v>
      </c>
      <c r="G193" s="39">
        <f t="shared" si="32"/>
        <v>69198.814180000001</v>
      </c>
      <c r="H193" s="5">
        <v>50</v>
      </c>
      <c r="I193" s="40">
        <v>69198.814180000001</v>
      </c>
      <c r="O193" s="5"/>
      <c r="P193" s="5"/>
      <c r="Q193" s="5"/>
      <c r="R193" s="5"/>
      <c r="S193" s="36">
        <v>91.899999999999977</v>
      </c>
      <c r="T193" s="18">
        <f t="shared" si="33"/>
        <v>1.2456897271567188E-4</v>
      </c>
      <c r="U193" s="18">
        <f t="shared" si="38"/>
        <v>0.60012456897271704</v>
      </c>
      <c r="V193" s="34">
        <f t="shared" si="34"/>
        <v>50</v>
      </c>
      <c r="W193" s="39">
        <f t="shared" si="35"/>
        <v>152268.06726330559</v>
      </c>
      <c r="X193" s="5">
        <v>50</v>
      </c>
      <c r="Y193" s="40">
        <v>69198.814180000001</v>
      </c>
      <c r="Z193"/>
    </row>
    <row r="194" spans="3:26" x14ac:dyDescent="0.25">
      <c r="C194" s="36">
        <v>20.399999999999999</v>
      </c>
      <c r="D194" s="18">
        <f t="shared" si="36"/>
        <v>1.2456897271567188E-4</v>
      </c>
      <c r="E194" s="18">
        <f t="shared" si="37"/>
        <v>0.10012456897271349</v>
      </c>
      <c r="F194" s="34">
        <f t="shared" si="31"/>
        <v>50</v>
      </c>
      <c r="G194" s="39">
        <f t="shared" si="32"/>
        <v>69198.814180000001</v>
      </c>
      <c r="H194" s="5">
        <v>50</v>
      </c>
      <c r="I194" s="40">
        <v>69198.814180000001</v>
      </c>
      <c r="O194" s="5"/>
      <c r="P194" s="5"/>
      <c r="Q194" s="5"/>
      <c r="R194" s="5"/>
      <c r="S194" s="36">
        <v>92.899999999999977</v>
      </c>
      <c r="T194" s="18">
        <f t="shared" si="33"/>
        <v>1.2456897271567188E-4</v>
      </c>
      <c r="U194" s="18">
        <f t="shared" si="38"/>
        <v>1.0001245689727227</v>
      </c>
      <c r="V194" s="34">
        <f t="shared" si="34"/>
        <v>50</v>
      </c>
      <c r="W194" s="39">
        <f t="shared" si="35"/>
        <v>195373.16473773643</v>
      </c>
      <c r="X194" s="5">
        <v>50</v>
      </c>
      <c r="Y194" s="40">
        <v>69198.814180000001</v>
      </c>
      <c r="Z194"/>
    </row>
    <row r="195" spans="3:26" x14ac:dyDescent="0.25">
      <c r="C195" s="36">
        <v>20.5</v>
      </c>
      <c r="D195" s="18">
        <f t="shared" si="36"/>
        <v>1.2456897271567188E-4</v>
      </c>
      <c r="E195" s="18">
        <f t="shared" si="37"/>
        <v>0.10012456897271704</v>
      </c>
      <c r="F195" s="34">
        <f t="shared" si="31"/>
        <v>50</v>
      </c>
      <c r="G195" s="39">
        <f t="shared" si="32"/>
        <v>69198.814180000001</v>
      </c>
      <c r="H195" s="5">
        <v>50</v>
      </c>
      <c r="I195" s="40">
        <v>69198.814180000001</v>
      </c>
      <c r="O195" s="5"/>
      <c r="P195" s="5"/>
      <c r="Q195" s="5"/>
      <c r="R195" s="5"/>
      <c r="S195" s="36">
        <v>93.09999999999998</v>
      </c>
      <c r="T195" s="18">
        <f t="shared" si="33"/>
        <v>1.2456897271567188E-4</v>
      </c>
      <c r="U195" s="18">
        <f t="shared" si="38"/>
        <v>0.20012456897272557</v>
      </c>
      <c r="V195" s="34">
        <f t="shared" si="34"/>
        <v>50</v>
      </c>
      <c r="W195" s="39">
        <f t="shared" si="35"/>
        <v>69198.814180000001</v>
      </c>
      <c r="X195" s="5">
        <v>50</v>
      </c>
      <c r="Y195" s="40">
        <v>69198.814180000001</v>
      </c>
      <c r="Z195"/>
    </row>
    <row r="196" spans="3:26" x14ac:dyDescent="0.25">
      <c r="C196" s="36">
        <v>20.6</v>
      </c>
      <c r="D196" s="18">
        <f t="shared" si="36"/>
        <v>1.2456897271567188E-4</v>
      </c>
      <c r="E196" s="18">
        <f t="shared" si="37"/>
        <v>0.10012456897271704</v>
      </c>
      <c r="F196" s="34">
        <f t="shared" si="31"/>
        <v>50</v>
      </c>
      <c r="G196" s="39">
        <f t="shared" si="32"/>
        <v>69198.814180000001</v>
      </c>
      <c r="H196" s="5">
        <v>50</v>
      </c>
      <c r="I196" s="40">
        <v>69198.814180000001</v>
      </c>
      <c r="O196" s="5"/>
      <c r="P196" s="5"/>
      <c r="Q196" s="5"/>
      <c r="R196" s="5"/>
      <c r="S196" s="36">
        <v>93.699999999999974</v>
      </c>
      <c r="T196" s="18">
        <f t="shared" si="33"/>
        <v>1.2456897271567188E-4</v>
      </c>
      <c r="U196" s="18">
        <f t="shared" si="38"/>
        <v>0.60012456897271704</v>
      </c>
      <c r="V196" s="34">
        <f t="shared" si="34"/>
        <v>50</v>
      </c>
      <c r="W196" s="39">
        <f t="shared" si="35"/>
        <v>152268.06726330559</v>
      </c>
      <c r="X196" s="5">
        <v>50</v>
      </c>
      <c r="Y196" s="40">
        <v>69198.814180000001</v>
      </c>
      <c r="Z196"/>
    </row>
    <row r="197" spans="3:26" x14ac:dyDescent="0.25">
      <c r="C197" s="36">
        <v>20.7</v>
      </c>
      <c r="D197" s="18">
        <f t="shared" si="36"/>
        <v>1.2456897271567188E-4</v>
      </c>
      <c r="E197" s="18">
        <f t="shared" si="37"/>
        <v>0.10012456897271349</v>
      </c>
      <c r="F197" s="34">
        <f t="shared" si="31"/>
        <v>50</v>
      </c>
      <c r="G197" s="39">
        <f t="shared" si="32"/>
        <v>69198.814180000001</v>
      </c>
      <c r="H197" s="5">
        <v>50</v>
      </c>
      <c r="I197" s="40">
        <v>69198.814180000001</v>
      </c>
      <c r="O197" s="5"/>
      <c r="P197" s="5"/>
      <c r="Q197" s="5"/>
      <c r="R197" s="5"/>
      <c r="S197" s="36">
        <v>94.09999999999998</v>
      </c>
      <c r="T197" s="18">
        <f t="shared" si="33"/>
        <v>1.2456897271567188E-4</v>
      </c>
      <c r="U197" s="18">
        <f t="shared" si="38"/>
        <v>0.40012456897272841</v>
      </c>
      <c r="V197" s="34">
        <f t="shared" si="34"/>
        <v>50</v>
      </c>
      <c r="W197" s="39">
        <f t="shared" si="35"/>
        <v>117221.80317870295</v>
      </c>
      <c r="X197" s="5">
        <v>50</v>
      </c>
      <c r="Y197" s="40">
        <v>69198.814180000001</v>
      </c>
      <c r="Z197"/>
    </row>
    <row r="198" spans="3:26" x14ac:dyDescent="0.25">
      <c r="C198" s="36">
        <v>20.8</v>
      </c>
      <c r="D198" s="18">
        <f t="shared" si="36"/>
        <v>1.2456897271567188E-4</v>
      </c>
      <c r="E198" s="18">
        <f t="shared" si="37"/>
        <v>0.10012456897271704</v>
      </c>
      <c r="F198" s="34">
        <f t="shared" si="31"/>
        <v>50</v>
      </c>
      <c r="G198" s="39">
        <f t="shared" si="32"/>
        <v>69198.814180000001</v>
      </c>
      <c r="H198" s="5">
        <v>50</v>
      </c>
      <c r="I198" s="40">
        <v>69198.814180000001</v>
      </c>
      <c r="O198" s="5"/>
      <c r="P198" s="5"/>
      <c r="Q198" s="5"/>
      <c r="R198" s="5"/>
      <c r="S198" s="36">
        <v>94.899999999999977</v>
      </c>
      <c r="T198" s="18">
        <f t="shared" si="33"/>
        <v>1.2456897271567188E-4</v>
      </c>
      <c r="U198" s="18">
        <f t="shared" si="38"/>
        <v>0.80012456897271989</v>
      </c>
      <c r="V198" s="34">
        <f t="shared" si="34"/>
        <v>50</v>
      </c>
      <c r="W198" s="39">
        <f t="shared" si="35"/>
        <v>177379.81279856301</v>
      </c>
      <c r="X198" s="5">
        <v>50</v>
      </c>
      <c r="Y198" s="40">
        <v>69198.814180000001</v>
      </c>
      <c r="Z198"/>
    </row>
    <row r="199" spans="3:26" x14ac:dyDescent="0.25">
      <c r="C199" s="36">
        <v>20.9</v>
      </c>
      <c r="D199" s="18">
        <f t="shared" si="36"/>
        <v>1.2456897271567188E-4</v>
      </c>
      <c r="E199" s="18">
        <f t="shared" si="37"/>
        <v>0.10012456897271349</v>
      </c>
      <c r="F199" s="34">
        <f t="shared" si="31"/>
        <v>50</v>
      </c>
      <c r="G199" s="39">
        <f t="shared" si="32"/>
        <v>69198.814180000001</v>
      </c>
      <c r="H199" s="5">
        <v>50</v>
      </c>
      <c r="I199" s="40">
        <v>69198.814180000001</v>
      </c>
      <c r="O199" s="5"/>
      <c r="P199" s="5"/>
      <c r="Q199" s="5"/>
      <c r="R199" s="5"/>
      <c r="S199" s="36">
        <v>95.199999999999974</v>
      </c>
      <c r="T199" s="18">
        <f t="shared" si="33"/>
        <v>1.2456897271567188E-4</v>
      </c>
      <c r="U199" s="18">
        <f t="shared" si="38"/>
        <v>0.30012456897271989</v>
      </c>
      <c r="V199" s="34">
        <f t="shared" si="34"/>
        <v>50</v>
      </c>
      <c r="W199" s="39">
        <f t="shared" si="35"/>
        <v>94799.556345557008</v>
      </c>
      <c r="X199" s="5">
        <v>50</v>
      </c>
      <c r="Y199" s="40">
        <v>69198.814180000001</v>
      </c>
      <c r="Z199"/>
    </row>
    <row r="200" spans="3:26" x14ac:dyDescent="0.25">
      <c r="C200" s="36">
        <v>21</v>
      </c>
      <c r="D200" s="18">
        <f t="shared" si="36"/>
        <v>1.2456897271567188E-4</v>
      </c>
      <c r="E200" s="18">
        <f t="shared" si="37"/>
        <v>0.10012456897271704</v>
      </c>
      <c r="F200" s="34">
        <f t="shared" si="31"/>
        <v>50</v>
      </c>
      <c r="G200" s="39">
        <f t="shared" si="32"/>
        <v>69198.814180000001</v>
      </c>
      <c r="H200" s="5">
        <v>50</v>
      </c>
      <c r="I200" s="40">
        <v>69198.814180000001</v>
      </c>
      <c r="O200" s="5"/>
      <c r="P200" s="5"/>
      <c r="Q200" s="5"/>
      <c r="R200" s="5"/>
      <c r="S200" s="36">
        <v>95.899999999999977</v>
      </c>
      <c r="T200" s="18">
        <f t="shared" si="33"/>
        <v>1.2456897271567188E-4</v>
      </c>
      <c r="U200" s="18">
        <f t="shared" si="38"/>
        <v>0.70012456897272557</v>
      </c>
      <c r="V200" s="34">
        <f t="shared" si="34"/>
        <v>50</v>
      </c>
      <c r="W200" s="39">
        <f t="shared" si="35"/>
        <v>165867.84742725317</v>
      </c>
      <c r="X200" s="5">
        <v>50</v>
      </c>
      <c r="Y200" s="40">
        <v>69198.814180000001</v>
      </c>
      <c r="Z200"/>
    </row>
    <row r="201" spans="3:26" x14ac:dyDescent="0.25">
      <c r="C201" s="36">
        <v>21.1</v>
      </c>
      <c r="D201" s="18">
        <f t="shared" si="36"/>
        <v>1.2456897271567188E-4</v>
      </c>
      <c r="E201" s="18">
        <f t="shared" si="37"/>
        <v>0.10012456897271704</v>
      </c>
      <c r="F201" s="34">
        <f t="shared" si="31"/>
        <v>50</v>
      </c>
      <c r="G201" s="39">
        <f t="shared" si="32"/>
        <v>69198.814180000001</v>
      </c>
      <c r="H201" s="5">
        <v>50</v>
      </c>
      <c r="I201" s="40">
        <v>69198.814180000001</v>
      </c>
      <c r="O201" s="5"/>
      <c r="P201" s="5"/>
      <c r="Q201" s="5"/>
      <c r="R201" s="5"/>
      <c r="S201" s="36">
        <v>96.699999999999974</v>
      </c>
      <c r="T201" s="18">
        <f t="shared" si="33"/>
        <v>1.2456897271567188E-4</v>
      </c>
      <c r="U201" s="18">
        <f t="shared" si="38"/>
        <v>0.80012456897271989</v>
      </c>
      <c r="V201" s="34">
        <f t="shared" si="34"/>
        <v>50</v>
      </c>
      <c r="W201" s="39">
        <f t="shared" si="35"/>
        <v>177379.81279856301</v>
      </c>
      <c r="X201" s="5">
        <v>50</v>
      </c>
      <c r="Y201" s="40">
        <v>69198.814180000001</v>
      </c>
      <c r="Z201"/>
    </row>
    <row r="202" spans="3:26" x14ac:dyDescent="0.25">
      <c r="C202" s="36">
        <v>21.2</v>
      </c>
      <c r="D202" s="18">
        <f t="shared" si="36"/>
        <v>1.2456897271567188E-4</v>
      </c>
      <c r="E202" s="18">
        <f t="shared" si="37"/>
        <v>0.10012456897271349</v>
      </c>
      <c r="F202" s="34">
        <f t="shared" si="31"/>
        <v>50</v>
      </c>
      <c r="G202" s="39">
        <f t="shared" si="32"/>
        <v>69198.814180000001</v>
      </c>
      <c r="H202" s="5">
        <v>50</v>
      </c>
      <c r="I202" s="40">
        <v>69198.814180000001</v>
      </c>
      <c r="O202" s="5"/>
      <c r="P202" s="5"/>
      <c r="Q202" s="5"/>
      <c r="R202" s="5"/>
      <c r="S202" s="36">
        <v>97.499999999999972</v>
      </c>
      <c r="T202" s="18">
        <f t="shared" si="33"/>
        <v>1.2456897271567188E-4</v>
      </c>
      <c r="U202" s="18">
        <f t="shared" si="38"/>
        <v>0.80012456897271989</v>
      </c>
      <c r="V202" s="34">
        <f t="shared" si="34"/>
        <v>50</v>
      </c>
      <c r="W202" s="39">
        <f t="shared" si="35"/>
        <v>177379.81279856301</v>
      </c>
      <c r="X202" s="5">
        <v>50</v>
      </c>
      <c r="Y202" s="40">
        <v>69198.814180000001</v>
      </c>
      <c r="Z202"/>
    </row>
    <row r="203" spans="3:26" x14ac:dyDescent="0.25">
      <c r="C203" s="36">
        <v>21.3</v>
      </c>
      <c r="D203" s="18">
        <f t="shared" si="36"/>
        <v>1.2456897271567188E-4</v>
      </c>
      <c r="E203" s="18">
        <f t="shared" si="37"/>
        <v>0.10012456897271704</v>
      </c>
      <c r="F203" s="34">
        <f t="shared" ref="F203:F260" si="39">IF(G203&lt;H203,G203,H203)</f>
        <v>50</v>
      </c>
      <c r="G203" s="39">
        <f t="shared" ref="G203:G260" si="40">IF($C$3*(1-EXP(-E203/$C$2))&lt;I203,I203,$C$3*(1-EXP(-E203/$C$2)))</f>
        <v>69198.814180000001</v>
      </c>
      <c r="H203" s="5">
        <v>50</v>
      </c>
      <c r="I203" s="40">
        <v>69198.814180000001</v>
      </c>
      <c r="O203" s="5"/>
      <c r="P203" s="5"/>
      <c r="Q203" s="5"/>
      <c r="R203" s="5"/>
      <c r="S203" s="36">
        <v>97.999999999999972</v>
      </c>
      <c r="T203" s="18">
        <f t="shared" ref="T203:T260" si="41">$C$2*LN(1/(1-(V202/$C$3)))</f>
        <v>1.2456897271567188E-4</v>
      </c>
      <c r="U203" s="18">
        <f t="shared" si="38"/>
        <v>0.50012456897272273</v>
      </c>
      <c r="V203" s="34">
        <f t="shared" ref="V203:V260" si="42">IF(W203&lt;X203,W203,X203)</f>
        <v>50</v>
      </c>
      <c r="W203" s="39">
        <f t="shared" ref="W203:W260" si="43">IF($C$3*(1-EXP(-U203/$C$2))&lt;Y203,Y203,$C$3*(1-EXP(-U203/$C$2)))</f>
        <v>136201.8253539447</v>
      </c>
      <c r="X203" s="5">
        <v>50</v>
      </c>
      <c r="Y203" s="40">
        <v>69198.814180000001</v>
      </c>
      <c r="Z203"/>
    </row>
    <row r="204" spans="3:26" x14ac:dyDescent="0.25">
      <c r="C204" s="36">
        <v>21.4</v>
      </c>
      <c r="D204" s="18">
        <f t="shared" si="36"/>
        <v>1.2456897271567188E-4</v>
      </c>
      <c r="E204" s="18">
        <f t="shared" si="37"/>
        <v>0.10012456897271349</v>
      </c>
      <c r="F204" s="34">
        <f t="shared" si="39"/>
        <v>50</v>
      </c>
      <c r="G204" s="39">
        <f t="shared" si="40"/>
        <v>69198.814180000001</v>
      </c>
      <c r="H204" s="5">
        <v>50</v>
      </c>
      <c r="I204" s="40">
        <v>69198.814180000001</v>
      </c>
      <c r="O204" s="5"/>
      <c r="P204" s="5"/>
      <c r="Q204" s="5"/>
      <c r="R204" s="5"/>
      <c r="S204" s="36">
        <v>98.399999999999977</v>
      </c>
      <c r="T204" s="18">
        <f t="shared" si="41"/>
        <v>1.2456897271567188E-4</v>
      </c>
      <c r="U204" s="18">
        <f t="shared" si="38"/>
        <v>0.40012456897272841</v>
      </c>
      <c r="V204" s="34">
        <f t="shared" si="42"/>
        <v>50</v>
      </c>
      <c r="W204" s="39">
        <f t="shared" si="43"/>
        <v>117221.80317870295</v>
      </c>
      <c r="X204" s="5">
        <v>50</v>
      </c>
      <c r="Y204" s="40">
        <v>69198.814180000001</v>
      </c>
      <c r="Z204"/>
    </row>
    <row r="205" spans="3:26" x14ac:dyDescent="0.25">
      <c r="C205" s="36">
        <v>21.5</v>
      </c>
      <c r="D205" s="18">
        <f t="shared" si="36"/>
        <v>1.2456897271567188E-4</v>
      </c>
      <c r="E205" s="18">
        <f t="shared" si="37"/>
        <v>0.10012456897271704</v>
      </c>
      <c r="F205" s="34">
        <f t="shared" si="39"/>
        <v>50</v>
      </c>
      <c r="G205" s="39">
        <f t="shared" si="40"/>
        <v>69198.814180000001</v>
      </c>
      <c r="H205" s="5">
        <v>50</v>
      </c>
      <c r="I205" s="40">
        <v>69198.814180000001</v>
      </c>
      <c r="O205" s="5"/>
      <c r="P205" s="5"/>
      <c r="Q205" s="5"/>
      <c r="R205" s="5"/>
      <c r="S205" s="36">
        <v>98.799999999999983</v>
      </c>
      <c r="T205" s="18">
        <f t="shared" si="41"/>
        <v>1.2456897271567188E-4</v>
      </c>
      <c r="U205" s="18">
        <f t="shared" si="38"/>
        <v>0.40012456897272841</v>
      </c>
      <c r="V205" s="34">
        <f t="shared" si="42"/>
        <v>50</v>
      </c>
      <c r="W205" s="39">
        <f t="shared" si="43"/>
        <v>117221.80317870295</v>
      </c>
      <c r="X205" s="5">
        <v>50</v>
      </c>
      <c r="Y205" s="40">
        <v>69198.814180000001</v>
      </c>
      <c r="Z205"/>
    </row>
    <row r="206" spans="3:26" x14ac:dyDescent="0.25">
      <c r="C206" s="36">
        <v>21.6</v>
      </c>
      <c r="D206" s="18">
        <f t="shared" si="36"/>
        <v>1.2456897271567188E-4</v>
      </c>
      <c r="E206" s="18">
        <f t="shared" si="37"/>
        <v>0.10012456897271704</v>
      </c>
      <c r="F206" s="34">
        <f t="shared" si="39"/>
        <v>50</v>
      </c>
      <c r="G206" s="39">
        <f t="shared" si="40"/>
        <v>69198.814180000001</v>
      </c>
      <c r="H206" s="5">
        <v>50</v>
      </c>
      <c r="I206" s="40">
        <v>69198.814180000001</v>
      </c>
      <c r="O206" s="5"/>
      <c r="P206" s="5"/>
      <c r="Q206" s="5"/>
      <c r="R206" s="5"/>
      <c r="S206" s="36">
        <v>99.699999999999989</v>
      </c>
      <c r="T206" s="18">
        <f t="shared" si="41"/>
        <v>1.2456897271567188E-4</v>
      </c>
      <c r="U206" s="18">
        <f t="shared" si="38"/>
        <v>0.90012456897272841</v>
      </c>
      <c r="V206" s="34">
        <f t="shared" si="42"/>
        <v>50</v>
      </c>
      <c r="W206" s="39">
        <f t="shared" si="43"/>
        <v>187124.48110295174</v>
      </c>
      <c r="X206" s="5">
        <v>50</v>
      </c>
      <c r="Y206" s="40">
        <v>69198.814180000001</v>
      </c>
      <c r="Z206"/>
    </row>
    <row r="207" spans="3:26" x14ac:dyDescent="0.25">
      <c r="C207" s="36">
        <v>21.7</v>
      </c>
      <c r="D207" s="18">
        <f t="shared" si="36"/>
        <v>1.2456897271567188E-4</v>
      </c>
      <c r="E207" s="18">
        <f t="shared" si="37"/>
        <v>0.10012456897271349</v>
      </c>
      <c r="F207" s="34">
        <f t="shared" si="39"/>
        <v>50</v>
      </c>
      <c r="G207" s="39">
        <f t="shared" si="40"/>
        <v>69198.814180000001</v>
      </c>
      <c r="H207" s="5">
        <v>50</v>
      </c>
      <c r="I207" s="40">
        <v>69198.814180000001</v>
      </c>
      <c r="O207" s="5"/>
      <c r="P207" s="5"/>
      <c r="Q207" s="5"/>
      <c r="R207" s="5"/>
      <c r="S207" s="36">
        <v>100.19999999999999</v>
      </c>
      <c r="T207" s="18">
        <f t="shared" si="41"/>
        <v>1.2456897271567188E-4</v>
      </c>
      <c r="U207" s="18">
        <f t="shared" si="38"/>
        <v>0.50012456897272273</v>
      </c>
      <c r="V207" s="34">
        <f t="shared" si="42"/>
        <v>50</v>
      </c>
      <c r="W207" s="39">
        <f t="shared" si="43"/>
        <v>136201.8253539447</v>
      </c>
      <c r="X207" s="5">
        <v>50</v>
      </c>
      <c r="Y207" s="40">
        <v>69198.814180000001</v>
      </c>
      <c r="Z207"/>
    </row>
    <row r="208" spans="3:26" x14ac:dyDescent="0.25">
      <c r="C208" s="36">
        <v>21.8</v>
      </c>
      <c r="D208" s="18">
        <f t="shared" si="36"/>
        <v>1.2456897271567188E-4</v>
      </c>
      <c r="E208" s="18">
        <f t="shared" si="37"/>
        <v>0.10012456897271704</v>
      </c>
      <c r="F208" s="34">
        <f t="shared" si="39"/>
        <v>50</v>
      </c>
      <c r="G208" s="39">
        <f t="shared" si="40"/>
        <v>69198.814180000001</v>
      </c>
      <c r="H208" s="5">
        <v>50</v>
      </c>
      <c r="I208" s="40">
        <v>69198.814180000001</v>
      </c>
      <c r="O208" s="5"/>
      <c r="P208" s="5"/>
      <c r="Q208" s="5"/>
      <c r="R208" s="5"/>
      <c r="S208" s="36">
        <v>100.6</v>
      </c>
      <c r="T208" s="18">
        <f t="shared" si="41"/>
        <v>1.2456897271567188E-4</v>
      </c>
      <c r="U208" s="18">
        <f t="shared" si="38"/>
        <v>0.40012456897272841</v>
      </c>
      <c r="V208" s="34">
        <f t="shared" si="42"/>
        <v>50</v>
      </c>
      <c r="W208" s="39">
        <f t="shared" si="43"/>
        <v>117221.80317870295</v>
      </c>
      <c r="X208" s="5">
        <v>50</v>
      </c>
      <c r="Y208" s="40">
        <v>69198.814180000001</v>
      </c>
      <c r="Z208"/>
    </row>
    <row r="209" spans="3:26" x14ac:dyDescent="0.25">
      <c r="C209" s="36">
        <v>21.9</v>
      </c>
      <c r="D209" s="18">
        <f t="shared" si="36"/>
        <v>1.2456897271567188E-4</v>
      </c>
      <c r="E209" s="18">
        <f t="shared" si="37"/>
        <v>0.10012456897271349</v>
      </c>
      <c r="F209" s="34">
        <f t="shared" si="39"/>
        <v>50</v>
      </c>
      <c r="G209" s="39">
        <f t="shared" si="40"/>
        <v>69198.814180000001</v>
      </c>
      <c r="H209" s="5">
        <v>50</v>
      </c>
      <c r="I209" s="40">
        <v>69198.814180000001</v>
      </c>
      <c r="O209" s="5"/>
      <c r="P209" s="5"/>
      <c r="Q209" s="5"/>
      <c r="R209" s="5"/>
      <c r="S209" s="36">
        <v>101.19999999999999</v>
      </c>
      <c r="T209" s="18">
        <f t="shared" si="41"/>
        <v>1.2456897271567188E-4</v>
      </c>
      <c r="U209" s="18">
        <f t="shared" si="38"/>
        <v>0.60012456897271704</v>
      </c>
      <c r="V209" s="34">
        <f t="shared" si="42"/>
        <v>50</v>
      </c>
      <c r="W209" s="39">
        <f t="shared" si="43"/>
        <v>152268.06726330559</v>
      </c>
      <c r="X209" s="5">
        <v>50</v>
      </c>
      <c r="Y209" s="40">
        <v>69198.814180000001</v>
      </c>
      <c r="Z209"/>
    </row>
    <row r="210" spans="3:26" x14ac:dyDescent="0.25">
      <c r="C210" s="36">
        <v>22</v>
      </c>
      <c r="D210" s="18">
        <f t="shared" si="36"/>
        <v>1.2456897271567188E-4</v>
      </c>
      <c r="E210" s="18">
        <f t="shared" si="37"/>
        <v>0.10012456897271704</v>
      </c>
      <c r="F210" s="34">
        <f t="shared" si="39"/>
        <v>50</v>
      </c>
      <c r="G210" s="39">
        <f t="shared" si="40"/>
        <v>69198.814180000001</v>
      </c>
      <c r="H210" s="5">
        <v>50</v>
      </c>
      <c r="I210" s="40">
        <v>69198.814180000001</v>
      </c>
      <c r="O210" s="5"/>
      <c r="P210" s="5"/>
      <c r="Q210" s="5"/>
      <c r="R210" s="5"/>
      <c r="S210" s="36">
        <v>101.49999999999999</v>
      </c>
      <c r="T210" s="18">
        <f t="shared" si="41"/>
        <v>1.2456897271567188E-4</v>
      </c>
      <c r="U210" s="18">
        <f t="shared" si="38"/>
        <v>0.30012456897271989</v>
      </c>
      <c r="V210" s="34">
        <f t="shared" si="42"/>
        <v>50</v>
      </c>
      <c r="W210" s="39">
        <f t="shared" si="43"/>
        <v>94799.556345557008</v>
      </c>
      <c r="X210" s="5">
        <v>50</v>
      </c>
      <c r="Y210" s="40">
        <v>69198.814180000001</v>
      </c>
      <c r="Z210"/>
    </row>
    <row r="211" spans="3:26" x14ac:dyDescent="0.25">
      <c r="C211" s="36">
        <v>22.1</v>
      </c>
      <c r="D211" s="18">
        <f t="shared" si="36"/>
        <v>1.2456897271567188E-4</v>
      </c>
      <c r="E211" s="18">
        <f t="shared" si="37"/>
        <v>0.10012456897271704</v>
      </c>
      <c r="F211" s="34">
        <f t="shared" si="39"/>
        <v>50</v>
      </c>
      <c r="G211" s="39">
        <f t="shared" si="40"/>
        <v>69198.814180000001</v>
      </c>
      <c r="H211" s="5">
        <v>50</v>
      </c>
      <c r="I211" s="40">
        <v>69198.814180000001</v>
      </c>
      <c r="O211" s="5"/>
      <c r="P211" s="5"/>
      <c r="Q211" s="5"/>
      <c r="R211" s="5"/>
      <c r="S211" s="36">
        <v>102.49999999999999</v>
      </c>
      <c r="T211" s="18">
        <f t="shared" si="41"/>
        <v>1.2456897271567188E-4</v>
      </c>
      <c r="U211" s="18">
        <f t="shared" si="38"/>
        <v>1.0001245689727227</v>
      </c>
      <c r="V211" s="34">
        <f t="shared" si="42"/>
        <v>50</v>
      </c>
      <c r="W211" s="39">
        <f t="shared" si="43"/>
        <v>195373.16473773643</v>
      </c>
      <c r="X211" s="5">
        <v>50</v>
      </c>
      <c r="Y211" s="40">
        <v>69198.814180000001</v>
      </c>
      <c r="Z211"/>
    </row>
    <row r="212" spans="3:26" x14ac:dyDescent="0.25">
      <c r="C212" s="36">
        <v>22.2</v>
      </c>
      <c r="D212" s="18">
        <f t="shared" si="36"/>
        <v>1.2456897271567188E-4</v>
      </c>
      <c r="E212" s="18">
        <f t="shared" si="37"/>
        <v>0.10012456897271349</v>
      </c>
      <c r="F212" s="34">
        <f t="shared" si="39"/>
        <v>50</v>
      </c>
      <c r="G212" s="39">
        <f t="shared" si="40"/>
        <v>69198.814180000001</v>
      </c>
      <c r="H212" s="5">
        <v>50</v>
      </c>
      <c r="I212" s="40">
        <v>69198.814180000001</v>
      </c>
      <c r="O212" s="5"/>
      <c r="P212" s="5"/>
      <c r="Q212" s="5"/>
      <c r="R212" s="5"/>
      <c r="S212" s="36">
        <v>103.19999999999999</v>
      </c>
      <c r="T212" s="18">
        <f t="shared" si="41"/>
        <v>1.2456897271567188E-4</v>
      </c>
      <c r="U212" s="18">
        <f t="shared" si="38"/>
        <v>0.70012456897272557</v>
      </c>
      <c r="V212" s="34">
        <f t="shared" si="42"/>
        <v>50</v>
      </c>
      <c r="W212" s="39">
        <f t="shared" si="43"/>
        <v>165867.84742725317</v>
      </c>
      <c r="X212" s="5">
        <v>50</v>
      </c>
      <c r="Y212" s="40">
        <v>69198.814180000001</v>
      </c>
      <c r="Z212"/>
    </row>
    <row r="213" spans="3:26" x14ac:dyDescent="0.25">
      <c r="C213" s="36">
        <v>22.3</v>
      </c>
      <c r="D213" s="18">
        <f t="shared" si="36"/>
        <v>1.2456897271567188E-4</v>
      </c>
      <c r="E213" s="18">
        <f t="shared" si="37"/>
        <v>0.10012456897271704</v>
      </c>
      <c r="F213" s="34">
        <f t="shared" si="39"/>
        <v>50</v>
      </c>
      <c r="G213" s="39">
        <f t="shared" si="40"/>
        <v>69198.814180000001</v>
      </c>
      <c r="H213" s="5">
        <v>50</v>
      </c>
      <c r="I213" s="40">
        <v>69198.814180000001</v>
      </c>
      <c r="O213" s="5"/>
      <c r="P213" s="5"/>
      <c r="Q213" s="5"/>
      <c r="R213" s="5"/>
      <c r="S213" s="36">
        <v>103.29999999999998</v>
      </c>
      <c r="T213" s="18">
        <f t="shared" si="41"/>
        <v>1.2456897271567188E-4</v>
      </c>
      <c r="U213" s="18">
        <f t="shared" si="38"/>
        <v>0.10012456897271704</v>
      </c>
      <c r="V213" s="34">
        <f t="shared" si="42"/>
        <v>50</v>
      </c>
      <c r="W213" s="39">
        <f t="shared" si="43"/>
        <v>69198.814180000001</v>
      </c>
      <c r="X213" s="5">
        <v>50</v>
      </c>
      <c r="Y213" s="40">
        <v>69198.814180000001</v>
      </c>
      <c r="Z213"/>
    </row>
    <row r="214" spans="3:26" x14ac:dyDescent="0.25">
      <c r="C214" s="36">
        <v>22.4</v>
      </c>
      <c r="D214" s="18">
        <f t="shared" si="36"/>
        <v>1.2456897271567188E-4</v>
      </c>
      <c r="E214" s="18">
        <f t="shared" si="37"/>
        <v>0.10012456897271349</v>
      </c>
      <c r="F214" s="34">
        <f t="shared" si="39"/>
        <v>50</v>
      </c>
      <c r="G214" s="39">
        <f t="shared" si="40"/>
        <v>69198.814180000001</v>
      </c>
      <c r="H214" s="5">
        <v>50</v>
      </c>
      <c r="I214" s="40">
        <v>69198.814180000001</v>
      </c>
      <c r="O214" s="5"/>
      <c r="P214" s="5"/>
      <c r="Q214" s="5"/>
      <c r="R214" s="5"/>
      <c r="S214" s="36">
        <v>103.59999999999998</v>
      </c>
      <c r="T214" s="18">
        <f t="shared" si="41"/>
        <v>1.2456897271567188E-4</v>
      </c>
      <c r="U214" s="18">
        <f t="shared" si="38"/>
        <v>0.30012456897271989</v>
      </c>
      <c r="V214" s="34">
        <f t="shared" si="42"/>
        <v>50</v>
      </c>
      <c r="W214" s="39">
        <f t="shared" si="43"/>
        <v>94799.556345557008</v>
      </c>
      <c r="X214" s="5">
        <v>50</v>
      </c>
      <c r="Y214" s="40">
        <v>69198.814180000001</v>
      </c>
      <c r="Z214"/>
    </row>
    <row r="215" spans="3:26" x14ac:dyDescent="0.25">
      <c r="C215" s="36">
        <v>22.5</v>
      </c>
      <c r="D215" s="18">
        <f t="shared" si="36"/>
        <v>1.2456897271567188E-4</v>
      </c>
      <c r="E215" s="18">
        <f t="shared" si="37"/>
        <v>0.10012456897271704</v>
      </c>
      <c r="F215" s="34">
        <f t="shared" si="39"/>
        <v>50</v>
      </c>
      <c r="G215" s="39">
        <f t="shared" si="40"/>
        <v>69198.814180000001</v>
      </c>
      <c r="H215" s="5">
        <v>50</v>
      </c>
      <c r="I215" s="40">
        <v>69198.814180000001</v>
      </c>
      <c r="O215" s="5"/>
      <c r="P215" s="5"/>
      <c r="Q215" s="5"/>
      <c r="R215" s="5"/>
      <c r="S215" s="36">
        <v>103.89999999999998</v>
      </c>
      <c r="T215" s="18">
        <f t="shared" si="41"/>
        <v>1.2456897271567188E-4</v>
      </c>
      <c r="U215" s="18">
        <f t="shared" si="38"/>
        <v>0.30012456897271989</v>
      </c>
      <c r="V215" s="34">
        <f t="shared" si="42"/>
        <v>50</v>
      </c>
      <c r="W215" s="39">
        <f t="shared" si="43"/>
        <v>94799.556345557008</v>
      </c>
      <c r="X215" s="5">
        <v>50</v>
      </c>
      <c r="Y215" s="40">
        <v>69198.814180000001</v>
      </c>
      <c r="Z215"/>
    </row>
    <row r="216" spans="3:26" x14ac:dyDescent="0.25">
      <c r="C216" s="36">
        <v>22.6</v>
      </c>
      <c r="D216" s="18">
        <f t="shared" si="36"/>
        <v>1.2456897271567188E-4</v>
      </c>
      <c r="E216" s="18">
        <f t="shared" si="37"/>
        <v>0.10012456897271704</v>
      </c>
      <c r="F216" s="34">
        <f t="shared" si="39"/>
        <v>50</v>
      </c>
      <c r="G216" s="39">
        <f t="shared" si="40"/>
        <v>69198.814180000001</v>
      </c>
      <c r="H216" s="5">
        <v>50</v>
      </c>
      <c r="I216" s="40">
        <v>69198.814180000001</v>
      </c>
      <c r="O216" s="5"/>
      <c r="P216" s="5"/>
      <c r="Q216" s="5"/>
      <c r="R216" s="5"/>
      <c r="S216" s="36">
        <v>103.99999999999997</v>
      </c>
      <c r="T216" s="18">
        <f t="shared" si="41"/>
        <v>1.2456897271567188E-4</v>
      </c>
      <c r="U216" s="18">
        <f t="shared" si="38"/>
        <v>0.10012456897271704</v>
      </c>
      <c r="V216" s="34">
        <f t="shared" si="42"/>
        <v>50</v>
      </c>
      <c r="W216" s="39">
        <f t="shared" si="43"/>
        <v>69198.814180000001</v>
      </c>
      <c r="X216" s="5">
        <v>50</v>
      </c>
      <c r="Y216" s="40">
        <v>69198.814180000001</v>
      </c>
      <c r="Z216"/>
    </row>
    <row r="217" spans="3:26" x14ac:dyDescent="0.25">
      <c r="C217" s="36">
        <v>22.7</v>
      </c>
      <c r="D217" s="18">
        <f t="shared" si="36"/>
        <v>1.2456897271567188E-4</v>
      </c>
      <c r="E217" s="18">
        <f t="shared" si="37"/>
        <v>0.10012456897271349</v>
      </c>
      <c r="F217" s="34">
        <f t="shared" si="39"/>
        <v>50</v>
      </c>
      <c r="G217" s="39">
        <f t="shared" si="40"/>
        <v>69198.814180000001</v>
      </c>
      <c r="H217" s="5">
        <v>50</v>
      </c>
      <c r="I217" s="40">
        <v>69198.814180000001</v>
      </c>
      <c r="O217" s="5"/>
      <c r="P217" s="5"/>
      <c r="Q217" s="5"/>
      <c r="R217" s="5"/>
      <c r="S217" s="36">
        <v>104.49999999999997</v>
      </c>
      <c r="T217" s="18">
        <f t="shared" si="41"/>
        <v>1.2456897271567188E-4</v>
      </c>
      <c r="U217" s="18">
        <f t="shared" si="38"/>
        <v>0.50012456897272273</v>
      </c>
      <c r="V217" s="34">
        <f t="shared" si="42"/>
        <v>50</v>
      </c>
      <c r="W217" s="39">
        <f t="shared" si="43"/>
        <v>136201.8253539447</v>
      </c>
      <c r="X217" s="5">
        <v>50</v>
      </c>
      <c r="Y217" s="40">
        <v>69198.814180000001</v>
      </c>
      <c r="Z217"/>
    </row>
    <row r="218" spans="3:26" x14ac:dyDescent="0.25">
      <c r="C218" s="36">
        <v>22.8</v>
      </c>
      <c r="D218" s="18">
        <f t="shared" si="36"/>
        <v>1.2456897271567188E-4</v>
      </c>
      <c r="E218" s="18">
        <f t="shared" si="37"/>
        <v>0.10012456897271704</v>
      </c>
      <c r="F218" s="34">
        <f t="shared" si="39"/>
        <v>50</v>
      </c>
      <c r="G218" s="39">
        <f t="shared" si="40"/>
        <v>69198.814180000001</v>
      </c>
      <c r="H218" s="5">
        <v>50</v>
      </c>
      <c r="I218" s="40">
        <v>69198.814180000001</v>
      </c>
      <c r="O218" s="5"/>
      <c r="P218" s="5"/>
      <c r="Q218" s="5"/>
      <c r="R218" s="5"/>
      <c r="S218" s="36">
        <v>104.69999999999997</v>
      </c>
      <c r="T218" s="18">
        <f t="shared" si="41"/>
        <v>1.2456897271567188E-4</v>
      </c>
      <c r="U218" s="18">
        <f t="shared" si="38"/>
        <v>0.20012456897272557</v>
      </c>
      <c r="V218" s="34">
        <f t="shared" si="42"/>
        <v>50</v>
      </c>
      <c r="W218" s="39">
        <f t="shared" si="43"/>
        <v>69198.814180000001</v>
      </c>
      <c r="X218" s="5">
        <v>50</v>
      </c>
      <c r="Y218" s="40">
        <v>69198.814180000001</v>
      </c>
      <c r="Z218"/>
    </row>
    <row r="219" spans="3:26" x14ac:dyDescent="0.25">
      <c r="C219" s="36">
        <v>22.9</v>
      </c>
      <c r="D219" s="18">
        <f t="shared" si="36"/>
        <v>1.2456897271567188E-4</v>
      </c>
      <c r="E219" s="18">
        <f t="shared" si="37"/>
        <v>0.10012456897271349</v>
      </c>
      <c r="F219" s="34">
        <f t="shared" si="39"/>
        <v>50</v>
      </c>
      <c r="G219" s="39">
        <f t="shared" si="40"/>
        <v>69198.814180000001</v>
      </c>
      <c r="H219" s="5">
        <v>50</v>
      </c>
      <c r="I219" s="40">
        <v>69198.814180000001</v>
      </c>
      <c r="O219" s="5"/>
      <c r="P219" s="5"/>
      <c r="Q219" s="5"/>
      <c r="R219" s="5"/>
      <c r="S219" s="36">
        <v>105.29999999999997</v>
      </c>
      <c r="T219" s="18">
        <f t="shared" si="41"/>
        <v>1.2456897271567188E-4</v>
      </c>
      <c r="U219" s="18">
        <f t="shared" si="38"/>
        <v>0.60012456897271704</v>
      </c>
      <c r="V219" s="34">
        <f t="shared" si="42"/>
        <v>50</v>
      </c>
      <c r="W219" s="39">
        <f t="shared" si="43"/>
        <v>152268.06726330559</v>
      </c>
      <c r="X219" s="5">
        <v>50</v>
      </c>
      <c r="Y219" s="40">
        <v>69198.814180000001</v>
      </c>
      <c r="Z219"/>
    </row>
    <row r="220" spans="3:26" x14ac:dyDescent="0.25">
      <c r="C220" s="36">
        <v>23</v>
      </c>
      <c r="D220" s="18">
        <f t="shared" si="36"/>
        <v>1.2456897271567188E-4</v>
      </c>
      <c r="E220" s="18">
        <f t="shared" si="37"/>
        <v>0.10012456897271704</v>
      </c>
      <c r="F220" s="34">
        <f t="shared" si="39"/>
        <v>50</v>
      </c>
      <c r="G220" s="39">
        <f t="shared" si="40"/>
        <v>69198.814180000001</v>
      </c>
      <c r="H220" s="5">
        <v>50</v>
      </c>
      <c r="I220" s="40">
        <v>69198.814180000001</v>
      </c>
      <c r="O220" s="5"/>
      <c r="P220" s="5"/>
      <c r="Q220" s="5"/>
      <c r="R220" s="5"/>
      <c r="S220" s="36">
        <v>105.79999999999997</v>
      </c>
      <c r="T220" s="18">
        <f t="shared" si="41"/>
        <v>1.2456897271567188E-4</v>
      </c>
      <c r="U220" s="18">
        <f t="shared" si="38"/>
        <v>0.50012456897272273</v>
      </c>
      <c r="V220" s="34">
        <f t="shared" si="42"/>
        <v>50</v>
      </c>
      <c r="W220" s="39">
        <f t="shared" si="43"/>
        <v>136201.8253539447</v>
      </c>
      <c r="X220" s="5">
        <v>50</v>
      </c>
      <c r="Y220" s="40">
        <v>69198.814180000001</v>
      </c>
      <c r="Z220"/>
    </row>
    <row r="221" spans="3:26" x14ac:dyDescent="0.25">
      <c r="C221" s="36">
        <v>23.1</v>
      </c>
      <c r="D221" s="18">
        <f t="shared" si="36"/>
        <v>1.2456897271567188E-4</v>
      </c>
      <c r="E221" s="18">
        <f t="shared" si="37"/>
        <v>0.10012456897271704</v>
      </c>
      <c r="F221" s="34">
        <f t="shared" si="39"/>
        <v>50</v>
      </c>
      <c r="G221" s="39">
        <f t="shared" si="40"/>
        <v>69198.814180000001</v>
      </c>
      <c r="H221" s="5">
        <v>50</v>
      </c>
      <c r="I221" s="40">
        <v>69198.814180000001</v>
      </c>
      <c r="O221" s="5"/>
      <c r="P221" s="5"/>
      <c r="Q221" s="5"/>
      <c r="R221" s="5"/>
      <c r="S221" s="36">
        <v>106.69999999999997</v>
      </c>
      <c r="T221" s="18">
        <f t="shared" si="41"/>
        <v>1.2456897271567188E-4</v>
      </c>
      <c r="U221" s="18">
        <f t="shared" si="38"/>
        <v>0.90012456897272841</v>
      </c>
      <c r="V221" s="34">
        <f t="shared" si="42"/>
        <v>50</v>
      </c>
      <c r="W221" s="39">
        <f t="shared" si="43"/>
        <v>187124.48110295174</v>
      </c>
      <c r="X221" s="5">
        <v>50</v>
      </c>
      <c r="Y221" s="40">
        <v>69198.814180000001</v>
      </c>
      <c r="Z221"/>
    </row>
    <row r="222" spans="3:26" x14ac:dyDescent="0.25">
      <c r="C222" s="36">
        <v>23.2</v>
      </c>
      <c r="D222" s="18">
        <f t="shared" si="36"/>
        <v>1.2456897271567188E-4</v>
      </c>
      <c r="E222" s="18">
        <f t="shared" si="37"/>
        <v>0.10012456897271349</v>
      </c>
      <c r="F222" s="34">
        <f t="shared" si="39"/>
        <v>50</v>
      </c>
      <c r="G222" s="39">
        <f t="shared" si="40"/>
        <v>69198.814180000001</v>
      </c>
      <c r="H222" s="5">
        <v>50</v>
      </c>
      <c r="I222" s="40">
        <v>69198.814180000001</v>
      </c>
      <c r="O222" s="5"/>
      <c r="P222" s="5"/>
      <c r="Q222" s="5"/>
      <c r="R222" s="5"/>
      <c r="S222" s="36">
        <v>106.89999999999998</v>
      </c>
      <c r="T222" s="18">
        <f t="shared" si="41"/>
        <v>1.2456897271567188E-4</v>
      </c>
      <c r="U222" s="18">
        <f t="shared" si="38"/>
        <v>0.20012456897272557</v>
      </c>
      <c r="V222" s="34">
        <f t="shared" si="42"/>
        <v>50</v>
      </c>
      <c r="W222" s="39">
        <f t="shared" si="43"/>
        <v>69198.814180000001</v>
      </c>
      <c r="X222" s="5">
        <v>50</v>
      </c>
      <c r="Y222" s="40">
        <v>69198.814180000001</v>
      </c>
      <c r="Z222"/>
    </row>
    <row r="223" spans="3:26" x14ac:dyDescent="0.25">
      <c r="C223" s="36">
        <v>23.3</v>
      </c>
      <c r="D223" s="18">
        <f t="shared" si="36"/>
        <v>1.2456897271567188E-4</v>
      </c>
      <c r="E223" s="18">
        <f t="shared" si="37"/>
        <v>0.10012456897271704</v>
      </c>
      <c r="F223" s="34">
        <f t="shared" si="39"/>
        <v>50</v>
      </c>
      <c r="G223" s="39">
        <f t="shared" si="40"/>
        <v>69198.814180000001</v>
      </c>
      <c r="H223" s="5">
        <v>50</v>
      </c>
      <c r="I223" s="40">
        <v>69198.814180000001</v>
      </c>
      <c r="O223" s="5"/>
      <c r="P223" s="5"/>
      <c r="Q223" s="5"/>
      <c r="R223" s="5"/>
      <c r="S223" s="36">
        <v>107.79999999999998</v>
      </c>
      <c r="T223" s="18">
        <f t="shared" si="41"/>
        <v>1.2456897271567188E-4</v>
      </c>
      <c r="U223" s="18">
        <f t="shared" si="38"/>
        <v>0.90012456897272841</v>
      </c>
      <c r="V223" s="34">
        <f t="shared" si="42"/>
        <v>50</v>
      </c>
      <c r="W223" s="39">
        <f t="shared" si="43"/>
        <v>187124.48110295174</v>
      </c>
      <c r="X223" s="5">
        <v>50</v>
      </c>
      <c r="Y223" s="40">
        <v>69198.814180000001</v>
      </c>
      <c r="Z223"/>
    </row>
    <row r="224" spans="3:26" x14ac:dyDescent="0.25">
      <c r="C224" s="36">
        <v>23.4</v>
      </c>
      <c r="D224" s="18">
        <f t="shared" si="36"/>
        <v>1.2456897271567188E-4</v>
      </c>
      <c r="E224" s="18">
        <f t="shared" si="37"/>
        <v>0.10012456897271349</v>
      </c>
      <c r="F224" s="34">
        <f t="shared" si="39"/>
        <v>50</v>
      </c>
      <c r="G224" s="39">
        <f t="shared" si="40"/>
        <v>69198.814180000001</v>
      </c>
      <c r="H224" s="5">
        <v>50</v>
      </c>
      <c r="I224" s="40">
        <v>69198.814180000001</v>
      </c>
      <c r="O224" s="5"/>
      <c r="P224" s="5"/>
      <c r="Q224" s="5"/>
      <c r="R224" s="5"/>
      <c r="S224" s="36">
        <v>108.19999999999999</v>
      </c>
      <c r="T224" s="18">
        <f t="shared" si="41"/>
        <v>1.2456897271567188E-4</v>
      </c>
      <c r="U224" s="18">
        <f t="shared" si="38"/>
        <v>0.40012456897272841</v>
      </c>
      <c r="V224" s="34">
        <f t="shared" si="42"/>
        <v>50</v>
      </c>
      <c r="W224" s="39">
        <f t="shared" si="43"/>
        <v>117221.80317870295</v>
      </c>
      <c r="X224" s="5">
        <v>50</v>
      </c>
      <c r="Y224" s="40">
        <v>69198.814180000001</v>
      </c>
      <c r="Z224"/>
    </row>
    <row r="225" spans="3:26" x14ac:dyDescent="0.25">
      <c r="C225" s="36">
        <v>23.5</v>
      </c>
      <c r="D225" s="18">
        <f t="shared" si="36"/>
        <v>1.2456897271567188E-4</v>
      </c>
      <c r="E225" s="18">
        <f t="shared" si="37"/>
        <v>0.10012456897271704</v>
      </c>
      <c r="F225" s="34">
        <f t="shared" si="39"/>
        <v>50</v>
      </c>
      <c r="G225" s="39">
        <f t="shared" si="40"/>
        <v>69198.814180000001</v>
      </c>
      <c r="H225" s="5">
        <v>50</v>
      </c>
      <c r="I225" s="40">
        <v>69198.814180000001</v>
      </c>
      <c r="O225" s="5"/>
      <c r="P225" s="5"/>
      <c r="Q225" s="5"/>
      <c r="R225" s="5"/>
      <c r="S225" s="36">
        <v>108.79999999999998</v>
      </c>
      <c r="T225" s="18">
        <f t="shared" si="41"/>
        <v>1.2456897271567188E-4</v>
      </c>
      <c r="U225" s="18">
        <f t="shared" si="38"/>
        <v>0.60012456897271704</v>
      </c>
      <c r="V225" s="34">
        <f t="shared" si="42"/>
        <v>50</v>
      </c>
      <c r="W225" s="39">
        <f t="shared" si="43"/>
        <v>152268.06726330559</v>
      </c>
      <c r="X225" s="5">
        <v>50</v>
      </c>
      <c r="Y225" s="40">
        <v>69198.814180000001</v>
      </c>
      <c r="Z225"/>
    </row>
    <row r="226" spans="3:26" x14ac:dyDescent="0.25">
      <c r="C226" s="36">
        <v>23.6</v>
      </c>
      <c r="D226" s="18">
        <f t="shared" si="36"/>
        <v>1.2456897271567188E-4</v>
      </c>
      <c r="E226" s="18">
        <f t="shared" si="37"/>
        <v>0.10012456897271704</v>
      </c>
      <c r="F226" s="34">
        <f t="shared" si="39"/>
        <v>50</v>
      </c>
      <c r="G226" s="39">
        <f t="shared" si="40"/>
        <v>69198.814180000001</v>
      </c>
      <c r="H226" s="5">
        <v>50</v>
      </c>
      <c r="I226" s="40">
        <v>69198.814180000001</v>
      </c>
      <c r="O226" s="5"/>
      <c r="P226" s="5"/>
      <c r="Q226" s="5"/>
      <c r="R226" s="5"/>
      <c r="S226" s="36">
        <v>108.99999999999999</v>
      </c>
      <c r="T226" s="18">
        <f t="shared" si="41"/>
        <v>1.2456897271567188E-4</v>
      </c>
      <c r="U226" s="18">
        <f t="shared" si="38"/>
        <v>0.20012456897272557</v>
      </c>
      <c r="V226" s="34">
        <f t="shared" si="42"/>
        <v>50</v>
      </c>
      <c r="W226" s="39">
        <f t="shared" si="43"/>
        <v>69198.814180000001</v>
      </c>
      <c r="X226" s="5">
        <v>50</v>
      </c>
      <c r="Y226" s="40">
        <v>69198.814180000001</v>
      </c>
      <c r="Z226"/>
    </row>
    <row r="227" spans="3:26" x14ac:dyDescent="0.25">
      <c r="C227" s="36">
        <v>23.7</v>
      </c>
      <c r="D227" s="18">
        <f t="shared" si="36"/>
        <v>1.2456897271567188E-4</v>
      </c>
      <c r="E227" s="18">
        <f t="shared" si="37"/>
        <v>0.10012456897271349</v>
      </c>
      <c r="F227" s="34">
        <f t="shared" si="39"/>
        <v>50</v>
      </c>
      <c r="G227" s="39">
        <f t="shared" si="40"/>
        <v>69198.814180000001</v>
      </c>
      <c r="H227" s="5">
        <v>50</v>
      </c>
      <c r="I227" s="40">
        <v>69198.814180000001</v>
      </c>
      <c r="O227" s="5"/>
      <c r="P227" s="5"/>
      <c r="Q227" s="5"/>
      <c r="R227" s="5"/>
      <c r="S227" s="36">
        <v>109.19999999999999</v>
      </c>
      <c r="T227" s="18">
        <f t="shared" si="41"/>
        <v>1.2456897271567188E-4</v>
      </c>
      <c r="U227" s="18">
        <f t="shared" si="38"/>
        <v>0.20012456897272557</v>
      </c>
      <c r="V227" s="34">
        <f t="shared" si="42"/>
        <v>50</v>
      </c>
      <c r="W227" s="39">
        <f t="shared" si="43"/>
        <v>69198.814180000001</v>
      </c>
      <c r="X227" s="5">
        <v>50</v>
      </c>
      <c r="Y227" s="40">
        <v>69198.814180000001</v>
      </c>
      <c r="Z227"/>
    </row>
    <row r="228" spans="3:26" x14ac:dyDescent="0.25">
      <c r="C228" s="36">
        <v>23.8</v>
      </c>
      <c r="D228" s="18">
        <f t="shared" si="36"/>
        <v>1.2456897271567188E-4</v>
      </c>
      <c r="E228" s="18">
        <f t="shared" si="37"/>
        <v>0.10012456897271704</v>
      </c>
      <c r="F228" s="34">
        <f t="shared" si="39"/>
        <v>50</v>
      </c>
      <c r="G228" s="39">
        <f t="shared" si="40"/>
        <v>69198.814180000001</v>
      </c>
      <c r="H228" s="5">
        <v>50</v>
      </c>
      <c r="I228" s="40">
        <v>69198.814180000001</v>
      </c>
      <c r="O228" s="5"/>
      <c r="P228" s="5"/>
      <c r="Q228" s="5"/>
      <c r="R228" s="5"/>
      <c r="S228" s="36">
        <v>110.1</v>
      </c>
      <c r="T228" s="18">
        <f t="shared" si="41"/>
        <v>1.2456897271567188E-4</v>
      </c>
      <c r="U228" s="18">
        <f t="shared" si="38"/>
        <v>0.90012456897272841</v>
      </c>
      <c r="V228" s="34">
        <f t="shared" si="42"/>
        <v>50</v>
      </c>
      <c r="W228" s="39">
        <f t="shared" si="43"/>
        <v>187124.48110295174</v>
      </c>
      <c r="X228" s="5">
        <v>50</v>
      </c>
      <c r="Y228" s="40">
        <v>69198.814180000001</v>
      </c>
      <c r="Z228"/>
    </row>
    <row r="229" spans="3:26" x14ac:dyDescent="0.25">
      <c r="C229" s="36">
        <v>23.9</v>
      </c>
      <c r="D229" s="18">
        <f t="shared" si="36"/>
        <v>1.2456897271567188E-4</v>
      </c>
      <c r="E229" s="18">
        <f t="shared" si="37"/>
        <v>0.10012456897271349</v>
      </c>
      <c r="F229" s="34">
        <f t="shared" si="39"/>
        <v>50</v>
      </c>
      <c r="G229" s="39">
        <f t="shared" si="40"/>
        <v>69198.814180000001</v>
      </c>
      <c r="H229" s="5">
        <v>50</v>
      </c>
      <c r="I229" s="40">
        <v>69198.814180000001</v>
      </c>
      <c r="O229" s="5"/>
      <c r="P229" s="5"/>
      <c r="Q229" s="5"/>
      <c r="R229" s="5"/>
      <c r="S229" s="36">
        <v>110.19999999999999</v>
      </c>
      <c r="T229" s="18">
        <f t="shared" si="41"/>
        <v>1.2456897271567188E-4</v>
      </c>
      <c r="U229" s="18">
        <f t="shared" si="38"/>
        <v>0.10012456897271704</v>
      </c>
      <c r="V229" s="34">
        <f t="shared" si="42"/>
        <v>50</v>
      </c>
      <c r="W229" s="39">
        <f t="shared" si="43"/>
        <v>69198.814180000001</v>
      </c>
      <c r="X229" s="5">
        <v>50</v>
      </c>
      <c r="Y229" s="40">
        <v>69198.814180000001</v>
      </c>
      <c r="Z229"/>
    </row>
    <row r="230" spans="3:26" x14ac:dyDescent="0.25">
      <c r="C230" s="36">
        <v>24</v>
      </c>
      <c r="D230" s="18">
        <f t="shared" si="36"/>
        <v>1.2456897271567188E-4</v>
      </c>
      <c r="E230" s="18">
        <f t="shared" si="37"/>
        <v>0.10012456897271704</v>
      </c>
      <c r="F230" s="34">
        <f t="shared" si="39"/>
        <v>50</v>
      </c>
      <c r="G230" s="39">
        <f t="shared" si="40"/>
        <v>69198.814180000001</v>
      </c>
      <c r="H230" s="5">
        <v>50</v>
      </c>
      <c r="I230" s="40">
        <v>69198.814180000001</v>
      </c>
      <c r="O230" s="5"/>
      <c r="P230" s="5"/>
      <c r="Q230" s="5"/>
      <c r="R230" s="5"/>
      <c r="S230" s="36">
        <v>110.79999999999998</v>
      </c>
      <c r="T230" s="18">
        <f t="shared" si="41"/>
        <v>1.2456897271567188E-4</v>
      </c>
      <c r="U230" s="18">
        <f t="shared" si="38"/>
        <v>0.60012456897271704</v>
      </c>
      <c r="V230" s="34">
        <f t="shared" si="42"/>
        <v>50</v>
      </c>
      <c r="W230" s="39">
        <f t="shared" si="43"/>
        <v>152268.06726330559</v>
      </c>
      <c r="X230" s="5">
        <v>50</v>
      </c>
      <c r="Y230" s="40">
        <v>69198.814180000001</v>
      </c>
      <c r="Z230"/>
    </row>
    <row r="231" spans="3:26" x14ac:dyDescent="0.25">
      <c r="C231" s="36">
        <v>24.1</v>
      </c>
      <c r="D231" s="18">
        <f t="shared" si="36"/>
        <v>1.2456897271567188E-4</v>
      </c>
      <c r="E231" s="18">
        <f t="shared" si="37"/>
        <v>0.10012456897271704</v>
      </c>
      <c r="F231" s="34">
        <f t="shared" si="39"/>
        <v>50</v>
      </c>
      <c r="G231" s="39">
        <f t="shared" si="40"/>
        <v>69198.814180000001</v>
      </c>
      <c r="H231" s="5">
        <v>50</v>
      </c>
      <c r="I231" s="40">
        <v>69198.814180000001</v>
      </c>
      <c r="O231" s="5"/>
      <c r="P231" s="5"/>
      <c r="Q231" s="5"/>
      <c r="R231" s="5"/>
      <c r="S231" s="36">
        <v>111.69999999999999</v>
      </c>
      <c r="T231" s="18">
        <f t="shared" si="41"/>
        <v>1.2456897271567188E-4</v>
      </c>
      <c r="U231" s="18">
        <f t="shared" si="38"/>
        <v>0.90012456897272841</v>
      </c>
      <c r="V231" s="34">
        <f t="shared" si="42"/>
        <v>50</v>
      </c>
      <c r="W231" s="39">
        <f t="shared" si="43"/>
        <v>187124.48110295174</v>
      </c>
      <c r="X231" s="5">
        <v>50</v>
      </c>
      <c r="Y231" s="40">
        <v>69198.814180000001</v>
      </c>
      <c r="Z231"/>
    </row>
    <row r="232" spans="3:26" x14ac:dyDescent="0.25">
      <c r="C232" s="36">
        <v>24.2</v>
      </c>
      <c r="D232" s="18">
        <f t="shared" si="36"/>
        <v>1.2456897271567188E-4</v>
      </c>
      <c r="E232" s="18">
        <f t="shared" si="37"/>
        <v>0.10012456897271349</v>
      </c>
      <c r="F232" s="34">
        <f t="shared" si="39"/>
        <v>50</v>
      </c>
      <c r="G232" s="39">
        <f t="shared" si="40"/>
        <v>69198.814180000001</v>
      </c>
      <c r="H232" s="5">
        <v>50</v>
      </c>
      <c r="I232" s="40">
        <v>69198.814180000001</v>
      </c>
      <c r="O232" s="5"/>
      <c r="P232" s="5"/>
      <c r="Q232" s="5"/>
      <c r="R232" s="5"/>
      <c r="S232" s="36">
        <v>112.1</v>
      </c>
      <c r="T232" s="18">
        <f t="shared" si="41"/>
        <v>1.2456897271567188E-4</v>
      </c>
      <c r="U232" s="18">
        <f t="shared" si="38"/>
        <v>0.40012456897272841</v>
      </c>
      <c r="V232" s="34">
        <f t="shared" si="42"/>
        <v>50</v>
      </c>
      <c r="W232" s="39">
        <f t="shared" si="43"/>
        <v>117221.80317870295</v>
      </c>
      <c r="X232" s="5">
        <v>50</v>
      </c>
      <c r="Y232" s="40">
        <v>69198.814180000001</v>
      </c>
      <c r="Z232"/>
    </row>
    <row r="233" spans="3:26" x14ac:dyDescent="0.25">
      <c r="C233" s="36">
        <v>24.3</v>
      </c>
      <c r="D233" s="18">
        <f t="shared" si="36"/>
        <v>1.2456897271567188E-4</v>
      </c>
      <c r="E233" s="18">
        <f t="shared" si="37"/>
        <v>0.10012456897271704</v>
      </c>
      <c r="F233" s="34">
        <f t="shared" si="39"/>
        <v>50</v>
      </c>
      <c r="G233" s="39">
        <f t="shared" si="40"/>
        <v>69198.814180000001</v>
      </c>
      <c r="H233" s="5">
        <v>50</v>
      </c>
      <c r="I233" s="40">
        <v>69198.814180000001</v>
      </c>
      <c r="O233" s="5"/>
      <c r="P233" s="5"/>
      <c r="Q233" s="5"/>
      <c r="R233" s="5"/>
      <c r="S233" s="36">
        <v>113</v>
      </c>
      <c r="T233" s="18">
        <f t="shared" si="41"/>
        <v>1.2456897271567188E-4</v>
      </c>
      <c r="U233" s="18">
        <f t="shared" si="38"/>
        <v>0.90012456897272841</v>
      </c>
      <c r="V233" s="34">
        <f t="shared" si="42"/>
        <v>50</v>
      </c>
      <c r="W233" s="39">
        <f t="shared" si="43"/>
        <v>187124.48110295174</v>
      </c>
      <c r="X233" s="5">
        <v>50</v>
      </c>
      <c r="Y233" s="40">
        <v>69198.814180000001</v>
      </c>
      <c r="Z233"/>
    </row>
    <row r="234" spans="3:26" x14ac:dyDescent="0.25">
      <c r="C234" s="36">
        <v>24.4</v>
      </c>
      <c r="D234" s="18">
        <f t="shared" si="36"/>
        <v>1.2456897271567188E-4</v>
      </c>
      <c r="E234" s="18">
        <f t="shared" si="37"/>
        <v>0.10012456897271349</v>
      </c>
      <c r="F234" s="34">
        <f t="shared" si="39"/>
        <v>50</v>
      </c>
      <c r="G234" s="39">
        <f t="shared" si="40"/>
        <v>69198.814180000001</v>
      </c>
      <c r="H234" s="5">
        <v>50</v>
      </c>
      <c r="I234" s="40">
        <v>69198.814180000001</v>
      </c>
      <c r="O234" s="5"/>
      <c r="P234" s="5"/>
      <c r="Q234" s="5"/>
      <c r="R234" s="5"/>
      <c r="S234" s="36">
        <v>113.1</v>
      </c>
      <c r="T234" s="18">
        <f t="shared" si="41"/>
        <v>1.2456897271567188E-4</v>
      </c>
      <c r="U234" s="18">
        <f t="shared" si="38"/>
        <v>0.10012456897271704</v>
      </c>
      <c r="V234" s="34">
        <f t="shared" si="42"/>
        <v>50</v>
      </c>
      <c r="W234" s="39">
        <f t="shared" si="43"/>
        <v>69198.814180000001</v>
      </c>
      <c r="X234" s="5">
        <v>50</v>
      </c>
      <c r="Y234" s="40">
        <v>69198.814180000001</v>
      </c>
      <c r="Z234"/>
    </row>
    <row r="235" spans="3:26" x14ac:dyDescent="0.25">
      <c r="C235" s="36">
        <v>24.5</v>
      </c>
      <c r="D235" s="18">
        <f t="shared" si="36"/>
        <v>1.2456897271567188E-4</v>
      </c>
      <c r="E235" s="18">
        <f t="shared" si="37"/>
        <v>0.10012456897271704</v>
      </c>
      <c r="F235" s="34">
        <f t="shared" si="39"/>
        <v>50</v>
      </c>
      <c r="G235" s="39">
        <f t="shared" si="40"/>
        <v>69198.814180000001</v>
      </c>
      <c r="H235" s="5">
        <v>50</v>
      </c>
      <c r="I235" s="40">
        <v>69198.814180000001</v>
      </c>
      <c r="O235" s="5"/>
      <c r="P235" s="5"/>
      <c r="Q235" s="5"/>
      <c r="R235" s="5"/>
      <c r="S235" s="36">
        <v>113.89999999999999</v>
      </c>
      <c r="T235" s="18">
        <f t="shared" si="41"/>
        <v>1.2456897271567188E-4</v>
      </c>
      <c r="U235" s="18">
        <f t="shared" si="38"/>
        <v>0.80012456897271989</v>
      </c>
      <c r="V235" s="34">
        <f t="shared" si="42"/>
        <v>50</v>
      </c>
      <c r="W235" s="39">
        <f t="shared" si="43"/>
        <v>177379.81279856301</v>
      </c>
      <c r="X235" s="5">
        <v>50</v>
      </c>
      <c r="Y235" s="40">
        <v>69198.814180000001</v>
      </c>
      <c r="Z235"/>
    </row>
    <row r="236" spans="3:26" x14ac:dyDescent="0.25">
      <c r="C236" s="36">
        <v>24.6</v>
      </c>
      <c r="D236" s="18">
        <f t="shared" si="36"/>
        <v>1.2456897271567188E-4</v>
      </c>
      <c r="E236" s="18">
        <f t="shared" si="37"/>
        <v>0.10012456897271704</v>
      </c>
      <c r="F236" s="34">
        <f t="shared" si="39"/>
        <v>50</v>
      </c>
      <c r="G236" s="39">
        <f t="shared" si="40"/>
        <v>69198.814180000001</v>
      </c>
      <c r="H236" s="5">
        <v>50</v>
      </c>
      <c r="I236" s="40">
        <v>69198.814180000001</v>
      </c>
      <c r="O236" s="5"/>
      <c r="P236" s="5"/>
      <c r="Q236" s="5"/>
      <c r="R236" s="5"/>
      <c r="S236" s="36">
        <v>114.6</v>
      </c>
      <c r="T236" s="18">
        <f t="shared" si="41"/>
        <v>1.2456897271567188E-4</v>
      </c>
      <c r="U236" s="18">
        <f t="shared" si="38"/>
        <v>0.70012456897272557</v>
      </c>
      <c r="V236" s="34">
        <f t="shared" si="42"/>
        <v>50</v>
      </c>
      <c r="W236" s="39">
        <f t="shared" si="43"/>
        <v>165867.84742725317</v>
      </c>
      <c r="X236" s="5">
        <v>50</v>
      </c>
      <c r="Y236" s="40">
        <v>69198.814180000001</v>
      </c>
      <c r="Z236"/>
    </row>
    <row r="237" spans="3:26" x14ac:dyDescent="0.25">
      <c r="C237" s="36">
        <v>24.7</v>
      </c>
      <c r="D237" s="18">
        <f t="shared" si="36"/>
        <v>1.2456897271567188E-4</v>
      </c>
      <c r="E237" s="18">
        <f t="shared" si="37"/>
        <v>0.10012456897271349</v>
      </c>
      <c r="F237" s="34">
        <f t="shared" si="39"/>
        <v>50</v>
      </c>
      <c r="G237" s="39">
        <f t="shared" si="40"/>
        <v>69198.814180000001</v>
      </c>
      <c r="H237" s="5">
        <v>50</v>
      </c>
      <c r="I237" s="40">
        <v>69198.814180000001</v>
      </c>
      <c r="O237" s="5"/>
      <c r="P237" s="5"/>
      <c r="Q237" s="5"/>
      <c r="R237" s="5"/>
      <c r="S237" s="36">
        <v>115.5</v>
      </c>
      <c r="T237" s="18">
        <f t="shared" si="41"/>
        <v>1.2456897271567188E-4</v>
      </c>
      <c r="U237" s="18">
        <f t="shared" si="38"/>
        <v>0.90012456897272841</v>
      </c>
      <c r="V237" s="34">
        <f t="shared" si="42"/>
        <v>50</v>
      </c>
      <c r="W237" s="39">
        <f t="shared" si="43"/>
        <v>187124.48110295174</v>
      </c>
      <c r="X237" s="5">
        <v>50</v>
      </c>
      <c r="Y237" s="40">
        <v>69198.814180000001</v>
      </c>
      <c r="Z237"/>
    </row>
    <row r="238" spans="3:26" x14ac:dyDescent="0.25">
      <c r="C238" s="36">
        <v>24.8</v>
      </c>
      <c r="D238" s="18">
        <f t="shared" si="36"/>
        <v>1.2456897271567188E-4</v>
      </c>
      <c r="E238" s="18">
        <f t="shared" si="37"/>
        <v>0.10012456897271704</v>
      </c>
      <c r="F238" s="34">
        <f t="shared" si="39"/>
        <v>50</v>
      </c>
      <c r="G238" s="39">
        <f t="shared" si="40"/>
        <v>69198.814180000001</v>
      </c>
      <c r="H238" s="5">
        <v>50</v>
      </c>
      <c r="I238" s="40">
        <v>69198.814180000001</v>
      </c>
      <c r="O238" s="5"/>
      <c r="P238" s="5"/>
      <c r="Q238" s="5"/>
      <c r="R238" s="5"/>
      <c r="S238" s="36">
        <v>116.3</v>
      </c>
      <c r="T238" s="18">
        <f t="shared" si="41"/>
        <v>1.2456897271567188E-4</v>
      </c>
      <c r="U238" s="18">
        <f t="shared" si="38"/>
        <v>0.80012456897271989</v>
      </c>
      <c r="V238" s="34">
        <f t="shared" si="42"/>
        <v>50</v>
      </c>
      <c r="W238" s="39">
        <f t="shared" si="43"/>
        <v>177379.81279856301</v>
      </c>
      <c r="X238" s="5">
        <v>50</v>
      </c>
      <c r="Y238" s="40">
        <v>69198.814180000001</v>
      </c>
      <c r="Z238"/>
    </row>
    <row r="239" spans="3:26" x14ac:dyDescent="0.25">
      <c r="C239" s="36">
        <v>24.9</v>
      </c>
      <c r="D239" s="18">
        <f t="shared" si="36"/>
        <v>1.2456897271567188E-4</v>
      </c>
      <c r="E239" s="18">
        <f t="shared" si="37"/>
        <v>0.10012456897271349</v>
      </c>
      <c r="F239" s="34">
        <f t="shared" si="39"/>
        <v>50</v>
      </c>
      <c r="G239" s="39">
        <f t="shared" si="40"/>
        <v>69198.814180000001</v>
      </c>
      <c r="H239" s="5">
        <v>50</v>
      </c>
      <c r="I239" s="40">
        <v>69198.814180000001</v>
      </c>
      <c r="O239" s="5"/>
      <c r="P239" s="5"/>
      <c r="Q239" s="5"/>
      <c r="R239" s="5"/>
      <c r="S239" s="36">
        <v>116.6</v>
      </c>
      <c r="T239" s="18">
        <f t="shared" si="41"/>
        <v>1.2456897271567188E-4</v>
      </c>
      <c r="U239" s="18">
        <f t="shared" si="38"/>
        <v>0.30012456897271989</v>
      </c>
      <c r="V239" s="34">
        <f t="shared" si="42"/>
        <v>50</v>
      </c>
      <c r="W239" s="39">
        <f t="shared" si="43"/>
        <v>94799.556345557008</v>
      </c>
      <c r="X239" s="5">
        <v>50</v>
      </c>
      <c r="Y239" s="40">
        <v>69198.814180000001</v>
      </c>
      <c r="Z239"/>
    </row>
    <row r="240" spans="3:26" x14ac:dyDescent="0.25">
      <c r="C240" s="36">
        <v>25</v>
      </c>
      <c r="D240" s="18">
        <f t="shared" ref="D240:D260" si="44">$C$2*LN(1/(1-(F239/$C$3)))</f>
        <v>1.2456897271567188E-4</v>
      </c>
      <c r="E240" s="18">
        <f t="shared" ref="E240:E260" si="45">D240+C240-C239</f>
        <v>0.10012456897271704</v>
      </c>
      <c r="F240" s="34">
        <f t="shared" si="39"/>
        <v>50</v>
      </c>
      <c r="G240" s="39">
        <f t="shared" si="40"/>
        <v>69198.814180000001</v>
      </c>
      <c r="H240" s="5">
        <v>50</v>
      </c>
      <c r="I240" s="40">
        <v>69198.814180000001</v>
      </c>
      <c r="O240" s="5"/>
      <c r="P240" s="5"/>
      <c r="Q240" s="5"/>
      <c r="R240" s="5"/>
      <c r="S240" s="36">
        <v>117.39999999999999</v>
      </c>
      <c r="T240" s="18">
        <f t="shared" si="41"/>
        <v>1.2456897271567188E-4</v>
      </c>
      <c r="U240" s="18">
        <f t="shared" ref="U240:U260" si="46">T240+S240-S239</f>
        <v>0.80012456897271989</v>
      </c>
      <c r="V240" s="34">
        <f t="shared" si="42"/>
        <v>50</v>
      </c>
      <c r="W240" s="39">
        <f t="shared" si="43"/>
        <v>177379.81279856301</v>
      </c>
      <c r="X240" s="5">
        <v>50</v>
      </c>
      <c r="Y240" s="40">
        <v>69198.814180000001</v>
      </c>
      <c r="Z240"/>
    </row>
    <row r="241" spans="3:26" x14ac:dyDescent="0.25">
      <c r="C241" s="36">
        <v>25.1</v>
      </c>
      <c r="D241" s="18">
        <f t="shared" si="44"/>
        <v>1.2456897271567188E-4</v>
      </c>
      <c r="E241" s="18">
        <f t="shared" si="45"/>
        <v>0.10012456897271704</v>
      </c>
      <c r="F241" s="34">
        <f t="shared" si="39"/>
        <v>50</v>
      </c>
      <c r="G241" s="39">
        <f t="shared" si="40"/>
        <v>69198.814180000001</v>
      </c>
      <c r="H241" s="5">
        <v>50</v>
      </c>
      <c r="I241" s="40">
        <v>69198.814180000001</v>
      </c>
      <c r="O241" s="5"/>
      <c r="P241" s="5"/>
      <c r="Q241" s="5"/>
      <c r="R241" s="5"/>
      <c r="S241" s="36">
        <v>118.3</v>
      </c>
      <c r="T241" s="18">
        <f t="shared" si="41"/>
        <v>1.2456897271567188E-4</v>
      </c>
      <c r="U241" s="18">
        <f t="shared" si="46"/>
        <v>0.90012456897272841</v>
      </c>
      <c r="V241" s="34">
        <f t="shared" si="42"/>
        <v>50</v>
      </c>
      <c r="W241" s="39">
        <f t="shared" si="43"/>
        <v>187124.48110295174</v>
      </c>
      <c r="X241" s="5">
        <v>50</v>
      </c>
      <c r="Y241" s="40">
        <v>69198.814180000001</v>
      </c>
      <c r="Z241"/>
    </row>
    <row r="242" spans="3:26" x14ac:dyDescent="0.25">
      <c r="C242" s="36">
        <v>25.2</v>
      </c>
      <c r="D242" s="18">
        <f t="shared" si="44"/>
        <v>1.2456897271567188E-4</v>
      </c>
      <c r="E242" s="18">
        <f t="shared" si="45"/>
        <v>0.10012456897271349</v>
      </c>
      <c r="F242" s="34">
        <f t="shared" si="39"/>
        <v>50</v>
      </c>
      <c r="G242" s="39">
        <f t="shared" si="40"/>
        <v>69198.814180000001</v>
      </c>
      <c r="H242" s="5">
        <v>50</v>
      </c>
      <c r="I242" s="40">
        <v>69198.814180000001</v>
      </c>
      <c r="O242" s="5"/>
      <c r="P242" s="5"/>
      <c r="Q242" s="5"/>
      <c r="R242" s="5"/>
      <c r="S242" s="36">
        <v>118.5</v>
      </c>
      <c r="T242" s="18">
        <f t="shared" si="41"/>
        <v>1.2456897271567188E-4</v>
      </c>
      <c r="U242" s="18">
        <f t="shared" si="46"/>
        <v>0.20012456897272557</v>
      </c>
      <c r="V242" s="34">
        <f t="shared" si="42"/>
        <v>50</v>
      </c>
      <c r="W242" s="39">
        <f t="shared" si="43"/>
        <v>69198.814180000001</v>
      </c>
      <c r="X242" s="5">
        <v>50</v>
      </c>
      <c r="Y242" s="40">
        <v>69198.814180000001</v>
      </c>
      <c r="Z242"/>
    </row>
    <row r="243" spans="3:26" x14ac:dyDescent="0.25">
      <c r="C243" s="36">
        <v>25.3</v>
      </c>
      <c r="D243" s="18">
        <f t="shared" si="44"/>
        <v>1.2456897271567188E-4</v>
      </c>
      <c r="E243" s="18">
        <f t="shared" si="45"/>
        <v>0.10012456897271704</v>
      </c>
      <c r="F243" s="34">
        <f t="shared" si="39"/>
        <v>50</v>
      </c>
      <c r="G243" s="39">
        <f t="shared" si="40"/>
        <v>69198.814180000001</v>
      </c>
      <c r="H243" s="5">
        <v>50</v>
      </c>
      <c r="I243" s="40">
        <v>69198.814180000001</v>
      </c>
      <c r="O243" s="5"/>
      <c r="P243" s="5"/>
      <c r="Q243" s="5"/>
      <c r="R243" s="5"/>
      <c r="S243" s="36">
        <v>118.8</v>
      </c>
      <c r="T243" s="18">
        <f t="shared" si="41"/>
        <v>1.2456897271567188E-4</v>
      </c>
      <c r="U243" s="18">
        <f t="shared" si="46"/>
        <v>0.30012456897271989</v>
      </c>
      <c r="V243" s="34">
        <f t="shared" si="42"/>
        <v>50</v>
      </c>
      <c r="W243" s="39">
        <f t="shared" si="43"/>
        <v>94799.556345557008</v>
      </c>
      <c r="X243" s="5">
        <v>50</v>
      </c>
      <c r="Y243" s="40">
        <v>69198.814180000001</v>
      </c>
      <c r="Z243"/>
    </row>
    <row r="244" spans="3:26" x14ac:dyDescent="0.25">
      <c r="C244" s="36">
        <v>25.4</v>
      </c>
      <c r="D244" s="18">
        <f t="shared" si="44"/>
        <v>1.2456897271567188E-4</v>
      </c>
      <c r="E244" s="18">
        <f t="shared" si="45"/>
        <v>0.10012456897271349</v>
      </c>
      <c r="F244" s="34">
        <f t="shared" si="39"/>
        <v>50</v>
      </c>
      <c r="G244" s="39">
        <f t="shared" si="40"/>
        <v>69198.814180000001</v>
      </c>
      <c r="H244" s="5">
        <v>50</v>
      </c>
      <c r="I244" s="40">
        <v>69198.814180000001</v>
      </c>
      <c r="O244" s="5"/>
      <c r="P244" s="5"/>
      <c r="Q244" s="5"/>
      <c r="R244" s="5"/>
      <c r="S244" s="36">
        <v>119.39999999999999</v>
      </c>
      <c r="T244" s="18">
        <f t="shared" si="41"/>
        <v>1.2456897271567188E-4</v>
      </c>
      <c r="U244" s="18">
        <f t="shared" si="46"/>
        <v>0.60012456897271704</v>
      </c>
      <c r="V244" s="34">
        <f t="shared" si="42"/>
        <v>50</v>
      </c>
      <c r="W244" s="39">
        <f t="shared" si="43"/>
        <v>152268.06726330559</v>
      </c>
      <c r="X244" s="5">
        <v>50</v>
      </c>
      <c r="Y244" s="40">
        <v>69198.814180000001</v>
      </c>
      <c r="Z244"/>
    </row>
    <row r="245" spans="3:26" x14ac:dyDescent="0.25">
      <c r="C245" s="36">
        <v>25.5</v>
      </c>
      <c r="D245" s="18">
        <f t="shared" si="44"/>
        <v>1.2456897271567188E-4</v>
      </c>
      <c r="E245" s="18">
        <f t="shared" si="45"/>
        <v>0.10012456897271704</v>
      </c>
      <c r="F245" s="34">
        <f t="shared" si="39"/>
        <v>50</v>
      </c>
      <c r="G245" s="39">
        <f t="shared" si="40"/>
        <v>69198.814180000001</v>
      </c>
      <c r="H245" s="5">
        <v>50</v>
      </c>
      <c r="I245" s="40">
        <v>69198.814180000001</v>
      </c>
      <c r="O245" s="5"/>
      <c r="P245" s="5"/>
      <c r="Q245" s="5"/>
      <c r="R245" s="5"/>
      <c r="S245" s="36">
        <v>119.99999999999999</v>
      </c>
      <c r="T245" s="18">
        <f t="shared" si="41"/>
        <v>1.2456897271567188E-4</v>
      </c>
      <c r="U245" s="18">
        <f t="shared" si="46"/>
        <v>0.60012456897271704</v>
      </c>
      <c r="V245" s="34">
        <f t="shared" si="42"/>
        <v>50</v>
      </c>
      <c r="W245" s="39">
        <f t="shared" si="43"/>
        <v>152268.06726330559</v>
      </c>
      <c r="X245" s="5">
        <v>50</v>
      </c>
      <c r="Y245" s="40">
        <v>69198.814180000001</v>
      </c>
      <c r="Z245"/>
    </row>
    <row r="246" spans="3:26" x14ac:dyDescent="0.25">
      <c r="C246" s="36">
        <v>25.6</v>
      </c>
      <c r="D246" s="18">
        <f t="shared" si="44"/>
        <v>1.2456897271567188E-4</v>
      </c>
      <c r="E246" s="18">
        <f t="shared" si="45"/>
        <v>0.10012456897271704</v>
      </c>
      <c r="F246" s="34">
        <f t="shared" si="39"/>
        <v>50</v>
      </c>
      <c r="G246" s="39">
        <f t="shared" si="40"/>
        <v>69198.814180000001</v>
      </c>
      <c r="H246" s="5">
        <v>50</v>
      </c>
      <c r="I246" s="40">
        <v>69198.814180000001</v>
      </c>
      <c r="O246" s="5"/>
      <c r="P246" s="5"/>
      <c r="Q246" s="5"/>
      <c r="R246" s="5"/>
      <c r="S246" s="36">
        <v>120.09999999999998</v>
      </c>
      <c r="T246" s="18">
        <f t="shared" si="41"/>
        <v>1.2456897271567188E-4</v>
      </c>
      <c r="U246" s="18">
        <f t="shared" si="46"/>
        <v>0.10012456897271704</v>
      </c>
      <c r="V246" s="34">
        <f t="shared" si="42"/>
        <v>50</v>
      </c>
      <c r="W246" s="39">
        <f t="shared" si="43"/>
        <v>69198.814180000001</v>
      </c>
      <c r="X246" s="5">
        <v>50</v>
      </c>
      <c r="Y246" s="40">
        <v>69198.814180000001</v>
      </c>
      <c r="Z246"/>
    </row>
    <row r="247" spans="3:26" x14ac:dyDescent="0.25">
      <c r="C247" s="36">
        <v>25.7</v>
      </c>
      <c r="D247" s="18">
        <f t="shared" si="44"/>
        <v>1.2456897271567188E-4</v>
      </c>
      <c r="E247" s="18">
        <f t="shared" si="45"/>
        <v>0.10012456897271349</v>
      </c>
      <c r="F247" s="34">
        <f t="shared" si="39"/>
        <v>50</v>
      </c>
      <c r="G247" s="39">
        <f t="shared" si="40"/>
        <v>69198.814180000001</v>
      </c>
      <c r="H247" s="5">
        <v>50</v>
      </c>
      <c r="I247" s="40">
        <v>69198.814180000001</v>
      </c>
      <c r="O247" s="5"/>
      <c r="P247" s="5"/>
      <c r="Q247" s="5"/>
      <c r="R247" s="5"/>
      <c r="S247" s="36">
        <v>120.19999999999997</v>
      </c>
      <c r="T247" s="18">
        <f t="shared" si="41"/>
        <v>1.2456897271567188E-4</v>
      </c>
      <c r="U247" s="18">
        <f t="shared" si="46"/>
        <v>0.10012456897271704</v>
      </c>
      <c r="V247" s="34">
        <f t="shared" si="42"/>
        <v>50</v>
      </c>
      <c r="W247" s="39">
        <f t="shared" si="43"/>
        <v>69198.814180000001</v>
      </c>
      <c r="X247" s="5">
        <v>50</v>
      </c>
      <c r="Y247" s="40">
        <v>69198.814180000001</v>
      </c>
      <c r="Z247"/>
    </row>
    <row r="248" spans="3:26" x14ac:dyDescent="0.25">
      <c r="C248" s="36">
        <v>25.8</v>
      </c>
      <c r="D248" s="18">
        <f t="shared" si="44"/>
        <v>1.2456897271567188E-4</v>
      </c>
      <c r="E248" s="18">
        <f t="shared" si="45"/>
        <v>0.10012456897271704</v>
      </c>
      <c r="F248" s="34">
        <f t="shared" si="39"/>
        <v>50</v>
      </c>
      <c r="G248" s="39">
        <f t="shared" si="40"/>
        <v>69198.814180000001</v>
      </c>
      <c r="H248" s="5">
        <v>50</v>
      </c>
      <c r="I248" s="40">
        <v>69198.814180000001</v>
      </c>
      <c r="O248" s="5"/>
      <c r="P248" s="5"/>
      <c r="Q248" s="5"/>
      <c r="R248" s="5"/>
      <c r="S248" s="36">
        <v>120.29999999999997</v>
      </c>
      <c r="T248" s="18">
        <f t="shared" si="41"/>
        <v>1.2456897271567188E-4</v>
      </c>
      <c r="U248" s="18">
        <f t="shared" si="46"/>
        <v>0.10012456897271704</v>
      </c>
      <c r="V248" s="34">
        <f t="shared" si="42"/>
        <v>50</v>
      </c>
      <c r="W248" s="39">
        <f t="shared" si="43"/>
        <v>69198.814180000001</v>
      </c>
      <c r="X248" s="5">
        <v>50</v>
      </c>
      <c r="Y248" s="40">
        <v>69198.814180000001</v>
      </c>
      <c r="Z248"/>
    </row>
    <row r="249" spans="3:26" x14ac:dyDescent="0.25">
      <c r="C249" s="36">
        <v>25.9</v>
      </c>
      <c r="D249" s="18">
        <f t="shared" si="44"/>
        <v>1.2456897271567188E-4</v>
      </c>
      <c r="E249" s="18">
        <f t="shared" si="45"/>
        <v>0.10012456897271349</v>
      </c>
      <c r="F249" s="34">
        <f t="shared" si="39"/>
        <v>50</v>
      </c>
      <c r="G249" s="39">
        <f t="shared" si="40"/>
        <v>69198.814180000001</v>
      </c>
      <c r="H249" s="5">
        <v>50</v>
      </c>
      <c r="I249" s="40">
        <v>69198.814180000001</v>
      </c>
      <c r="O249" s="5"/>
      <c r="P249" s="5"/>
      <c r="Q249" s="5"/>
      <c r="R249" s="5"/>
      <c r="S249" s="36">
        <v>121.19999999999997</v>
      </c>
      <c r="T249" s="18">
        <f t="shared" si="41"/>
        <v>1.2456897271567188E-4</v>
      </c>
      <c r="U249" s="18">
        <f t="shared" si="46"/>
        <v>0.90012456897272841</v>
      </c>
      <c r="V249" s="34">
        <f t="shared" si="42"/>
        <v>50</v>
      </c>
      <c r="W249" s="39">
        <f t="shared" si="43"/>
        <v>187124.48110295174</v>
      </c>
      <c r="X249" s="5">
        <v>50</v>
      </c>
      <c r="Y249" s="40">
        <v>69198.814180000001</v>
      </c>
      <c r="Z249"/>
    </row>
    <row r="250" spans="3:26" x14ac:dyDescent="0.25">
      <c r="C250" s="36">
        <v>26</v>
      </c>
      <c r="D250" s="18">
        <f t="shared" si="44"/>
        <v>1.2456897271567188E-4</v>
      </c>
      <c r="E250" s="18">
        <f t="shared" si="45"/>
        <v>0.10012456897271704</v>
      </c>
      <c r="F250" s="34">
        <f t="shared" si="39"/>
        <v>50</v>
      </c>
      <c r="G250" s="39">
        <f t="shared" si="40"/>
        <v>69198.814180000001</v>
      </c>
      <c r="H250" s="5">
        <v>50</v>
      </c>
      <c r="I250" s="40">
        <v>69198.814180000001</v>
      </c>
      <c r="O250" s="5"/>
      <c r="P250" s="5"/>
      <c r="Q250" s="5"/>
      <c r="R250" s="5"/>
      <c r="S250" s="36">
        <v>121.29999999999997</v>
      </c>
      <c r="T250" s="18">
        <f t="shared" si="41"/>
        <v>1.2456897271567188E-4</v>
      </c>
      <c r="U250" s="18">
        <f t="shared" si="46"/>
        <v>0.10012456897271704</v>
      </c>
      <c r="V250" s="34">
        <f t="shared" si="42"/>
        <v>50</v>
      </c>
      <c r="W250" s="39">
        <f t="shared" si="43"/>
        <v>69198.814180000001</v>
      </c>
      <c r="X250" s="5">
        <v>50</v>
      </c>
      <c r="Y250" s="40">
        <v>69198.814180000001</v>
      </c>
      <c r="Z250"/>
    </row>
    <row r="251" spans="3:26" x14ac:dyDescent="0.25">
      <c r="C251" s="36">
        <v>26.1</v>
      </c>
      <c r="D251" s="18">
        <f t="shared" si="44"/>
        <v>1.2456897271567188E-4</v>
      </c>
      <c r="E251" s="18">
        <f t="shared" si="45"/>
        <v>0.10012456897271704</v>
      </c>
      <c r="F251" s="34">
        <f t="shared" si="39"/>
        <v>50</v>
      </c>
      <c r="G251" s="39">
        <f t="shared" si="40"/>
        <v>69198.814180000001</v>
      </c>
      <c r="H251" s="5">
        <v>50</v>
      </c>
      <c r="I251" s="40">
        <v>69198.814180000001</v>
      </c>
      <c r="O251" s="5"/>
      <c r="P251" s="5"/>
      <c r="Q251" s="5"/>
      <c r="R251" s="5"/>
      <c r="S251" s="36">
        <v>121.89999999999996</v>
      </c>
      <c r="T251" s="18">
        <f t="shared" si="41"/>
        <v>1.2456897271567188E-4</v>
      </c>
      <c r="U251" s="18">
        <f t="shared" si="46"/>
        <v>0.60012456897271704</v>
      </c>
      <c r="V251" s="34">
        <f t="shared" si="42"/>
        <v>50</v>
      </c>
      <c r="W251" s="39">
        <f t="shared" si="43"/>
        <v>152268.06726330559</v>
      </c>
      <c r="X251" s="5">
        <v>50</v>
      </c>
      <c r="Y251" s="40">
        <v>69198.814180000001</v>
      </c>
      <c r="Z251"/>
    </row>
    <row r="252" spans="3:26" x14ac:dyDescent="0.25">
      <c r="C252" s="36">
        <v>26.2</v>
      </c>
      <c r="D252" s="18">
        <f t="shared" si="44"/>
        <v>1.2456897271567188E-4</v>
      </c>
      <c r="E252" s="18">
        <f t="shared" si="45"/>
        <v>0.10012456897271349</v>
      </c>
      <c r="F252" s="34">
        <f t="shared" si="39"/>
        <v>50</v>
      </c>
      <c r="G252" s="39">
        <f t="shared" si="40"/>
        <v>69198.814180000001</v>
      </c>
      <c r="H252" s="5">
        <v>50</v>
      </c>
      <c r="I252" s="40">
        <v>69198.814180000001</v>
      </c>
      <c r="O252" s="5"/>
      <c r="P252" s="5"/>
      <c r="Q252" s="5"/>
      <c r="R252" s="5"/>
      <c r="S252" s="36">
        <v>122.79999999999997</v>
      </c>
      <c r="T252" s="18">
        <f t="shared" si="41"/>
        <v>1.2456897271567188E-4</v>
      </c>
      <c r="U252" s="18">
        <f t="shared" si="46"/>
        <v>0.90012456897272841</v>
      </c>
      <c r="V252" s="34">
        <f t="shared" si="42"/>
        <v>50</v>
      </c>
      <c r="W252" s="39">
        <f t="shared" si="43"/>
        <v>187124.48110295174</v>
      </c>
      <c r="X252" s="5">
        <v>50</v>
      </c>
      <c r="Y252" s="40">
        <v>69198.814180000001</v>
      </c>
      <c r="Z252"/>
    </row>
    <row r="253" spans="3:26" x14ac:dyDescent="0.25">
      <c r="C253" s="36">
        <v>26.3</v>
      </c>
      <c r="D253" s="18">
        <f t="shared" si="44"/>
        <v>1.2456897271567188E-4</v>
      </c>
      <c r="E253" s="18">
        <f t="shared" si="45"/>
        <v>0.10012456897271704</v>
      </c>
      <c r="F253" s="34">
        <f t="shared" si="39"/>
        <v>50</v>
      </c>
      <c r="G253" s="39">
        <f t="shared" si="40"/>
        <v>69198.814180000001</v>
      </c>
      <c r="H253" s="5">
        <v>50</v>
      </c>
      <c r="I253" s="40">
        <v>69198.814180000001</v>
      </c>
      <c r="O253" s="5"/>
      <c r="P253" s="5"/>
      <c r="Q253" s="5"/>
      <c r="R253" s="5"/>
      <c r="S253" s="36">
        <v>123.39999999999996</v>
      </c>
      <c r="T253" s="18">
        <f t="shared" si="41"/>
        <v>1.2456897271567188E-4</v>
      </c>
      <c r="U253" s="18">
        <f t="shared" si="46"/>
        <v>0.60012456897271704</v>
      </c>
      <c r="V253" s="34">
        <f t="shared" si="42"/>
        <v>50</v>
      </c>
      <c r="W253" s="39">
        <f t="shared" si="43"/>
        <v>152268.06726330559</v>
      </c>
      <c r="X253" s="5">
        <v>50</v>
      </c>
      <c r="Y253" s="40">
        <v>69198.814180000001</v>
      </c>
      <c r="Z253"/>
    </row>
    <row r="254" spans="3:26" x14ac:dyDescent="0.25">
      <c r="C254" s="36">
        <v>26.4</v>
      </c>
      <c r="D254" s="18">
        <f t="shared" si="44"/>
        <v>1.2456897271567188E-4</v>
      </c>
      <c r="E254" s="18">
        <f t="shared" si="45"/>
        <v>0.10012456897271349</v>
      </c>
      <c r="F254" s="34">
        <f t="shared" si="39"/>
        <v>50</v>
      </c>
      <c r="G254" s="39">
        <f t="shared" si="40"/>
        <v>69198.814180000001</v>
      </c>
      <c r="H254" s="5">
        <v>50</v>
      </c>
      <c r="I254" s="40">
        <v>69198.814180000001</v>
      </c>
      <c r="O254" s="5"/>
      <c r="P254" s="5"/>
      <c r="Q254" s="5"/>
      <c r="R254" s="5"/>
      <c r="S254" s="36">
        <v>124.09999999999997</v>
      </c>
      <c r="T254" s="18">
        <f t="shared" si="41"/>
        <v>1.2456897271567188E-4</v>
      </c>
      <c r="U254" s="18">
        <f t="shared" si="46"/>
        <v>0.70012456897272557</v>
      </c>
      <c r="V254" s="34">
        <f t="shared" si="42"/>
        <v>50</v>
      </c>
      <c r="W254" s="39">
        <f t="shared" si="43"/>
        <v>165867.84742725317</v>
      </c>
      <c r="X254" s="5">
        <v>50</v>
      </c>
      <c r="Y254" s="40">
        <v>69198.814180000001</v>
      </c>
      <c r="Z254"/>
    </row>
    <row r="255" spans="3:26" x14ac:dyDescent="0.25">
      <c r="C255" s="36">
        <v>26.5</v>
      </c>
      <c r="D255" s="18">
        <f t="shared" si="44"/>
        <v>1.2456897271567188E-4</v>
      </c>
      <c r="E255" s="18">
        <f t="shared" si="45"/>
        <v>0.10012456897271704</v>
      </c>
      <c r="F255" s="34">
        <f t="shared" si="39"/>
        <v>50</v>
      </c>
      <c r="G255" s="39">
        <f t="shared" si="40"/>
        <v>69198.814180000001</v>
      </c>
      <c r="H255" s="5">
        <v>50</v>
      </c>
      <c r="I255" s="40">
        <v>69198.814180000001</v>
      </c>
      <c r="O255" s="5"/>
      <c r="P255" s="5"/>
      <c r="Q255" s="5"/>
      <c r="R255" s="5"/>
      <c r="S255" s="36">
        <v>124.69999999999996</v>
      </c>
      <c r="T255" s="18">
        <f t="shared" si="41"/>
        <v>1.2456897271567188E-4</v>
      </c>
      <c r="U255" s="18">
        <f t="shared" si="46"/>
        <v>0.60012456897271704</v>
      </c>
      <c r="V255" s="34">
        <f t="shared" si="42"/>
        <v>50</v>
      </c>
      <c r="W255" s="39">
        <f t="shared" si="43"/>
        <v>152268.06726330559</v>
      </c>
      <c r="X255" s="5">
        <v>50</v>
      </c>
      <c r="Y255" s="40">
        <v>69198.814180000001</v>
      </c>
      <c r="Z255"/>
    </row>
    <row r="256" spans="3:26" x14ac:dyDescent="0.25">
      <c r="C256" s="36">
        <v>26.6</v>
      </c>
      <c r="D256" s="18">
        <f t="shared" si="44"/>
        <v>1.2456897271567188E-4</v>
      </c>
      <c r="E256" s="18">
        <f t="shared" si="45"/>
        <v>0.10012456897271704</v>
      </c>
      <c r="F256" s="34">
        <f t="shared" si="39"/>
        <v>50</v>
      </c>
      <c r="G256" s="39">
        <f t="shared" si="40"/>
        <v>69198.814180000001</v>
      </c>
      <c r="H256" s="5">
        <v>50</v>
      </c>
      <c r="I256" s="40">
        <v>69198.814180000001</v>
      </c>
      <c r="O256" s="5"/>
      <c r="P256" s="5"/>
      <c r="Q256" s="5"/>
      <c r="R256" s="5"/>
      <c r="S256" s="36">
        <v>124.99999999999996</v>
      </c>
      <c r="T256" s="18">
        <f t="shared" si="41"/>
        <v>1.2456897271567188E-4</v>
      </c>
      <c r="U256" s="18">
        <f t="shared" si="46"/>
        <v>0.30012456897271989</v>
      </c>
      <c r="V256" s="34">
        <f t="shared" si="42"/>
        <v>50</v>
      </c>
      <c r="W256" s="39">
        <f t="shared" si="43"/>
        <v>94799.556345557008</v>
      </c>
      <c r="X256" s="5">
        <v>50</v>
      </c>
      <c r="Y256" s="40">
        <v>69198.814180000001</v>
      </c>
      <c r="Z256"/>
    </row>
    <row r="257" spans="3:26" x14ac:dyDescent="0.25">
      <c r="C257" s="36">
        <v>26.7</v>
      </c>
      <c r="D257" s="18">
        <f t="shared" si="44"/>
        <v>1.2456897271567188E-4</v>
      </c>
      <c r="E257" s="18">
        <f t="shared" si="45"/>
        <v>0.10012456897271349</v>
      </c>
      <c r="F257" s="34">
        <f t="shared" si="39"/>
        <v>50</v>
      </c>
      <c r="G257" s="39">
        <f t="shared" si="40"/>
        <v>69198.814180000001</v>
      </c>
      <c r="H257" s="5">
        <v>50</v>
      </c>
      <c r="I257" s="40">
        <v>69198.814180000001</v>
      </c>
      <c r="O257" s="5"/>
      <c r="P257" s="5"/>
      <c r="Q257" s="5"/>
      <c r="R257" s="5"/>
      <c r="S257" s="36">
        <v>125.09999999999995</v>
      </c>
      <c r="T257" s="18">
        <f t="shared" si="41"/>
        <v>1.2456897271567188E-4</v>
      </c>
      <c r="U257" s="18">
        <f t="shared" si="46"/>
        <v>0.10012456897271704</v>
      </c>
      <c r="V257" s="34">
        <f t="shared" si="42"/>
        <v>50</v>
      </c>
      <c r="W257" s="39">
        <f t="shared" si="43"/>
        <v>69198.814180000001</v>
      </c>
      <c r="X257" s="5">
        <v>50</v>
      </c>
      <c r="Y257" s="40">
        <v>69198.814180000001</v>
      </c>
      <c r="Z257"/>
    </row>
    <row r="258" spans="3:26" x14ac:dyDescent="0.25">
      <c r="C258" s="36">
        <v>26.8</v>
      </c>
      <c r="D258" s="18">
        <f t="shared" si="44"/>
        <v>1.2456897271567188E-4</v>
      </c>
      <c r="E258" s="18">
        <f t="shared" si="45"/>
        <v>0.10012456897271704</v>
      </c>
      <c r="F258" s="34">
        <f t="shared" si="39"/>
        <v>50</v>
      </c>
      <c r="G258" s="39">
        <f t="shared" si="40"/>
        <v>69198.814180000001</v>
      </c>
      <c r="H258" s="5">
        <v>50</v>
      </c>
      <c r="I258" s="40">
        <v>69198.814180000001</v>
      </c>
      <c r="O258" s="5"/>
      <c r="P258" s="5"/>
      <c r="Q258" s="5"/>
      <c r="R258" s="5"/>
      <c r="S258" s="36">
        <v>125.39999999999995</v>
      </c>
      <c r="T258" s="18">
        <f t="shared" si="41"/>
        <v>1.2456897271567188E-4</v>
      </c>
      <c r="U258" s="18">
        <f t="shared" si="46"/>
        <v>0.30012456897271989</v>
      </c>
      <c r="V258" s="34">
        <f t="shared" si="42"/>
        <v>50</v>
      </c>
      <c r="W258" s="39">
        <f t="shared" si="43"/>
        <v>94799.556345557008</v>
      </c>
      <c r="X258" s="5">
        <v>50</v>
      </c>
      <c r="Y258" s="40">
        <v>69198.814180000001</v>
      </c>
      <c r="Z258"/>
    </row>
    <row r="259" spans="3:26" x14ac:dyDescent="0.25">
      <c r="C259" s="36">
        <v>26.9</v>
      </c>
      <c r="D259" s="18">
        <f t="shared" si="44"/>
        <v>1.2456897271567188E-4</v>
      </c>
      <c r="E259" s="18">
        <f t="shared" si="45"/>
        <v>0.10012456897271349</v>
      </c>
      <c r="F259" s="34">
        <f t="shared" si="39"/>
        <v>50</v>
      </c>
      <c r="G259" s="39">
        <f t="shared" si="40"/>
        <v>69198.814180000001</v>
      </c>
      <c r="H259" s="5">
        <v>50</v>
      </c>
      <c r="I259" s="40">
        <v>69198.814180000001</v>
      </c>
      <c r="O259" s="5"/>
      <c r="P259" s="5"/>
      <c r="Q259" s="5"/>
      <c r="R259" s="5"/>
      <c r="S259" s="36">
        <v>126.39999999999995</v>
      </c>
      <c r="T259" s="18">
        <f t="shared" si="41"/>
        <v>1.2456897271567188E-4</v>
      </c>
      <c r="U259" s="18">
        <f t="shared" si="46"/>
        <v>1.0001245689727227</v>
      </c>
      <c r="V259" s="34">
        <f t="shared" si="42"/>
        <v>50</v>
      </c>
      <c r="W259" s="39">
        <f t="shared" si="43"/>
        <v>195373.16473773643</v>
      </c>
      <c r="X259" s="5">
        <v>50</v>
      </c>
      <c r="Y259" s="40">
        <v>69198.814180000001</v>
      </c>
      <c r="Z259"/>
    </row>
    <row r="260" spans="3:26" x14ac:dyDescent="0.25">
      <c r="C260" s="36">
        <v>27</v>
      </c>
      <c r="D260" s="18">
        <f t="shared" si="44"/>
        <v>1.2456897271567188E-4</v>
      </c>
      <c r="E260" s="18">
        <f t="shared" si="45"/>
        <v>0.10012456897271704</v>
      </c>
      <c r="F260" s="34">
        <f t="shared" si="39"/>
        <v>50</v>
      </c>
      <c r="G260" s="39">
        <f t="shared" si="40"/>
        <v>69198.814180000001</v>
      </c>
      <c r="H260" s="5">
        <v>50</v>
      </c>
      <c r="I260" s="40">
        <v>69198.814180000001</v>
      </c>
      <c r="O260" s="5"/>
      <c r="P260" s="5"/>
      <c r="Q260" s="5"/>
      <c r="R260" s="5"/>
      <c r="S260" s="36">
        <v>126.79999999999995</v>
      </c>
      <c r="T260" s="18">
        <f t="shared" si="41"/>
        <v>1.2456897271567188E-4</v>
      </c>
      <c r="U260" s="18">
        <f t="shared" si="46"/>
        <v>0.40012456897272841</v>
      </c>
      <c r="V260" s="34">
        <f t="shared" si="42"/>
        <v>50</v>
      </c>
      <c r="W260" s="39">
        <f t="shared" si="43"/>
        <v>117221.80317870295</v>
      </c>
      <c r="X260" s="5">
        <v>50</v>
      </c>
      <c r="Y260" s="40">
        <v>69198.814180000001</v>
      </c>
      <c r="Z260"/>
    </row>
    <row r="261" spans="3:26" x14ac:dyDescent="0.25">
      <c r="C261" s="6"/>
      <c r="D261" s="7"/>
      <c r="E261" s="6"/>
      <c r="F261" s="35"/>
      <c r="G261" s="6"/>
      <c r="H261" s="6"/>
      <c r="I261" s="6"/>
      <c r="R261" s="5"/>
      <c r="S261" s="5"/>
      <c r="T261" s="5"/>
      <c r="X261"/>
      <c r="Y261"/>
      <c r="Z261"/>
    </row>
    <row r="262" spans="3:26" x14ac:dyDescent="0.25">
      <c r="C262" s="6"/>
      <c r="D262" s="7"/>
      <c r="E262" s="6"/>
      <c r="F262" s="35"/>
      <c r="G262" s="6"/>
      <c r="H262" s="6"/>
      <c r="I262" s="6"/>
      <c r="R262" s="5"/>
      <c r="S262" s="5"/>
      <c r="T262" s="5"/>
      <c r="X262"/>
      <c r="Y262"/>
      <c r="Z262"/>
    </row>
    <row r="263" spans="3:26" x14ac:dyDescent="0.25">
      <c r="C263" s="6"/>
      <c r="D263" s="7"/>
      <c r="E263" s="6"/>
      <c r="F263" s="35"/>
      <c r="G263" s="6"/>
      <c r="H263" s="6"/>
      <c r="I263" s="6"/>
      <c r="R263" s="5"/>
      <c r="S263" s="5"/>
      <c r="T263" s="5"/>
      <c r="X263"/>
      <c r="Y263"/>
      <c r="Z263"/>
    </row>
    <row r="264" spans="3:26" x14ac:dyDescent="0.25">
      <c r="C264" s="6"/>
      <c r="D264" s="7"/>
      <c r="E264" s="6"/>
      <c r="F264" s="35"/>
      <c r="G264" s="6"/>
      <c r="H264" s="6"/>
      <c r="I264" s="6"/>
      <c r="R264" s="5"/>
      <c r="S264" s="5"/>
      <c r="T264" s="5"/>
      <c r="X264"/>
      <c r="Y264"/>
      <c r="Z264"/>
    </row>
    <row r="265" spans="3:26" x14ac:dyDescent="0.25">
      <c r="C265" s="6"/>
      <c r="D265" s="7"/>
      <c r="E265" s="6"/>
      <c r="F265" s="35"/>
      <c r="G265" s="6"/>
      <c r="H265" s="6"/>
      <c r="I265" s="6"/>
      <c r="R265" s="5"/>
      <c r="S265" s="5"/>
      <c r="T265" s="5"/>
      <c r="X265"/>
      <c r="Y265"/>
      <c r="Z265"/>
    </row>
    <row r="266" spans="3:26" x14ac:dyDescent="0.25">
      <c r="C266" s="6"/>
      <c r="D266" s="7"/>
      <c r="E266" s="6"/>
      <c r="F266" s="35"/>
      <c r="G266" s="6"/>
      <c r="H266" s="6"/>
      <c r="I266" s="6"/>
      <c r="R266" s="5"/>
      <c r="S266" s="5"/>
      <c r="T266" s="5"/>
      <c r="X266"/>
      <c r="Y266"/>
      <c r="Z266"/>
    </row>
    <row r="267" spans="3:26" x14ac:dyDescent="0.25">
      <c r="C267" s="6"/>
      <c r="D267" s="7"/>
      <c r="E267" s="6"/>
      <c r="F267" s="35"/>
      <c r="G267" s="6"/>
      <c r="H267" s="6"/>
      <c r="I267" s="6"/>
      <c r="R267" s="5"/>
      <c r="S267" s="5"/>
      <c r="T267" s="5"/>
      <c r="X267"/>
      <c r="Y267"/>
      <c r="Z267"/>
    </row>
    <row r="268" spans="3:26" x14ac:dyDescent="0.25">
      <c r="C268" s="6"/>
      <c r="D268" s="7"/>
      <c r="E268" s="6"/>
      <c r="F268" s="35"/>
      <c r="G268" s="6"/>
      <c r="H268" s="6"/>
      <c r="I268" s="6"/>
      <c r="R268" s="5"/>
      <c r="S268" s="5"/>
      <c r="T268" s="5"/>
      <c r="X268"/>
      <c r="Y268"/>
      <c r="Z268"/>
    </row>
    <row r="269" spans="3:26" x14ac:dyDescent="0.25">
      <c r="C269" s="6"/>
      <c r="D269" s="7"/>
      <c r="E269" s="6"/>
      <c r="F269" s="35"/>
      <c r="G269" s="6"/>
      <c r="H269" s="6"/>
      <c r="I269" s="6"/>
      <c r="R269" s="5"/>
      <c r="S269" s="5"/>
      <c r="T269" s="5"/>
      <c r="X269"/>
      <c r="Y269"/>
      <c r="Z269"/>
    </row>
    <row r="270" spans="3:26" x14ac:dyDescent="0.25">
      <c r="C270" s="6"/>
      <c r="D270" s="7"/>
      <c r="E270" s="6"/>
      <c r="F270" s="35"/>
      <c r="G270" s="6"/>
      <c r="H270" s="6"/>
      <c r="I270" s="6"/>
      <c r="R270" s="5"/>
      <c r="S270" s="5"/>
      <c r="T270" s="5"/>
      <c r="X270"/>
      <c r="Y270"/>
      <c r="Z270"/>
    </row>
    <row r="271" spans="3:26" x14ac:dyDescent="0.25">
      <c r="C271" s="6"/>
      <c r="D271" s="7"/>
      <c r="E271" s="6"/>
      <c r="F271" s="35"/>
      <c r="G271" s="6"/>
      <c r="H271" s="6"/>
      <c r="I271" s="6"/>
      <c r="R271" s="5"/>
      <c r="S271" s="5"/>
      <c r="T271" s="5"/>
      <c r="X271"/>
      <c r="Y271"/>
      <c r="Z271"/>
    </row>
    <row r="272" spans="3:26" x14ac:dyDescent="0.25">
      <c r="C272" s="6"/>
      <c r="D272" s="7"/>
      <c r="E272" s="6"/>
      <c r="F272" s="35"/>
      <c r="G272" s="6"/>
      <c r="H272" s="6"/>
      <c r="I272" s="6"/>
      <c r="R272" s="5"/>
      <c r="S272" s="5"/>
      <c r="T272" s="5"/>
      <c r="X272"/>
      <c r="Y272"/>
      <c r="Z272"/>
    </row>
    <row r="273" spans="3:26" x14ac:dyDescent="0.25">
      <c r="C273" s="6"/>
      <c r="D273" s="7"/>
      <c r="E273" s="6"/>
      <c r="F273" s="35"/>
      <c r="G273" s="6"/>
      <c r="H273" s="6"/>
      <c r="I273" s="6"/>
      <c r="R273" s="5"/>
      <c r="S273" s="5"/>
      <c r="T273" s="5"/>
      <c r="X273"/>
      <c r="Y273"/>
      <c r="Z273"/>
    </row>
    <row r="274" spans="3:26" x14ac:dyDescent="0.25">
      <c r="C274" s="6"/>
      <c r="D274" s="7"/>
      <c r="E274" s="6"/>
      <c r="F274" s="35"/>
      <c r="G274" s="6"/>
      <c r="H274" s="6"/>
      <c r="I274" s="6"/>
      <c r="R274" s="5"/>
      <c r="S274" s="5"/>
      <c r="T274" s="5"/>
      <c r="X274"/>
      <c r="Y274"/>
      <c r="Z274"/>
    </row>
    <row r="275" spans="3:26" x14ac:dyDescent="0.25">
      <c r="C275" s="6"/>
      <c r="D275" s="7"/>
      <c r="E275" s="6"/>
      <c r="F275" s="35"/>
      <c r="G275" s="6"/>
      <c r="H275" s="6"/>
      <c r="I275" s="6"/>
      <c r="R275" s="5"/>
      <c r="S275" s="5"/>
      <c r="T275" s="5"/>
      <c r="X275"/>
      <c r="Y275"/>
      <c r="Z275"/>
    </row>
    <row r="276" spans="3:26" x14ac:dyDescent="0.25">
      <c r="C276" s="6"/>
      <c r="D276" s="7"/>
      <c r="E276" s="6"/>
      <c r="F276" s="35"/>
      <c r="G276" s="6"/>
      <c r="H276" s="6"/>
      <c r="I276" s="6"/>
      <c r="R276" s="5"/>
      <c r="S276" s="5"/>
      <c r="T276" s="5"/>
      <c r="X276"/>
      <c r="Y276"/>
      <c r="Z276"/>
    </row>
    <row r="277" spans="3:26" x14ac:dyDescent="0.25">
      <c r="C277" s="6"/>
      <c r="D277" s="7"/>
      <c r="E277" s="6"/>
      <c r="F277" s="35"/>
      <c r="G277" s="6"/>
      <c r="H277" s="6"/>
      <c r="I277" s="6"/>
      <c r="R277" s="5"/>
      <c r="S277" s="5"/>
      <c r="T277" s="5"/>
      <c r="X277"/>
      <c r="Y277"/>
      <c r="Z277"/>
    </row>
    <row r="278" spans="3:26" x14ac:dyDescent="0.25">
      <c r="C278" s="6"/>
      <c r="D278" s="7"/>
      <c r="E278" s="6"/>
      <c r="F278" s="35"/>
      <c r="G278" s="6"/>
      <c r="H278" s="6"/>
      <c r="I278" s="6"/>
      <c r="R278" s="5"/>
      <c r="S278" s="5"/>
      <c r="T278" s="5"/>
      <c r="X278"/>
      <c r="Y278"/>
      <c r="Z278"/>
    </row>
    <row r="279" spans="3:26" x14ac:dyDescent="0.25">
      <c r="C279" s="6"/>
      <c r="D279" s="7"/>
      <c r="E279" s="6"/>
      <c r="F279" s="35"/>
      <c r="G279" s="6"/>
      <c r="H279" s="6"/>
      <c r="I279" s="6"/>
      <c r="R279" s="5"/>
      <c r="S279" s="5"/>
      <c r="T279" s="5"/>
      <c r="X279"/>
      <c r="Y279"/>
      <c r="Z279"/>
    </row>
    <row r="280" spans="3:26" x14ac:dyDescent="0.25">
      <c r="C280" s="6"/>
      <c r="D280" s="7"/>
      <c r="E280" s="6"/>
      <c r="F280" s="35"/>
      <c r="G280" s="6"/>
      <c r="H280" s="6"/>
      <c r="I280" s="6"/>
      <c r="R280" s="5"/>
      <c r="S280" s="5"/>
      <c r="T280" s="5"/>
      <c r="X280"/>
      <c r="Y280"/>
      <c r="Z280"/>
    </row>
    <row r="281" spans="3:26" x14ac:dyDescent="0.25">
      <c r="C281" s="6"/>
      <c r="D281" s="7"/>
      <c r="E281" s="6"/>
      <c r="F281" s="35"/>
      <c r="G281" s="6"/>
      <c r="H281" s="6"/>
      <c r="I281" s="6"/>
      <c r="R281" s="5"/>
      <c r="S281" s="5"/>
      <c r="T281" s="5"/>
      <c r="X281"/>
      <c r="Y281"/>
      <c r="Z281"/>
    </row>
    <row r="282" spans="3:26" x14ac:dyDescent="0.25">
      <c r="C282" s="6"/>
      <c r="D282" s="7"/>
      <c r="E282" s="6"/>
      <c r="F282" s="35"/>
      <c r="G282" s="6"/>
      <c r="H282" s="6"/>
      <c r="I282" s="6"/>
      <c r="R282" s="5"/>
      <c r="S282" s="5"/>
      <c r="T282" s="5"/>
      <c r="X282"/>
      <c r="Y282"/>
      <c r="Z282"/>
    </row>
    <row r="283" spans="3:26" x14ac:dyDescent="0.25">
      <c r="C283" s="6"/>
      <c r="D283" s="7"/>
      <c r="E283" s="6"/>
      <c r="F283" s="35"/>
      <c r="G283" s="6"/>
      <c r="H283" s="6"/>
      <c r="I283" s="6"/>
      <c r="R283" s="5"/>
      <c r="S283" s="5"/>
      <c r="T283" s="5"/>
      <c r="X283"/>
      <c r="Y283"/>
      <c r="Z283"/>
    </row>
    <row r="284" spans="3:26" x14ac:dyDescent="0.25">
      <c r="C284" s="6"/>
      <c r="D284" s="7"/>
      <c r="E284" s="6"/>
      <c r="F284" s="35"/>
      <c r="G284" s="6"/>
      <c r="H284" s="6"/>
      <c r="I284" s="6"/>
      <c r="R284" s="5"/>
      <c r="S284" s="5"/>
      <c r="T284" s="5"/>
      <c r="X284"/>
      <c r="Y284"/>
      <c r="Z284"/>
    </row>
    <row r="285" spans="3:26" x14ac:dyDescent="0.25">
      <c r="C285" s="6"/>
      <c r="D285" s="7"/>
      <c r="E285" s="6"/>
      <c r="F285" s="35"/>
      <c r="G285" s="6"/>
      <c r="H285" s="6"/>
      <c r="I285" s="6"/>
      <c r="R285" s="5"/>
      <c r="S285" s="5"/>
      <c r="T285" s="5"/>
      <c r="X285"/>
      <c r="Y285"/>
      <c r="Z285"/>
    </row>
    <row r="286" spans="3:26" x14ac:dyDescent="0.25">
      <c r="C286" s="6"/>
      <c r="D286" s="7"/>
      <c r="E286" s="6"/>
      <c r="F286" s="35"/>
      <c r="G286" s="6"/>
      <c r="H286" s="6"/>
      <c r="I286" s="6"/>
      <c r="R286" s="5"/>
      <c r="S286" s="5"/>
      <c r="T286" s="5"/>
      <c r="X286"/>
      <c r="Y286"/>
      <c r="Z286"/>
    </row>
    <row r="287" spans="3:26" x14ac:dyDescent="0.25">
      <c r="C287" s="6"/>
      <c r="D287" s="7"/>
      <c r="E287" s="6"/>
      <c r="F287" s="35"/>
      <c r="G287" s="6"/>
      <c r="H287" s="6"/>
      <c r="I287" s="6"/>
      <c r="R287" s="5"/>
      <c r="S287" s="5"/>
      <c r="T287" s="5"/>
      <c r="X287"/>
      <c r="Y287"/>
      <c r="Z287"/>
    </row>
    <row r="288" spans="3:26" x14ac:dyDescent="0.25">
      <c r="C288" s="6"/>
      <c r="D288" s="7"/>
      <c r="E288" s="6"/>
      <c r="F288" s="35"/>
      <c r="G288" s="6"/>
      <c r="H288" s="6"/>
      <c r="I288" s="6"/>
      <c r="R288" s="5"/>
      <c r="S288" s="5"/>
      <c r="T288" s="5"/>
      <c r="X288"/>
      <c r="Y288"/>
      <c r="Z288"/>
    </row>
    <row r="289" spans="3:26" x14ac:dyDescent="0.25">
      <c r="C289" s="6"/>
      <c r="D289" s="7"/>
      <c r="E289" s="6"/>
      <c r="F289" s="35"/>
      <c r="G289" s="6"/>
      <c r="H289" s="6"/>
      <c r="I289" s="6"/>
      <c r="R289" s="5"/>
      <c r="S289" s="5"/>
      <c r="T289" s="5"/>
      <c r="X289"/>
      <c r="Y289"/>
      <c r="Z289"/>
    </row>
    <row r="290" spans="3:26" x14ac:dyDescent="0.25">
      <c r="C290" s="6"/>
      <c r="D290" s="7"/>
      <c r="E290" s="6"/>
      <c r="F290" s="35"/>
      <c r="G290" s="6"/>
      <c r="H290" s="6"/>
      <c r="I290" s="6"/>
      <c r="R290" s="5"/>
      <c r="S290" s="5"/>
      <c r="T290" s="5"/>
      <c r="X290"/>
      <c r="Y290"/>
      <c r="Z290"/>
    </row>
    <row r="291" spans="3:26" x14ac:dyDescent="0.25">
      <c r="C291" s="6"/>
      <c r="D291" s="7"/>
      <c r="E291" s="6"/>
      <c r="F291" s="35"/>
      <c r="G291" s="6"/>
      <c r="H291" s="6"/>
      <c r="I291" s="6"/>
      <c r="R291" s="5"/>
      <c r="S291" s="5"/>
      <c r="T291" s="5"/>
      <c r="X291"/>
      <c r="Y291"/>
      <c r="Z291"/>
    </row>
    <row r="292" spans="3:26" x14ac:dyDescent="0.25">
      <c r="C292" s="6"/>
      <c r="D292" s="7"/>
      <c r="E292" s="6"/>
      <c r="F292" s="35"/>
      <c r="G292" s="6"/>
      <c r="H292" s="6"/>
      <c r="I292" s="6"/>
      <c r="R292" s="5"/>
      <c r="S292" s="5"/>
      <c r="T292" s="5"/>
      <c r="X292"/>
      <c r="Y292"/>
      <c r="Z292"/>
    </row>
    <row r="293" spans="3:26" x14ac:dyDescent="0.25">
      <c r="C293" s="6"/>
      <c r="D293" s="7"/>
      <c r="E293" s="6"/>
      <c r="F293" s="35"/>
      <c r="G293" s="6"/>
      <c r="H293" s="6"/>
      <c r="I293" s="6"/>
      <c r="R293" s="5"/>
      <c r="S293" s="5"/>
      <c r="T293" s="5"/>
      <c r="X293"/>
      <c r="Y293"/>
      <c r="Z293"/>
    </row>
    <row r="294" spans="3:26" x14ac:dyDescent="0.25">
      <c r="C294" s="6"/>
      <c r="D294" s="7"/>
      <c r="E294" s="6"/>
      <c r="F294" s="35"/>
      <c r="G294" s="6"/>
      <c r="H294" s="6"/>
      <c r="I294" s="6"/>
      <c r="R294" s="5"/>
      <c r="S294" s="5"/>
      <c r="T294" s="5"/>
      <c r="X294"/>
      <c r="Y294"/>
      <c r="Z294"/>
    </row>
    <row r="295" spans="3:26" x14ac:dyDescent="0.25">
      <c r="C295" s="6"/>
      <c r="D295" s="7"/>
      <c r="E295" s="6"/>
      <c r="F295" s="35"/>
      <c r="G295" s="6"/>
      <c r="H295" s="6"/>
      <c r="I295" s="6"/>
      <c r="R295" s="5"/>
      <c r="S295" s="5"/>
      <c r="T295" s="5"/>
      <c r="X295"/>
      <c r="Y295"/>
      <c r="Z295"/>
    </row>
    <row r="296" spans="3:26" x14ac:dyDescent="0.25">
      <c r="C296" s="6"/>
      <c r="D296" s="7"/>
      <c r="E296" s="6"/>
      <c r="F296" s="35"/>
      <c r="G296" s="6"/>
      <c r="H296" s="6"/>
      <c r="I296" s="6"/>
      <c r="R296" s="5"/>
      <c r="S296" s="5"/>
      <c r="T296" s="5"/>
      <c r="X296"/>
      <c r="Y296"/>
      <c r="Z296"/>
    </row>
    <row r="297" spans="3:26" x14ac:dyDescent="0.25">
      <c r="C297" s="6"/>
      <c r="D297" s="7"/>
      <c r="E297" s="6"/>
      <c r="F297" s="35"/>
      <c r="G297" s="6"/>
      <c r="H297" s="6"/>
      <c r="I297" s="6"/>
      <c r="R297" s="5"/>
      <c r="S297" s="5"/>
      <c r="T297" s="5"/>
      <c r="X297"/>
      <c r="Y297"/>
      <c r="Z297"/>
    </row>
    <row r="298" spans="3:26" x14ac:dyDescent="0.25">
      <c r="C298" s="6"/>
      <c r="D298" s="7"/>
      <c r="E298" s="6"/>
      <c r="F298" s="35"/>
      <c r="G298" s="6"/>
      <c r="H298" s="6"/>
      <c r="I298" s="6"/>
      <c r="R298" s="5"/>
      <c r="S298" s="5"/>
      <c r="T298" s="5"/>
      <c r="X298"/>
      <c r="Y298"/>
      <c r="Z298"/>
    </row>
    <row r="299" spans="3:26" x14ac:dyDescent="0.25">
      <c r="C299" s="6"/>
      <c r="D299" s="7"/>
      <c r="E299" s="6"/>
      <c r="F299" s="35"/>
      <c r="G299" s="6"/>
      <c r="H299" s="6"/>
      <c r="I299" s="6"/>
      <c r="R299" s="5"/>
      <c r="S299" s="5"/>
      <c r="T299" s="5"/>
      <c r="X299"/>
      <c r="Y299"/>
      <c r="Z299"/>
    </row>
    <row r="300" spans="3:26" x14ac:dyDescent="0.25">
      <c r="C300" s="6"/>
      <c r="D300" s="7"/>
      <c r="E300" s="6"/>
      <c r="F300" s="35"/>
      <c r="G300" s="6"/>
      <c r="H300" s="6"/>
      <c r="I300" s="6"/>
      <c r="R300" s="5"/>
      <c r="S300" s="5"/>
      <c r="T300" s="5"/>
      <c r="X300"/>
      <c r="Y300"/>
      <c r="Z300"/>
    </row>
    <row r="301" spans="3:26" x14ac:dyDescent="0.25">
      <c r="C301" s="6"/>
      <c r="D301" s="7"/>
      <c r="E301" s="6"/>
      <c r="F301" s="35"/>
      <c r="G301" s="6"/>
      <c r="H301" s="6"/>
      <c r="I301" s="6"/>
      <c r="R301" s="5"/>
      <c r="S301" s="5"/>
      <c r="T301" s="5"/>
      <c r="X301"/>
      <c r="Y301"/>
      <c r="Z301"/>
    </row>
    <row r="302" spans="3:26" x14ac:dyDescent="0.25">
      <c r="C302" s="6"/>
      <c r="D302" s="7"/>
      <c r="E302" s="6"/>
      <c r="F302" s="35"/>
      <c r="G302" s="6"/>
      <c r="H302" s="6"/>
      <c r="I302" s="6"/>
      <c r="R302" s="5"/>
      <c r="S302" s="5"/>
      <c r="T302" s="5"/>
      <c r="X302"/>
      <c r="Y302"/>
      <c r="Z302"/>
    </row>
    <row r="303" spans="3:26" x14ac:dyDescent="0.25">
      <c r="C303" s="6"/>
      <c r="D303" s="7"/>
      <c r="E303" s="6"/>
      <c r="F303" s="35"/>
      <c r="G303" s="6"/>
      <c r="H303" s="6"/>
      <c r="I303" s="6"/>
      <c r="R303" s="5"/>
      <c r="S303" s="5"/>
      <c r="T303" s="5"/>
      <c r="X303"/>
      <c r="Y303"/>
      <c r="Z303"/>
    </row>
    <row r="304" spans="3:26" x14ac:dyDescent="0.25">
      <c r="C304" s="6"/>
      <c r="D304" s="7"/>
      <c r="E304" s="6"/>
      <c r="F304" s="35"/>
      <c r="G304" s="6"/>
      <c r="H304" s="6"/>
      <c r="I304" s="6"/>
      <c r="R304" s="5"/>
      <c r="S304" s="5"/>
      <c r="T304" s="5"/>
      <c r="X304"/>
      <c r="Y304"/>
      <c r="Z304"/>
    </row>
    <row r="305" spans="3:26" x14ac:dyDescent="0.25">
      <c r="C305" s="6"/>
      <c r="D305" s="7"/>
      <c r="E305" s="6"/>
      <c r="F305" s="35"/>
      <c r="G305" s="6"/>
      <c r="H305" s="6"/>
      <c r="I305" s="6"/>
      <c r="R305" s="5"/>
      <c r="S305" s="5"/>
      <c r="T305" s="5"/>
      <c r="X305"/>
      <c r="Y305"/>
      <c r="Z305"/>
    </row>
    <row r="306" spans="3:26" x14ac:dyDescent="0.25">
      <c r="C306" s="6"/>
      <c r="D306" s="7"/>
      <c r="E306" s="6"/>
      <c r="F306" s="35"/>
      <c r="G306" s="6"/>
      <c r="H306" s="6"/>
      <c r="I306" s="6"/>
      <c r="R306" s="5"/>
      <c r="S306" s="5"/>
      <c r="T306" s="5"/>
      <c r="X306"/>
      <c r="Y306"/>
      <c r="Z306"/>
    </row>
    <row r="307" spans="3:26" x14ac:dyDescent="0.25">
      <c r="C307" s="6"/>
      <c r="D307" s="7"/>
      <c r="E307" s="6"/>
      <c r="F307" s="35"/>
      <c r="G307" s="6"/>
      <c r="H307" s="6"/>
      <c r="I307" s="6"/>
      <c r="R307" s="5"/>
      <c r="S307" s="5"/>
      <c r="T307" s="5"/>
      <c r="X307"/>
      <c r="Y307"/>
      <c r="Z307"/>
    </row>
    <row r="308" spans="3:26" x14ac:dyDescent="0.25">
      <c r="C308" s="6"/>
      <c r="D308" s="7"/>
      <c r="E308" s="6"/>
      <c r="F308" s="35"/>
      <c r="G308" s="6"/>
      <c r="H308" s="6"/>
      <c r="I308" s="6"/>
      <c r="R308" s="5"/>
      <c r="S308" s="5"/>
      <c r="T308" s="5"/>
      <c r="X308"/>
      <c r="Y308"/>
      <c r="Z308"/>
    </row>
    <row r="309" spans="3:26" x14ac:dyDescent="0.25">
      <c r="C309" s="6"/>
      <c r="D309" s="7"/>
      <c r="E309" s="6"/>
      <c r="F309" s="35"/>
      <c r="G309" s="6"/>
      <c r="H309" s="6"/>
      <c r="I309" s="6"/>
      <c r="R309" s="5"/>
      <c r="S309" s="5"/>
      <c r="T309" s="5"/>
      <c r="X309"/>
      <c r="Y309"/>
      <c r="Z309"/>
    </row>
    <row r="310" spans="3:26" x14ac:dyDescent="0.25">
      <c r="C310" s="6"/>
      <c r="D310" s="7"/>
      <c r="E310" s="6"/>
      <c r="F310" s="35"/>
      <c r="G310" s="6"/>
      <c r="H310" s="6"/>
      <c r="I310" s="6"/>
      <c r="R310" s="5"/>
      <c r="S310" s="5"/>
      <c r="T310" s="5"/>
      <c r="X310"/>
      <c r="Y310"/>
      <c r="Z310"/>
    </row>
    <row r="311" spans="3:26" x14ac:dyDescent="0.25">
      <c r="C311" s="6"/>
      <c r="D311" s="7"/>
      <c r="E311" s="6"/>
      <c r="F311" s="35"/>
      <c r="G311" s="6"/>
      <c r="H311" s="6"/>
      <c r="I311" s="6"/>
      <c r="R311" s="5"/>
      <c r="S311" s="5"/>
      <c r="T311" s="5"/>
      <c r="X311"/>
      <c r="Y311"/>
      <c r="Z311"/>
    </row>
    <row r="312" spans="3:26" x14ac:dyDescent="0.25">
      <c r="C312" s="6"/>
      <c r="D312" s="7"/>
      <c r="E312" s="6"/>
      <c r="F312" s="35"/>
      <c r="G312" s="6"/>
      <c r="H312" s="6"/>
      <c r="I312" s="6"/>
      <c r="R312" s="5"/>
      <c r="S312" s="5"/>
      <c r="T312" s="5"/>
      <c r="X312"/>
      <c r="Y312"/>
      <c r="Z312"/>
    </row>
    <row r="313" spans="3:26" x14ac:dyDescent="0.25">
      <c r="C313" s="6"/>
      <c r="D313" s="7"/>
      <c r="E313" s="6"/>
      <c r="F313" s="35"/>
      <c r="G313" s="6"/>
      <c r="H313" s="6"/>
      <c r="I313" s="6"/>
      <c r="R313" s="5"/>
      <c r="S313" s="5"/>
      <c r="T313" s="5"/>
      <c r="X313"/>
      <c r="Y313"/>
      <c r="Z313"/>
    </row>
    <row r="314" spans="3:26" x14ac:dyDescent="0.25">
      <c r="C314" s="6"/>
      <c r="D314" s="7"/>
      <c r="E314" s="6"/>
      <c r="F314" s="35"/>
      <c r="G314" s="6"/>
      <c r="H314" s="6"/>
      <c r="I314" s="6"/>
      <c r="R314" s="5"/>
      <c r="S314" s="5"/>
      <c r="T314" s="5"/>
      <c r="X314"/>
      <c r="Y314"/>
      <c r="Z314"/>
    </row>
    <row r="315" spans="3:26" x14ac:dyDescent="0.25">
      <c r="C315" s="6"/>
      <c r="D315" s="7"/>
      <c r="E315" s="6"/>
      <c r="F315" s="35"/>
      <c r="G315" s="6"/>
      <c r="H315" s="6"/>
      <c r="I315" s="6"/>
      <c r="R315" s="5"/>
      <c r="S315" s="5"/>
      <c r="T315" s="5"/>
      <c r="X315"/>
      <c r="Y315"/>
      <c r="Z315"/>
    </row>
    <row r="316" spans="3:26" x14ac:dyDescent="0.25">
      <c r="C316" s="6"/>
      <c r="D316" s="7"/>
      <c r="E316" s="6"/>
      <c r="F316" s="35"/>
      <c r="G316" s="6"/>
      <c r="H316" s="6"/>
      <c r="I316" s="6"/>
      <c r="R316" s="5"/>
      <c r="S316" s="5"/>
      <c r="T316" s="5"/>
      <c r="X316"/>
      <c r="Y316"/>
      <c r="Z316"/>
    </row>
    <row r="317" spans="3:26" x14ac:dyDescent="0.25">
      <c r="C317" s="6"/>
      <c r="D317" s="7"/>
      <c r="E317" s="6"/>
      <c r="F317" s="35"/>
      <c r="G317" s="6"/>
      <c r="H317" s="6"/>
      <c r="I317" s="6"/>
      <c r="R317" s="5"/>
      <c r="S317" s="5"/>
      <c r="T317" s="5"/>
      <c r="X317"/>
      <c r="Y317"/>
      <c r="Z317"/>
    </row>
    <row r="318" spans="3:26" x14ac:dyDescent="0.25">
      <c r="C318" s="6"/>
      <c r="D318" s="7"/>
      <c r="E318" s="6"/>
      <c r="F318" s="35"/>
      <c r="G318" s="6"/>
      <c r="H318" s="6"/>
      <c r="I318" s="6"/>
      <c r="R318" s="5"/>
      <c r="S318" s="5"/>
      <c r="T318" s="5"/>
      <c r="X318"/>
      <c r="Y318"/>
      <c r="Z318"/>
    </row>
    <row r="319" spans="3:26" x14ac:dyDescent="0.25">
      <c r="C319" s="6"/>
      <c r="D319" s="7"/>
      <c r="E319" s="6"/>
      <c r="F319" s="35"/>
      <c r="G319" s="6"/>
      <c r="H319" s="6"/>
      <c r="I319" s="6"/>
      <c r="R319" s="5"/>
      <c r="S319" s="5"/>
      <c r="T319" s="5"/>
      <c r="X319"/>
      <c r="Y319"/>
      <c r="Z319"/>
    </row>
    <row r="320" spans="3:26" x14ac:dyDescent="0.25">
      <c r="C320" s="6"/>
      <c r="D320" s="7"/>
      <c r="E320" s="6"/>
      <c r="F320" s="35"/>
      <c r="G320" s="6"/>
      <c r="H320" s="6"/>
      <c r="I320" s="6"/>
      <c r="R320" s="5"/>
      <c r="S320" s="5"/>
      <c r="T320" s="5"/>
      <c r="X320"/>
      <c r="Y320"/>
      <c r="Z320"/>
    </row>
    <row r="321" spans="3:26" x14ac:dyDescent="0.25">
      <c r="C321" s="6"/>
      <c r="D321" s="7"/>
      <c r="E321" s="6"/>
      <c r="F321" s="35"/>
      <c r="G321" s="6"/>
      <c r="H321" s="6"/>
      <c r="I321" s="6"/>
      <c r="R321" s="5"/>
      <c r="S321" s="5"/>
      <c r="T321" s="5"/>
      <c r="X321"/>
      <c r="Y321"/>
      <c r="Z321"/>
    </row>
    <row r="322" spans="3:26" x14ac:dyDescent="0.25">
      <c r="C322" s="6"/>
      <c r="D322" s="7"/>
      <c r="E322" s="6"/>
      <c r="F322" s="35"/>
      <c r="G322" s="6"/>
      <c r="H322" s="6"/>
      <c r="I322" s="6"/>
      <c r="R322" s="5"/>
      <c r="S322" s="5"/>
      <c r="T322" s="5"/>
      <c r="X322"/>
      <c r="Y322"/>
      <c r="Z322"/>
    </row>
    <row r="323" spans="3:26" x14ac:dyDescent="0.25">
      <c r="C323" s="6"/>
      <c r="D323" s="7"/>
      <c r="E323" s="6"/>
      <c r="F323" s="35"/>
      <c r="G323" s="6"/>
      <c r="H323" s="6"/>
      <c r="I323" s="6"/>
      <c r="R323" s="5"/>
      <c r="S323" s="5"/>
      <c r="T323" s="5"/>
      <c r="X323"/>
      <c r="Y323"/>
      <c r="Z323"/>
    </row>
    <row r="324" spans="3:26" x14ac:dyDescent="0.25">
      <c r="C324" s="6"/>
      <c r="D324" s="7"/>
      <c r="E324" s="6"/>
      <c r="F324" s="35"/>
      <c r="G324" s="6"/>
      <c r="H324" s="6"/>
      <c r="I324" s="6"/>
      <c r="R324" s="5"/>
      <c r="S324" s="5"/>
      <c r="T324" s="5"/>
      <c r="X324"/>
      <c r="Y324"/>
      <c r="Z324"/>
    </row>
    <row r="325" spans="3:26" x14ac:dyDescent="0.25">
      <c r="C325" s="6"/>
      <c r="D325" s="7"/>
      <c r="E325" s="6"/>
      <c r="F325" s="35"/>
      <c r="G325" s="6"/>
      <c r="H325" s="6"/>
      <c r="I325" s="6"/>
      <c r="R325" s="5"/>
      <c r="S325" s="5"/>
      <c r="T325" s="5"/>
      <c r="X325"/>
      <c r="Y325"/>
      <c r="Z325"/>
    </row>
    <row r="326" spans="3:26" x14ac:dyDescent="0.25">
      <c r="C326" s="6"/>
      <c r="D326" s="7"/>
      <c r="E326" s="6"/>
      <c r="F326" s="35"/>
      <c r="G326" s="6"/>
      <c r="H326" s="6"/>
      <c r="I326" s="6"/>
      <c r="R326" s="5"/>
      <c r="S326" s="5"/>
      <c r="T326" s="5"/>
      <c r="X326"/>
      <c r="Y326"/>
      <c r="Z326"/>
    </row>
    <row r="327" spans="3:26" x14ac:dyDescent="0.25">
      <c r="C327" s="6"/>
      <c r="D327" s="7"/>
      <c r="E327" s="6"/>
      <c r="F327" s="35"/>
      <c r="G327" s="6"/>
      <c r="H327" s="6"/>
      <c r="I327" s="6"/>
      <c r="R327" s="5"/>
      <c r="S327" s="5"/>
      <c r="T327" s="5"/>
      <c r="X327"/>
      <c r="Y327"/>
      <c r="Z327"/>
    </row>
    <row r="328" spans="3:26" x14ac:dyDescent="0.25">
      <c r="C328" s="6"/>
      <c r="D328" s="7"/>
      <c r="E328" s="6"/>
      <c r="F328" s="35"/>
      <c r="G328" s="6"/>
      <c r="H328" s="6"/>
      <c r="I328" s="6"/>
      <c r="R328" s="5"/>
      <c r="S328" s="5"/>
      <c r="T328" s="5"/>
      <c r="X328"/>
      <c r="Y328"/>
      <c r="Z328"/>
    </row>
    <row r="329" spans="3:26" x14ac:dyDescent="0.25">
      <c r="C329" s="6"/>
      <c r="D329" s="7"/>
      <c r="E329" s="6"/>
      <c r="F329" s="35"/>
      <c r="G329" s="6"/>
      <c r="H329" s="6"/>
      <c r="I329" s="6"/>
      <c r="R329" s="5"/>
      <c r="S329" s="5"/>
      <c r="T329" s="5"/>
      <c r="X329"/>
      <c r="Y329"/>
      <c r="Z329"/>
    </row>
    <row r="330" spans="3:26" x14ac:dyDescent="0.25">
      <c r="C330" s="6"/>
      <c r="D330" s="7"/>
      <c r="E330" s="6"/>
      <c r="F330" s="35"/>
      <c r="G330" s="6"/>
      <c r="H330" s="6"/>
      <c r="I330" s="6"/>
      <c r="R330" s="5"/>
      <c r="S330" s="5"/>
      <c r="T330" s="5"/>
      <c r="X330"/>
      <c r="Y330"/>
      <c r="Z330"/>
    </row>
    <row r="331" spans="3:26" x14ac:dyDescent="0.25">
      <c r="C331" s="6"/>
      <c r="D331" s="7"/>
      <c r="E331" s="6"/>
      <c r="F331" s="35"/>
      <c r="G331" s="6"/>
      <c r="H331" s="6"/>
      <c r="I331" s="6"/>
      <c r="R331" s="5"/>
      <c r="S331" s="5"/>
      <c r="T331" s="5"/>
      <c r="X331"/>
      <c r="Y331"/>
      <c r="Z331"/>
    </row>
    <row r="332" spans="3:26" x14ac:dyDescent="0.25">
      <c r="C332" s="6"/>
      <c r="D332" s="7"/>
      <c r="E332" s="6"/>
      <c r="F332" s="35"/>
      <c r="G332" s="6"/>
      <c r="H332" s="6"/>
      <c r="I332" s="6"/>
      <c r="R332" s="5"/>
      <c r="S332" s="5"/>
      <c r="T332" s="5"/>
      <c r="X332"/>
      <c r="Y332"/>
      <c r="Z332"/>
    </row>
    <row r="333" spans="3:26" x14ac:dyDescent="0.25">
      <c r="C333" s="6"/>
      <c r="D333" s="7"/>
      <c r="E333" s="6"/>
      <c r="F333" s="35"/>
      <c r="G333" s="6"/>
      <c r="H333" s="6"/>
      <c r="I333" s="6"/>
      <c r="R333" s="5"/>
      <c r="S333" s="5"/>
      <c r="T333" s="5"/>
      <c r="X333"/>
      <c r="Y333"/>
      <c r="Z333"/>
    </row>
    <row r="334" spans="3:26" x14ac:dyDescent="0.25">
      <c r="C334" s="6"/>
      <c r="D334" s="7"/>
      <c r="E334" s="6"/>
      <c r="F334" s="35"/>
      <c r="G334" s="6"/>
      <c r="H334" s="6"/>
      <c r="I334" s="6"/>
      <c r="R334" s="5"/>
      <c r="S334" s="5"/>
      <c r="T334" s="5"/>
      <c r="X334"/>
      <c r="Y334"/>
      <c r="Z334"/>
    </row>
    <row r="335" spans="3:26" x14ac:dyDescent="0.25">
      <c r="C335" s="6"/>
      <c r="D335" s="7"/>
      <c r="E335" s="6"/>
      <c r="F335" s="35"/>
      <c r="G335" s="6"/>
      <c r="H335" s="6"/>
      <c r="I335" s="6"/>
      <c r="R335" s="5"/>
      <c r="S335" s="5"/>
      <c r="T335" s="5"/>
      <c r="X335"/>
      <c r="Y335"/>
      <c r="Z335"/>
    </row>
    <row r="336" spans="3:26" x14ac:dyDescent="0.25">
      <c r="C336" s="6"/>
      <c r="D336" s="7"/>
      <c r="E336" s="6"/>
      <c r="F336" s="35"/>
      <c r="G336" s="6"/>
      <c r="H336" s="6"/>
      <c r="I336" s="6"/>
      <c r="R336" s="5"/>
      <c r="S336" s="5"/>
      <c r="T336" s="5"/>
      <c r="X336"/>
      <c r="Y336"/>
      <c r="Z336"/>
    </row>
    <row r="337" spans="3:26" x14ac:dyDescent="0.25">
      <c r="C337" s="6"/>
      <c r="D337" s="7"/>
      <c r="E337" s="6"/>
      <c r="F337" s="35"/>
      <c r="G337" s="6"/>
      <c r="H337" s="6"/>
      <c r="I337" s="6"/>
      <c r="R337" s="5"/>
      <c r="S337" s="5"/>
      <c r="T337" s="5"/>
      <c r="X337"/>
      <c r="Y337"/>
      <c r="Z337"/>
    </row>
    <row r="338" spans="3:26" x14ac:dyDescent="0.25">
      <c r="C338" s="6"/>
      <c r="D338" s="7"/>
      <c r="E338" s="6"/>
      <c r="F338" s="35"/>
      <c r="G338" s="6"/>
      <c r="H338" s="6"/>
      <c r="I338" s="6"/>
      <c r="R338" s="5"/>
      <c r="S338" s="5"/>
      <c r="T338" s="5"/>
      <c r="X338"/>
      <c r="Y338"/>
      <c r="Z338"/>
    </row>
    <row r="339" spans="3:26" x14ac:dyDescent="0.25">
      <c r="C339" s="6"/>
      <c r="D339" s="7"/>
      <c r="E339" s="6"/>
      <c r="F339" s="35"/>
      <c r="G339" s="6"/>
      <c r="H339" s="6"/>
      <c r="I339" s="6"/>
      <c r="R339" s="5"/>
      <c r="S339" s="5"/>
      <c r="T339" s="5"/>
      <c r="X339"/>
      <c r="Y339"/>
      <c r="Z339"/>
    </row>
    <row r="340" spans="3:26" x14ac:dyDescent="0.25">
      <c r="C340" s="6"/>
      <c r="D340" s="7"/>
      <c r="E340" s="6"/>
      <c r="F340" s="35"/>
      <c r="G340" s="6"/>
      <c r="H340" s="6"/>
      <c r="I340" s="6"/>
      <c r="R340" s="5"/>
      <c r="S340" s="5"/>
      <c r="T340" s="5"/>
      <c r="X340"/>
      <c r="Y340"/>
      <c r="Z340"/>
    </row>
    <row r="341" spans="3:26" x14ac:dyDescent="0.25">
      <c r="C341" s="6"/>
      <c r="D341" s="7"/>
      <c r="E341" s="6"/>
      <c r="F341" s="35"/>
      <c r="G341" s="6"/>
      <c r="H341" s="6"/>
      <c r="I341" s="6"/>
      <c r="R341" s="5"/>
      <c r="S341" s="5"/>
      <c r="T341" s="5"/>
      <c r="X341"/>
      <c r="Y341"/>
      <c r="Z341"/>
    </row>
    <row r="342" spans="3:26" x14ac:dyDescent="0.25">
      <c r="C342" s="6"/>
      <c r="D342" s="7"/>
      <c r="E342" s="6"/>
      <c r="F342" s="35"/>
      <c r="G342" s="6"/>
      <c r="H342" s="6"/>
      <c r="I342" s="6"/>
      <c r="R342" s="5"/>
      <c r="S342" s="5"/>
      <c r="T342" s="5"/>
      <c r="X342"/>
      <c r="Y342"/>
      <c r="Z342"/>
    </row>
    <row r="343" spans="3:26" x14ac:dyDescent="0.25">
      <c r="C343" s="6"/>
      <c r="D343" s="7"/>
      <c r="E343" s="6"/>
      <c r="F343" s="35"/>
      <c r="G343" s="6"/>
      <c r="H343" s="6"/>
      <c r="I343" s="6"/>
      <c r="R343" s="5"/>
      <c r="S343" s="5"/>
      <c r="T343" s="5"/>
      <c r="X343"/>
      <c r="Y343"/>
      <c r="Z343"/>
    </row>
    <row r="344" spans="3:26" x14ac:dyDescent="0.25">
      <c r="C344" s="6"/>
      <c r="D344" s="7"/>
      <c r="E344" s="6"/>
      <c r="F344" s="35"/>
      <c r="G344" s="6"/>
      <c r="H344" s="6"/>
      <c r="I344" s="6"/>
      <c r="R344" s="5"/>
      <c r="S344" s="5"/>
      <c r="T344" s="5"/>
      <c r="X344"/>
      <c r="Y344"/>
      <c r="Z344"/>
    </row>
    <row r="345" spans="3:26" x14ac:dyDescent="0.25">
      <c r="C345" s="6"/>
      <c r="D345" s="7"/>
      <c r="E345" s="6"/>
      <c r="F345" s="35"/>
      <c r="G345" s="6"/>
      <c r="H345" s="6"/>
      <c r="I345" s="6"/>
      <c r="R345" s="5"/>
      <c r="S345" s="5"/>
      <c r="T345" s="5"/>
      <c r="X345"/>
      <c r="Y345"/>
      <c r="Z345"/>
    </row>
    <row r="346" spans="3:26" x14ac:dyDescent="0.25">
      <c r="C346" s="6"/>
      <c r="D346" s="7"/>
      <c r="E346" s="6"/>
      <c r="F346" s="35"/>
      <c r="G346" s="6"/>
      <c r="H346" s="6"/>
      <c r="I346" s="6"/>
      <c r="R346" s="5"/>
      <c r="S346" s="5"/>
      <c r="T346" s="5"/>
      <c r="X346"/>
      <c r="Y346"/>
      <c r="Z346"/>
    </row>
    <row r="347" spans="3:26" x14ac:dyDescent="0.25">
      <c r="C347" s="6"/>
      <c r="D347" s="7"/>
      <c r="E347" s="6"/>
      <c r="F347" s="35"/>
      <c r="G347" s="6"/>
      <c r="H347" s="6"/>
      <c r="I347" s="6"/>
      <c r="R347" s="5"/>
      <c r="S347" s="5"/>
      <c r="T347" s="5"/>
      <c r="X347"/>
      <c r="Y347"/>
      <c r="Z347"/>
    </row>
    <row r="348" spans="3:26" x14ac:dyDescent="0.25">
      <c r="C348" s="6"/>
      <c r="D348" s="7"/>
      <c r="E348" s="6"/>
      <c r="F348" s="35"/>
      <c r="G348" s="6"/>
      <c r="H348" s="6"/>
      <c r="I348" s="6"/>
      <c r="R348" s="5"/>
      <c r="S348" s="5"/>
      <c r="T348" s="5"/>
      <c r="X348"/>
      <c r="Y348"/>
      <c r="Z348"/>
    </row>
    <row r="349" spans="3:26" x14ac:dyDescent="0.25">
      <c r="C349" s="6"/>
      <c r="D349" s="7"/>
      <c r="E349" s="6"/>
      <c r="F349" s="35"/>
      <c r="G349" s="6"/>
      <c r="H349" s="6"/>
      <c r="I349" s="6"/>
      <c r="R349" s="5"/>
      <c r="S349" s="5"/>
      <c r="T349" s="5"/>
      <c r="X349"/>
      <c r="Y349"/>
      <c r="Z349"/>
    </row>
    <row r="350" spans="3:26" x14ac:dyDescent="0.25">
      <c r="C350" s="6"/>
      <c r="D350" s="7"/>
      <c r="E350" s="6"/>
      <c r="F350" s="35"/>
      <c r="G350" s="6"/>
      <c r="H350" s="6"/>
      <c r="I350" s="6"/>
      <c r="R350" s="5"/>
      <c r="S350" s="5"/>
      <c r="T350" s="5"/>
      <c r="X350"/>
      <c r="Y350"/>
      <c r="Z350"/>
    </row>
    <row r="351" spans="3:26" x14ac:dyDescent="0.25">
      <c r="C351" s="6"/>
      <c r="D351" s="7"/>
      <c r="E351" s="6"/>
      <c r="F351" s="35"/>
      <c r="G351" s="6"/>
      <c r="H351" s="6"/>
      <c r="I351" s="6"/>
      <c r="R351" s="5"/>
      <c r="S351" s="5"/>
      <c r="T351" s="5"/>
      <c r="X351"/>
      <c r="Y351"/>
      <c r="Z351"/>
    </row>
    <row r="352" spans="3:26" x14ac:dyDescent="0.25">
      <c r="C352" s="6"/>
      <c r="D352" s="7"/>
      <c r="E352" s="6"/>
      <c r="F352" s="35"/>
      <c r="G352" s="6"/>
      <c r="H352" s="6"/>
      <c r="I352" s="6"/>
      <c r="R352" s="5"/>
      <c r="S352" s="5"/>
      <c r="T352" s="5"/>
      <c r="X352"/>
      <c r="Y352"/>
      <c r="Z352"/>
    </row>
    <row r="353" spans="3:26" x14ac:dyDescent="0.25">
      <c r="C353" s="6"/>
      <c r="D353" s="7"/>
      <c r="E353" s="6"/>
      <c r="F353" s="35"/>
      <c r="G353" s="6"/>
      <c r="H353" s="6"/>
      <c r="I353" s="6"/>
      <c r="R353" s="5"/>
      <c r="S353" s="5"/>
      <c r="T353" s="5"/>
      <c r="X353"/>
      <c r="Y353"/>
      <c r="Z353"/>
    </row>
    <row r="354" spans="3:26" x14ac:dyDescent="0.25">
      <c r="C354" s="6"/>
      <c r="D354" s="7"/>
      <c r="E354" s="6"/>
      <c r="F354" s="35"/>
      <c r="G354" s="6"/>
      <c r="H354" s="6"/>
      <c r="I354" s="6"/>
      <c r="R354" s="5"/>
      <c r="S354" s="5"/>
      <c r="T354" s="5"/>
      <c r="X354"/>
      <c r="Y354"/>
      <c r="Z354"/>
    </row>
    <row r="355" spans="3:26" x14ac:dyDescent="0.25">
      <c r="C355" s="6"/>
      <c r="D355" s="7"/>
      <c r="E355" s="6"/>
      <c r="F355" s="35"/>
      <c r="G355" s="6"/>
      <c r="H355" s="6"/>
      <c r="I355" s="6"/>
      <c r="R355" s="5"/>
      <c r="S355" s="5"/>
      <c r="T355" s="5"/>
      <c r="X355"/>
      <c r="Y355"/>
      <c r="Z355"/>
    </row>
    <row r="356" spans="3:26" x14ac:dyDescent="0.25">
      <c r="C356" s="6"/>
      <c r="D356" s="7"/>
      <c r="E356" s="6"/>
      <c r="F356" s="35"/>
      <c r="G356" s="6"/>
      <c r="H356" s="6"/>
      <c r="I356" s="6"/>
      <c r="R356" s="5"/>
      <c r="S356" s="5"/>
      <c r="T356" s="5"/>
      <c r="X356"/>
      <c r="Y356"/>
      <c r="Z356"/>
    </row>
    <row r="357" spans="3:26" x14ac:dyDescent="0.25">
      <c r="C357" s="6"/>
      <c r="D357" s="7"/>
      <c r="E357" s="6"/>
      <c r="F357" s="35"/>
      <c r="G357" s="6"/>
      <c r="H357" s="6"/>
      <c r="I357" s="6"/>
      <c r="R357" s="5"/>
      <c r="S357" s="5"/>
      <c r="T357" s="5"/>
      <c r="X357"/>
      <c r="Y357"/>
      <c r="Z357"/>
    </row>
    <row r="358" spans="3:26" x14ac:dyDescent="0.25">
      <c r="C358" s="6"/>
      <c r="D358" s="7"/>
      <c r="E358" s="6"/>
      <c r="F358" s="35"/>
      <c r="G358" s="6"/>
      <c r="H358" s="6"/>
      <c r="I358" s="6"/>
      <c r="R358" s="5"/>
      <c r="S358" s="5"/>
      <c r="T358" s="5"/>
      <c r="X358"/>
      <c r="Y358"/>
      <c r="Z358"/>
    </row>
    <row r="359" spans="3:26" x14ac:dyDescent="0.25">
      <c r="C359" s="6"/>
      <c r="D359" s="7"/>
      <c r="E359" s="6"/>
      <c r="F359" s="35"/>
      <c r="G359" s="6"/>
      <c r="H359" s="6"/>
      <c r="I359" s="6"/>
      <c r="R359" s="5"/>
      <c r="S359" s="5"/>
      <c r="T359" s="5"/>
      <c r="X359"/>
      <c r="Y359"/>
      <c r="Z359"/>
    </row>
    <row r="360" spans="3:26" x14ac:dyDescent="0.25">
      <c r="C360" s="6"/>
      <c r="D360" s="7"/>
      <c r="E360" s="6"/>
      <c r="F360" s="35"/>
      <c r="G360" s="6"/>
      <c r="H360" s="6"/>
      <c r="I360" s="6"/>
      <c r="R360" s="5"/>
      <c r="S360" s="5"/>
      <c r="T360" s="5"/>
      <c r="X360"/>
      <c r="Y360"/>
      <c r="Z360"/>
    </row>
    <row r="361" spans="3:26" x14ac:dyDescent="0.25">
      <c r="C361" s="6"/>
      <c r="D361" s="7"/>
      <c r="E361" s="6"/>
      <c r="F361" s="35"/>
      <c r="G361" s="6"/>
      <c r="H361" s="6"/>
      <c r="I361" s="6"/>
      <c r="R361" s="5"/>
      <c r="S361" s="5"/>
      <c r="T361" s="5"/>
      <c r="X361"/>
      <c r="Y361"/>
      <c r="Z361"/>
    </row>
    <row r="362" spans="3:26" x14ac:dyDescent="0.25">
      <c r="C362" s="6"/>
      <c r="D362" s="7"/>
      <c r="E362" s="6"/>
      <c r="F362" s="35"/>
      <c r="G362" s="6"/>
      <c r="H362" s="6"/>
      <c r="I362" s="6"/>
      <c r="R362" s="5"/>
      <c r="S362" s="5"/>
      <c r="T362" s="5"/>
      <c r="X362"/>
      <c r="Y362"/>
      <c r="Z362"/>
    </row>
    <row r="363" spans="3:26" x14ac:dyDescent="0.25">
      <c r="C363" s="6"/>
      <c r="D363" s="7"/>
      <c r="E363" s="6"/>
      <c r="F363" s="35"/>
      <c r="G363" s="6"/>
      <c r="H363" s="6"/>
      <c r="I363" s="6"/>
      <c r="R363" s="5"/>
      <c r="S363" s="5"/>
      <c r="T363" s="5"/>
      <c r="X363"/>
      <c r="Y363"/>
      <c r="Z363"/>
    </row>
    <row r="364" spans="3:26" x14ac:dyDescent="0.25">
      <c r="C364" s="6"/>
      <c r="D364" s="7"/>
      <c r="E364" s="6"/>
      <c r="F364" s="35"/>
      <c r="G364" s="6"/>
      <c r="H364" s="6"/>
      <c r="I364" s="6"/>
      <c r="R364" s="5"/>
      <c r="S364" s="5"/>
      <c r="T364" s="5"/>
      <c r="X364"/>
      <c r="Y364"/>
      <c r="Z364"/>
    </row>
    <row r="365" spans="3:26" x14ac:dyDescent="0.25">
      <c r="C365" s="6"/>
      <c r="D365" s="7"/>
      <c r="E365" s="6"/>
      <c r="F365" s="35"/>
      <c r="G365" s="6"/>
      <c r="H365" s="6"/>
      <c r="I365" s="6"/>
      <c r="R365" s="5"/>
      <c r="S365" s="5"/>
      <c r="T365" s="5"/>
      <c r="X365"/>
      <c r="Y365"/>
      <c r="Z365"/>
    </row>
    <row r="366" spans="3:26" x14ac:dyDescent="0.25">
      <c r="C366" s="6"/>
      <c r="D366" s="7"/>
      <c r="E366" s="6"/>
      <c r="F366" s="35"/>
      <c r="G366" s="6"/>
      <c r="H366" s="6"/>
      <c r="I366" s="6"/>
      <c r="R366" s="5"/>
      <c r="S366" s="5"/>
      <c r="T366" s="5"/>
      <c r="X366"/>
      <c r="Y366"/>
      <c r="Z366"/>
    </row>
    <row r="367" spans="3:26" x14ac:dyDescent="0.25">
      <c r="C367" s="6"/>
      <c r="D367" s="7"/>
      <c r="E367" s="6"/>
      <c r="F367" s="35"/>
      <c r="G367" s="6"/>
      <c r="H367" s="6"/>
      <c r="I367" s="6"/>
      <c r="R367" s="5"/>
      <c r="S367" s="5"/>
      <c r="T367" s="5"/>
      <c r="X367"/>
      <c r="Y367"/>
      <c r="Z367"/>
    </row>
    <row r="368" spans="3:26" x14ac:dyDescent="0.25">
      <c r="C368" s="6"/>
      <c r="D368" s="7"/>
      <c r="E368" s="6"/>
      <c r="F368" s="35"/>
      <c r="G368" s="6"/>
      <c r="H368" s="6"/>
      <c r="I368" s="6"/>
      <c r="R368" s="5"/>
      <c r="S368" s="5"/>
      <c r="T368" s="5"/>
      <c r="X368"/>
      <c r="Y368"/>
      <c r="Z368"/>
    </row>
    <row r="369" spans="3:26" x14ac:dyDescent="0.25">
      <c r="C369" s="6"/>
      <c r="D369" s="7"/>
      <c r="E369" s="6"/>
      <c r="F369" s="35"/>
      <c r="G369" s="6"/>
      <c r="H369" s="6"/>
      <c r="I369" s="6"/>
      <c r="R369" s="5"/>
      <c r="S369" s="5"/>
      <c r="T369" s="5"/>
      <c r="X369"/>
      <c r="Y369"/>
      <c r="Z369"/>
    </row>
    <row r="370" spans="3:26" x14ac:dyDescent="0.25">
      <c r="C370" s="6"/>
      <c r="D370" s="7"/>
      <c r="E370" s="6"/>
      <c r="F370" s="35"/>
      <c r="G370" s="6"/>
      <c r="H370" s="6"/>
      <c r="I370" s="6"/>
      <c r="R370" s="5"/>
      <c r="S370" s="5"/>
      <c r="T370" s="5"/>
      <c r="X370"/>
      <c r="Y370"/>
      <c r="Z370"/>
    </row>
    <row r="371" spans="3:26" x14ac:dyDescent="0.25">
      <c r="C371" s="6"/>
      <c r="D371" s="7"/>
      <c r="E371" s="6"/>
      <c r="F371" s="35"/>
      <c r="G371" s="6"/>
      <c r="H371" s="6"/>
      <c r="I371" s="6"/>
      <c r="R371" s="5"/>
      <c r="S371" s="5"/>
      <c r="T371" s="5"/>
      <c r="X371"/>
      <c r="Y371"/>
      <c r="Z371"/>
    </row>
    <row r="372" spans="3:26" x14ac:dyDescent="0.25">
      <c r="C372" s="6"/>
      <c r="D372" s="7"/>
      <c r="E372" s="6"/>
      <c r="F372" s="35"/>
      <c r="G372" s="6"/>
      <c r="H372" s="6"/>
      <c r="I372" s="6"/>
      <c r="R372" s="5"/>
      <c r="S372" s="5"/>
      <c r="T372" s="5"/>
      <c r="X372"/>
      <c r="Y372"/>
      <c r="Z372"/>
    </row>
    <row r="373" spans="3:26" x14ac:dyDescent="0.25">
      <c r="C373" s="6"/>
      <c r="D373" s="7"/>
      <c r="E373" s="6"/>
      <c r="F373" s="35"/>
      <c r="G373" s="6"/>
      <c r="H373" s="6"/>
      <c r="I373" s="6"/>
      <c r="R373" s="5"/>
      <c r="S373" s="5"/>
      <c r="T373" s="5"/>
      <c r="X373"/>
      <c r="Y373"/>
      <c r="Z373"/>
    </row>
    <row r="374" spans="3:26" x14ac:dyDescent="0.25">
      <c r="C374" s="6"/>
      <c r="D374" s="7"/>
      <c r="E374" s="6"/>
      <c r="F374" s="35"/>
      <c r="G374" s="6"/>
      <c r="H374" s="6"/>
      <c r="I374" s="6"/>
      <c r="R374" s="5"/>
      <c r="S374" s="5"/>
      <c r="T374" s="5"/>
      <c r="X374"/>
      <c r="Y374"/>
      <c r="Z374"/>
    </row>
    <row r="375" spans="3:26" x14ac:dyDescent="0.25">
      <c r="C375" s="6"/>
      <c r="D375" s="7"/>
      <c r="E375" s="6"/>
      <c r="F375" s="35"/>
      <c r="G375" s="6"/>
      <c r="H375" s="6"/>
      <c r="I375" s="6"/>
      <c r="R375" s="5"/>
      <c r="S375" s="5"/>
      <c r="T375" s="5"/>
      <c r="X375"/>
      <c r="Y375"/>
      <c r="Z375"/>
    </row>
    <row r="376" spans="3:26" x14ac:dyDescent="0.25">
      <c r="C376" s="6"/>
      <c r="D376" s="7"/>
      <c r="E376" s="6"/>
      <c r="F376" s="35"/>
      <c r="G376" s="6"/>
      <c r="H376" s="6"/>
      <c r="I376" s="6"/>
      <c r="R376" s="5"/>
      <c r="S376" s="5"/>
      <c r="T376" s="5"/>
      <c r="X376"/>
      <c r="Y376"/>
      <c r="Z376"/>
    </row>
    <row r="377" spans="3:26" x14ac:dyDescent="0.25">
      <c r="C377" s="6"/>
      <c r="D377" s="7"/>
      <c r="E377" s="6"/>
      <c r="F377" s="35"/>
      <c r="G377" s="6"/>
      <c r="H377" s="6"/>
      <c r="I377" s="6"/>
      <c r="R377" s="5"/>
      <c r="S377" s="5"/>
      <c r="T377" s="5"/>
      <c r="X377"/>
      <c r="Y377"/>
      <c r="Z377"/>
    </row>
    <row r="378" spans="3:26" x14ac:dyDescent="0.25">
      <c r="C378" s="6"/>
      <c r="D378" s="7"/>
      <c r="E378" s="6"/>
      <c r="F378" s="35"/>
      <c r="G378" s="6"/>
      <c r="H378" s="6"/>
      <c r="I378" s="6"/>
      <c r="R378" s="5"/>
      <c r="S378" s="5"/>
      <c r="T378" s="5"/>
      <c r="X378"/>
      <c r="Y378"/>
      <c r="Z378"/>
    </row>
    <row r="379" spans="3:26" x14ac:dyDescent="0.25">
      <c r="C379" s="6"/>
      <c r="D379" s="7"/>
      <c r="E379" s="6"/>
      <c r="F379" s="35"/>
      <c r="G379" s="6"/>
      <c r="H379" s="6"/>
      <c r="I379" s="6"/>
      <c r="R379" s="5"/>
      <c r="S379" s="5"/>
      <c r="T379" s="5"/>
      <c r="X379"/>
      <c r="Y379"/>
      <c r="Z379"/>
    </row>
    <row r="380" spans="3:26" x14ac:dyDescent="0.25">
      <c r="C380" s="6"/>
      <c r="D380" s="7"/>
      <c r="E380" s="6"/>
      <c r="F380" s="35"/>
      <c r="G380" s="6"/>
      <c r="H380" s="6"/>
      <c r="I380" s="6"/>
      <c r="R380" s="5"/>
      <c r="S380" s="5"/>
      <c r="T380" s="5"/>
      <c r="X380"/>
      <c r="Y380"/>
      <c r="Z380"/>
    </row>
    <row r="381" spans="3:26" x14ac:dyDescent="0.25">
      <c r="C381" s="6"/>
      <c r="D381" s="7"/>
      <c r="E381" s="6"/>
      <c r="F381" s="35"/>
      <c r="G381" s="6"/>
      <c r="H381" s="6"/>
      <c r="I381" s="6"/>
      <c r="R381" s="5"/>
      <c r="S381" s="5"/>
      <c r="T381" s="5"/>
      <c r="X381"/>
      <c r="Y381"/>
      <c r="Z381"/>
    </row>
    <row r="382" spans="3:26" x14ac:dyDescent="0.25">
      <c r="C382" s="6"/>
      <c r="D382" s="7"/>
      <c r="E382" s="6"/>
      <c r="F382" s="35"/>
      <c r="G382" s="6"/>
      <c r="H382" s="6"/>
      <c r="I382" s="6"/>
      <c r="R382" s="5"/>
      <c r="S382" s="5"/>
      <c r="T382" s="5"/>
      <c r="X382"/>
      <c r="Y382"/>
      <c r="Z382"/>
    </row>
    <row r="383" spans="3:26" x14ac:dyDescent="0.25">
      <c r="C383" s="6"/>
      <c r="D383" s="7"/>
      <c r="E383" s="6"/>
      <c r="F383" s="35"/>
      <c r="G383" s="6"/>
      <c r="H383" s="6"/>
      <c r="I383" s="6"/>
      <c r="R383" s="5"/>
      <c r="S383" s="5"/>
      <c r="T383" s="5"/>
      <c r="X383"/>
      <c r="Y383"/>
      <c r="Z383"/>
    </row>
    <row r="384" spans="3:26" x14ac:dyDescent="0.25">
      <c r="C384" s="6"/>
      <c r="D384" s="7"/>
      <c r="E384" s="6"/>
      <c r="F384" s="35"/>
      <c r="G384" s="6"/>
      <c r="H384" s="6"/>
      <c r="I384" s="6"/>
      <c r="R384" s="5"/>
      <c r="S384" s="5"/>
      <c r="T384" s="5"/>
      <c r="X384"/>
      <c r="Y384"/>
      <c r="Z384"/>
    </row>
    <row r="385" spans="3:26" x14ac:dyDescent="0.25">
      <c r="C385" s="6"/>
      <c r="D385" s="7"/>
      <c r="E385" s="6"/>
      <c r="F385" s="35"/>
      <c r="G385" s="6"/>
      <c r="H385" s="6"/>
      <c r="I385" s="6"/>
      <c r="R385" s="5"/>
      <c r="S385" s="5"/>
      <c r="T385" s="5"/>
      <c r="X385"/>
      <c r="Y385"/>
      <c r="Z385"/>
    </row>
    <row r="386" spans="3:26" x14ac:dyDescent="0.25">
      <c r="C386" s="6"/>
      <c r="D386" s="7"/>
      <c r="E386" s="6"/>
      <c r="F386" s="35"/>
      <c r="G386" s="6"/>
      <c r="H386" s="6"/>
      <c r="I386" s="6"/>
      <c r="R386" s="5"/>
      <c r="S386" s="5"/>
      <c r="T386" s="5"/>
      <c r="X386"/>
      <c r="Y386"/>
      <c r="Z386"/>
    </row>
    <row r="387" spans="3:26" x14ac:dyDescent="0.25">
      <c r="C387" s="6"/>
      <c r="D387" s="7"/>
      <c r="E387" s="6"/>
      <c r="F387" s="35"/>
      <c r="G387" s="6"/>
      <c r="H387" s="6"/>
      <c r="I387" s="6"/>
      <c r="R387" s="5"/>
      <c r="S387" s="5"/>
      <c r="T387" s="5"/>
      <c r="X387"/>
      <c r="Y387"/>
      <c r="Z387"/>
    </row>
    <row r="388" spans="3:26" x14ac:dyDescent="0.25">
      <c r="C388" s="6"/>
      <c r="D388" s="7"/>
      <c r="E388" s="6"/>
      <c r="F388" s="35"/>
      <c r="G388" s="6"/>
      <c r="H388" s="6"/>
      <c r="I388" s="6"/>
      <c r="R388" s="5"/>
      <c r="S388" s="5"/>
      <c r="T388" s="5"/>
      <c r="X388"/>
      <c r="Y388"/>
      <c r="Z388"/>
    </row>
    <row r="389" spans="3:26" x14ac:dyDescent="0.25">
      <c r="C389" s="6"/>
      <c r="D389" s="7"/>
      <c r="E389" s="6"/>
      <c r="F389" s="35"/>
      <c r="G389" s="6"/>
      <c r="H389" s="6"/>
      <c r="I389" s="6"/>
      <c r="R389" s="5"/>
      <c r="S389" s="5"/>
      <c r="T389" s="5"/>
      <c r="X389"/>
      <c r="Y389"/>
      <c r="Z389"/>
    </row>
    <row r="390" spans="3:26" x14ac:dyDescent="0.25">
      <c r="C390" s="6"/>
      <c r="D390" s="7"/>
      <c r="E390" s="6"/>
      <c r="F390" s="35"/>
      <c r="G390" s="6"/>
      <c r="H390" s="6"/>
      <c r="I390" s="6"/>
      <c r="R390" s="5"/>
      <c r="S390" s="5"/>
      <c r="T390" s="5"/>
      <c r="X390"/>
      <c r="Y390"/>
      <c r="Z390"/>
    </row>
    <row r="391" spans="3:26" x14ac:dyDescent="0.25">
      <c r="C391" s="6"/>
      <c r="D391" s="7"/>
      <c r="E391" s="6"/>
      <c r="F391" s="35"/>
      <c r="G391" s="6"/>
      <c r="H391" s="6"/>
      <c r="I391" s="6"/>
      <c r="R391" s="5"/>
      <c r="S391" s="5"/>
      <c r="T391" s="5"/>
      <c r="X391"/>
      <c r="Y391"/>
      <c r="Z391"/>
    </row>
    <row r="392" spans="3:26" x14ac:dyDescent="0.25">
      <c r="C392" s="6"/>
      <c r="D392" s="7"/>
      <c r="E392" s="6"/>
      <c r="F392" s="35"/>
      <c r="G392" s="6"/>
      <c r="H392" s="6"/>
      <c r="I392" s="6"/>
      <c r="R392" s="5"/>
      <c r="S392" s="5"/>
      <c r="T392" s="5"/>
      <c r="X392"/>
      <c r="Y392"/>
      <c r="Z392"/>
    </row>
    <row r="393" spans="3:26" x14ac:dyDescent="0.25">
      <c r="C393" s="6"/>
      <c r="D393" s="7"/>
      <c r="E393" s="6"/>
      <c r="F393" s="35"/>
      <c r="G393" s="6"/>
      <c r="H393" s="6"/>
      <c r="I393" s="6"/>
      <c r="R393" s="5"/>
      <c r="S393" s="5"/>
      <c r="T393" s="5"/>
      <c r="X393"/>
      <c r="Y393"/>
      <c r="Z393"/>
    </row>
    <row r="394" spans="3:26" x14ac:dyDescent="0.25">
      <c r="C394" s="6"/>
      <c r="D394" s="7"/>
      <c r="E394" s="6"/>
      <c r="F394" s="35"/>
      <c r="G394" s="6"/>
      <c r="H394" s="6"/>
      <c r="I394" s="6"/>
      <c r="R394" s="5"/>
      <c r="S394" s="5"/>
      <c r="T394" s="5"/>
      <c r="X394"/>
      <c r="Y394"/>
      <c r="Z394"/>
    </row>
    <row r="395" spans="3:26" x14ac:dyDescent="0.25">
      <c r="C395" s="6"/>
      <c r="D395" s="7"/>
      <c r="E395" s="6"/>
      <c r="F395" s="35"/>
      <c r="G395" s="6"/>
      <c r="H395" s="6"/>
      <c r="I395" s="6"/>
      <c r="R395" s="5"/>
      <c r="S395" s="5"/>
      <c r="T395" s="5"/>
      <c r="X395"/>
      <c r="Y395"/>
      <c r="Z395"/>
    </row>
    <row r="396" spans="3:26" x14ac:dyDescent="0.25">
      <c r="C396" s="6"/>
      <c r="D396" s="7"/>
      <c r="E396" s="6"/>
      <c r="F396" s="35"/>
      <c r="G396" s="6"/>
      <c r="H396" s="6"/>
      <c r="I396" s="6"/>
      <c r="R396" s="5"/>
      <c r="S396" s="5"/>
      <c r="T396" s="5"/>
      <c r="X396"/>
      <c r="Y396"/>
      <c r="Z396"/>
    </row>
    <row r="397" spans="3:26" x14ac:dyDescent="0.25">
      <c r="C397" s="6"/>
      <c r="D397" s="7"/>
      <c r="E397" s="6"/>
      <c r="F397" s="35"/>
      <c r="G397" s="6"/>
      <c r="H397" s="6"/>
      <c r="I397" s="6"/>
      <c r="R397" s="5"/>
      <c r="S397" s="5"/>
      <c r="T397" s="5"/>
      <c r="X397"/>
      <c r="Y397"/>
      <c r="Z397"/>
    </row>
    <row r="398" spans="3:26" x14ac:dyDescent="0.25">
      <c r="C398" s="6"/>
      <c r="D398" s="7"/>
      <c r="E398" s="6"/>
      <c r="F398" s="35"/>
      <c r="G398" s="6"/>
      <c r="H398" s="6"/>
      <c r="I398" s="6"/>
      <c r="R398" s="5"/>
      <c r="S398" s="5"/>
      <c r="T398" s="5"/>
      <c r="X398"/>
      <c r="Y398"/>
      <c r="Z398"/>
    </row>
    <row r="399" spans="3:26" x14ac:dyDescent="0.25">
      <c r="C399" s="6"/>
      <c r="D399" s="7"/>
      <c r="E399" s="6"/>
      <c r="F399" s="35"/>
      <c r="G399" s="6"/>
      <c r="H399" s="6"/>
      <c r="I399" s="6"/>
      <c r="R399" s="5"/>
      <c r="S399" s="5"/>
      <c r="T399" s="5"/>
      <c r="X399"/>
      <c r="Y399"/>
      <c r="Z399"/>
    </row>
    <row r="400" spans="3:26" x14ac:dyDescent="0.25">
      <c r="C400" s="6"/>
      <c r="D400" s="7"/>
      <c r="E400" s="6"/>
      <c r="F400" s="35"/>
      <c r="G400" s="6"/>
      <c r="H400" s="6"/>
      <c r="I400" s="6"/>
      <c r="R400" s="5"/>
      <c r="S400" s="5"/>
      <c r="T400" s="5"/>
      <c r="X400"/>
      <c r="Y400"/>
      <c r="Z400"/>
    </row>
    <row r="401" spans="3:26" x14ac:dyDescent="0.25">
      <c r="C401" s="6"/>
      <c r="D401" s="7"/>
      <c r="E401" s="6"/>
      <c r="F401" s="35"/>
      <c r="G401" s="6"/>
      <c r="H401" s="6"/>
      <c r="I401" s="6"/>
      <c r="R401" s="5"/>
      <c r="S401" s="5"/>
      <c r="T401" s="5"/>
      <c r="X401"/>
      <c r="Y401"/>
      <c r="Z401"/>
    </row>
    <row r="402" spans="3:26" x14ac:dyDescent="0.25">
      <c r="C402" s="6"/>
      <c r="D402" s="7"/>
      <c r="E402" s="6"/>
      <c r="F402" s="35"/>
      <c r="G402" s="6"/>
      <c r="H402" s="6"/>
      <c r="I402" s="6"/>
      <c r="R402" s="5"/>
      <c r="S402" s="5"/>
      <c r="T402" s="5"/>
      <c r="X402"/>
      <c r="Y402"/>
      <c r="Z402"/>
    </row>
    <row r="403" spans="3:26" x14ac:dyDescent="0.25">
      <c r="C403" s="6"/>
      <c r="D403" s="7"/>
      <c r="E403" s="6"/>
      <c r="F403" s="35"/>
      <c r="G403" s="6"/>
      <c r="H403" s="6"/>
      <c r="I403" s="6"/>
      <c r="R403" s="5"/>
      <c r="S403" s="5"/>
      <c r="T403" s="5"/>
      <c r="X403"/>
      <c r="Y403"/>
      <c r="Z403"/>
    </row>
    <row r="404" spans="3:26" x14ac:dyDescent="0.25">
      <c r="C404" s="6"/>
      <c r="D404" s="7"/>
      <c r="E404" s="6"/>
      <c r="F404" s="35"/>
      <c r="G404" s="6"/>
      <c r="H404" s="6"/>
      <c r="I404" s="6"/>
      <c r="R404" s="5"/>
      <c r="S404" s="5"/>
      <c r="T404" s="5"/>
      <c r="X404"/>
      <c r="Y404"/>
      <c r="Z404"/>
    </row>
    <row r="405" spans="3:26" x14ac:dyDescent="0.25">
      <c r="C405" s="6"/>
      <c r="D405" s="7"/>
      <c r="E405" s="6"/>
      <c r="F405" s="35"/>
      <c r="G405" s="6"/>
      <c r="H405" s="6"/>
      <c r="I405" s="6"/>
      <c r="R405" s="5"/>
      <c r="S405" s="5"/>
      <c r="T405" s="5"/>
      <c r="X405"/>
      <c r="Y405"/>
      <c r="Z405"/>
    </row>
    <row r="406" spans="3:26" x14ac:dyDescent="0.25">
      <c r="C406" s="6"/>
      <c r="D406" s="7"/>
      <c r="E406" s="6"/>
      <c r="F406" s="35"/>
      <c r="G406" s="6"/>
      <c r="H406" s="6"/>
      <c r="I406" s="6"/>
      <c r="R406" s="5"/>
      <c r="S406" s="5"/>
      <c r="T406" s="5"/>
      <c r="X406"/>
      <c r="Y406"/>
      <c r="Z406"/>
    </row>
    <row r="407" spans="3:26" x14ac:dyDescent="0.25">
      <c r="C407" s="6"/>
      <c r="D407" s="7"/>
      <c r="E407" s="6"/>
      <c r="F407" s="35"/>
      <c r="G407" s="6"/>
      <c r="H407" s="6"/>
      <c r="I407" s="6"/>
      <c r="R407" s="5"/>
      <c r="S407" s="5"/>
      <c r="T407" s="5"/>
      <c r="X407"/>
      <c r="Y407"/>
      <c r="Z407"/>
    </row>
    <row r="408" spans="3:26" x14ac:dyDescent="0.25">
      <c r="C408" s="6"/>
      <c r="D408" s="7"/>
      <c r="E408" s="6"/>
      <c r="F408" s="35"/>
      <c r="G408" s="6"/>
      <c r="H408" s="6"/>
      <c r="I408" s="6"/>
      <c r="R408" s="5"/>
      <c r="S408" s="5"/>
      <c r="T408" s="5"/>
      <c r="X408"/>
      <c r="Y408"/>
      <c r="Z408"/>
    </row>
    <row r="409" spans="3:26" x14ac:dyDescent="0.25">
      <c r="C409" s="6"/>
      <c r="D409" s="7"/>
      <c r="E409" s="6"/>
      <c r="F409" s="35"/>
      <c r="G409" s="6"/>
      <c r="H409" s="6"/>
      <c r="I409" s="6"/>
      <c r="R409" s="5"/>
      <c r="S409" s="5"/>
      <c r="T409" s="5"/>
      <c r="X409"/>
      <c r="Y409"/>
      <c r="Z409"/>
    </row>
    <row r="410" spans="3:26" x14ac:dyDescent="0.25">
      <c r="C410" s="6"/>
      <c r="D410" s="7"/>
      <c r="E410" s="6"/>
      <c r="F410" s="35"/>
      <c r="G410" s="6"/>
      <c r="H410" s="6"/>
      <c r="I410" s="6"/>
      <c r="R410" s="5"/>
      <c r="S410" s="5"/>
      <c r="T410" s="5"/>
      <c r="X410"/>
      <c r="Y410"/>
      <c r="Z410"/>
    </row>
    <row r="411" spans="3:26" x14ac:dyDescent="0.25">
      <c r="C411" s="6"/>
      <c r="D411" s="7"/>
      <c r="E411" s="6"/>
      <c r="F411" s="35"/>
      <c r="G411" s="6"/>
      <c r="H411" s="6"/>
      <c r="I411" s="6"/>
      <c r="R411" s="5"/>
      <c r="S411" s="5"/>
      <c r="T411" s="5"/>
      <c r="X411"/>
      <c r="Y411"/>
      <c r="Z411"/>
    </row>
    <row r="412" spans="3:26" x14ac:dyDescent="0.25">
      <c r="C412" s="6"/>
      <c r="D412" s="7"/>
      <c r="E412" s="6"/>
      <c r="F412" s="35"/>
      <c r="G412" s="6"/>
      <c r="H412" s="6"/>
      <c r="I412" s="6"/>
      <c r="R412" s="5"/>
      <c r="S412" s="5"/>
      <c r="T412" s="5"/>
      <c r="X412"/>
      <c r="Y412"/>
      <c r="Z412"/>
    </row>
    <row r="413" spans="3:26" x14ac:dyDescent="0.25">
      <c r="C413" s="6"/>
      <c r="D413" s="7"/>
      <c r="E413" s="6"/>
      <c r="F413" s="35"/>
      <c r="G413" s="6"/>
      <c r="H413" s="6"/>
      <c r="I413" s="6"/>
      <c r="R413" s="5"/>
      <c r="S413" s="5"/>
      <c r="T413" s="5"/>
      <c r="X413"/>
      <c r="Y413"/>
      <c r="Z413"/>
    </row>
    <row r="414" spans="3:26" x14ac:dyDescent="0.25">
      <c r="C414" s="6"/>
      <c r="D414" s="7"/>
      <c r="E414" s="6"/>
      <c r="F414" s="35"/>
      <c r="G414" s="6"/>
      <c r="H414" s="6"/>
      <c r="I414" s="6"/>
      <c r="R414" s="5"/>
      <c r="S414" s="5"/>
      <c r="T414" s="5"/>
      <c r="X414"/>
      <c r="Y414"/>
      <c r="Z414"/>
    </row>
    <row r="415" spans="3:26" x14ac:dyDescent="0.25">
      <c r="C415" s="6"/>
      <c r="D415" s="7"/>
      <c r="E415" s="6"/>
      <c r="F415" s="35"/>
      <c r="G415" s="6"/>
      <c r="H415" s="6"/>
      <c r="I415" s="6"/>
      <c r="R415" s="5"/>
      <c r="S415" s="5"/>
      <c r="T415" s="5"/>
      <c r="X415"/>
      <c r="Y415"/>
      <c r="Z415"/>
    </row>
    <row r="416" spans="3:26" x14ac:dyDescent="0.25">
      <c r="C416" s="6"/>
      <c r="D416" s="7"/>
      <c r="E416" s="6"/>
      <c r="F416" s="35"/>
      <c r="G416" s="6"/>
      <c r="H416" s="6"/>
      <c r="I416" s="6"/>
      <c r="R416" s="5"/>
      <c r="S416" s="5"/>
      <c r="T416" s="5"/>
      <c r="X416"/>
      <c r="Y416"/>
      <c r="Z416"/>
    </row>
    <row r="417" spans="3:26" x14ac:dyDescent="0.25">
      <c r="C417" s="6"/>
      <c r="D417" s="7"/>
      <c r="E417" s="6"/>
      <c r="F417" s="35"/>
      <c r="G417" s="6"/>
      <c r="H417" s="6"/>
      <c r="I417" s="6"/>
      <c r="R417" s="5"/>
      <c r="S417" s="5"/>
      <c r="T417" s="5"/>
      <c r="X417"/>
      <c r="Y417"/>
      <c r="Z417"/>
    </row>
    <row r="418" spans="3:26" x14ac:dyDescent="0.25">
      <c r="C418" s="6"/>
      <c r="D418" s="7"/>
      <c r="E418" s="6"/>
      <c r="F418" s="35"/>
      <c r="G418" s="6"/>
      <c r="H418" s="6"/>
      <c r="I418" s="6"/>
      <c r="R418" s="5"/>
      <c r="S418" s="5"/>
      <c r="T418" s="5"/>
      <c r="X418"/>
      <c r="Y418"/>
      <c r="Z418"/>
    </row>
    <row r="419" spans="3:26" x14ac:dyDescent="0.25">
      <c r="C419" s="6"/>
      <c r="D419" s="7"/>
      <c r="E419" s="6"/>
      <c r="F419" s="35"/>
      <c r="G419" s="6"/>
      <c r="H419" s="6"/>
      <c r="I419" s="6"/>
      <c r="R419" s="5"/>
      <c r="S419" s="5"/>
      <c r="T419" s="5"/>
      <c r="X419"/>
      <c r="Y419"/>
      <c r="Z419"/>
    </row>
    <row r="420" spans="3:26" x14ac:dyDescent="0.25">
      <c r="C420" s="6"/>
      <c r="D420" s="7"/>
      <c r="E420" s="6"/>
      <c r="F420" s="35"/>
      <c r="G420" s="6"/>
      <c r="H420" s="6"/>
      <c r="I420" s="6"/>
      <c r="R420" s="5"/>
      <c r="S420" s="5"/>
      <c r="T420" s="5"/>
      <c r="X420"/>
      <c r="Y420"/>
      <c r="Z420"/>
    </row>
    <row r="421" spans="3:26" x14ac:dyDescent="0.25">
      <c r="C421" s="6"/>
      <c r="D421" s="7"/>
      <c r="E421" s="6"/>
      <c r="F421" s="35"/>
      <c r="G421" s="6"/>
      <c r="H421" s="6"/>
      <c r="I421" s="6"/>
      <c r="R421" s="5"/>
      <c r="S421" s="5"/>
      <c r="T421" s="5"/>
      <c r="X421"/>
      <c r="Y421"/>
      <c r="Z421"/>
    </row>
    <row r="422" spans="3:26" x14ac:dyDescent="0.25">
      <c r="C422" s="6"/>
      <c r="D422" s="7"/>
      <c r="E422" s="6"/>
      <c r="F422" s="35"/>
      <c r="G422" s="6"/>
      <c r="H422" s="6"/>
      <c r="I422" s="6"/>
      <c r="R422" s="5"/>
      <c r="S422" s="5"/>
      <c r="T422" s="5"/>
      <c r="X422"/>
      <c r="Y422"/>
      <c r="Z422"/>
    </row>
    <row r="423" spans="3:26" x14ac:dyDescent="0.25">
      <c r="C423" s="6"/>
      <c r="D423" s="7"/>
      <c r="E423" s="6"/>
      <c r="F423" s="35"/>
      <c r="G423" s="6"/>
      <c r="H423" s="6"/>
      <c r="I423" s="6"/>
      <c r="R423" s="5"/>
      <c r="S423" s="5"/>
      <c r="T423" s="5"/>
      <c r="X423"/>
      <c r="Y423"/>
      <c r="Z423"/>
    </row>
    <row r="424" spans="3:26" x14ac:dyDescent="0.25">
      <c r="C424" s="6"/>
      <c r="D424" s="7"/>
      <c r="E424" s="6"/>
      <c r="F424" s="35"/>
      <c r="G424" s="6"/>
      <c r="H424" s="6"/>
      <c r="I424" s="6"/>
      <c r="R424" s="5"/>
      <c r="S424" s="5"/>
      <c r="T424" s="5"/>
      <c r="X424"/>
      <c r="Y424"/>
      <c r="Z424"/>
    </row>
    <row r="425" spans="3:26" x14ac:dyDescent="0.25">
      <c r="C425" s="6"/>
      <c r="D425" s="7"/>
      <c r="E425" s="6"/>
      <c r="F425" s="35"/>
      <c r="G425" s="6"/>
      <c r="H425" s="6"/>
      <c r="I425" s="6"/>
      <c r="R425" s="5"/>
      <c r="S425" s="5"/>
      <c r="T425" s="5"/>
      <c r="X425"/>
      <c r="Y425"/>
      <c r="Z425"/>
    </row>
    <row r="426" spans="3:26" x14ac:dyDescent="0.25">
      <c r="C426" s="6"/>
      <c r="D426" s="7"/>
      <c r="E426" s="6"/>
      <c r="F426" s="35"/>
      <c r="G426" s="6"/>
      <c r="H426" s="6"/>
      <c r="I426" s="6"/>
      <c r="R426" s="5"/>
      <c r="S426" s="5"/>
      <c r="T426" s="5"/>
      <c r="X426"/>
      <c r="Y426"/>
      <c r="Z426"/>
    </row>
    <row r="427" spans="3:26" x14ac:dyDescent="0.25">
      <c r="C427" s="6"/>
      <c r="D427" s="7"/>
      <c r="E427" s="6"/>
      <c r="F427" s="35"/>
      <c r="G427" s="6"/>
      <c r="H427" s="6"/>
      <c r="I427" s="6"/>
      <c r="R427" s="5"/>
      <c r="S427" s="5"/>
      <c r="T427" s="5"/>
      <c r="X427"/>
      <c r="Y427"/>
      <c r="Z427"/>
    </row>
    <row r="428" spans="3:26" x14ac:dyDescent="0.25">
      <c r="C428" s="6"/>
      <c r="D428" s="7"/>
      <c r="E428" s="6"/>
      <c r="F428" s="35"/>
      <c r="G428" s="6"/>
      <c r="H428" s="6"/>
      <c r="I428" s="6"/>
      <c r="R428" s="5"/>
      <c r="S428" s="5"/>
      <c r="T428" s="5"/>
      <c r="X428"/>
      <c r="Y428"/>
      <c r="Z428"/>
    </row>
    <row r="429" spans="3:26" x14ac:dyDescent="0.25">
      <c r="C429" s="6"/>
      <c r="D429" s="7"/>
      <c r="E429" s="6"/>
      <c r="F429" s="35"/>
      <c r="G429" s="6"/>
      <c r="H429" s="6"/>
      <c r="I429" s="6"/>
      <c r="R429" s="5"/>
      <c r="S429" s="5"/>
      <c r="T429" s="5"/>
      <c r="X429"/>
      <c r="Y429"/>
      <c r="Z429"/>
    </row>
    <row r="430" spans="3:26" x14ac:dyDescent="0.25">
      <c r="C430" s="6"/>
      <c r="D430" s="7"/>
      <c r="E430" s="6"/>
      <c r="F430" s="35"/>
      <c r="G430" s="6"/>
      <c r="H430" s="6"/>
      <c r="I430" s="6"/>
      <c r="R430" s="5"/>
      <c r="S430" s="5"/>
      <c r="T430" s="5"/>
      <c r="X430"/>
      <c r="Y430"/>
      <c r="Z430"/>
    </row>
    <row r="431" spans="3:26" x14ac:dyDescent="0.25">
      <c r="C431" s="6"/>
      <c r="D431" s="7"/>
      <c r="E431" s="6"/>
      <c r="F431" s="35"/>
      <c r="G431" s="6"/>
      <c r="H431" s="6"/>
      <c r="I431" s="6"/>
      <c r="R431" s="5"/>
      <c r="S431" s="5"/>
      <c r="T431" s="5"/>
      <c r="X431"/>
      <c r="Y431"/>
      <c r="Z431"/>
    </row>
    <row r="432" spans="3:26" x14ac:dyDescent="0.25">
      <c r="C432" s="6"/>
      <c r="D432" s="7"/>
      <c r="E432" s="6"/>
      <c r="F432" s="35"/>
      <c r="G432" s="6"/>
      <c r="H432" s="6"/>
      <c r="I432" s="6"/>
      <c r="R432" s="5"/>
      <c r="S432" s="5"/>
      <c r="T432" s="5"/>
      <c r="X432"/>
      <c r="Y432"/>
      <c r="Z432"/>
    </row>
    <row r="433" spans="3:26" x14ac:dyDescent="0.25">
      <c r="C433" s="6"/>
      <c r="D433" s="7"/>
      <c r="E433" s="6"/>
      <c r="F433" s="35"/>
      <c r="G433" s="6"/>
      <c r="H433" s="6"/>
      <c r="I433" s="6"/>
      <c r="R433" s="5"/>
      <c r="S433" s="5"/>
      <c r="T433" s="5"/>
      <c r="X433"/>
      <c r="Y433"/>
      <c r="Z433"/>
    </row>
    <row r="434" spans="3:26" x14ac:dyDescent="0.25">
      <c r="C434" s="6"/>
      <c r="D434" s="7"/>
      <c r="E434" s="6"/>
      <c r="F434" s="35"/>
      <c r="G434" s="6"/>
      <c r="H434" s="6"/>
      <c r="I434" s="6"/>
      <c r="R434" s="5"/>
      <c r="S434" s="5"/>
      <c r="T434" s="5"/>
      <c r="X434"/>
      <c r="Y434"/>
      <c r="Z434"/>
    </row>
    <row r="435" spans="3:26" x14ac:dyDescent="0.25">
      <c r="C435" s="6"/>
      <c r="D435" s="7"/>
      <c r="E435" s="6"/>
      <c r="F435" s="35"/>
      <c r="G435" s="6"/>
      <c r="H435" s="6"/>
      <c r="I435" s="6"/>
      <c r="R435" s="5"/>
      <c r="S435" s="5"/>
      <c r="T435" s="5"/>
      <c r="X435"/>
      <c r="Y435"/>
      <c r="Z435"/>
    </row>
    <row r="436" spans="3:26" x14ac:dyDescent="0.25">
      <c r="C436" s="6"/>
      <c r="D436" s="7"/>
      <c r="E436" s="6"/>
      <c r="F436" s="35"/>
      <c r="G436" s="6"/>
      <c r="H436" s="6"/>
      <c r="I436" s="6"/>
      <c r="R436" s="5"/>
      <c r="S436" s="5"/>
      <c r="T436" s="5"/>
      <c r="X436"/>
      <c r="Y436"/>
      <c r="Z436"/>
    </row>
    <row r="437" spans="3:26" x14ac:dyDescent="0.25">
      <c r="C437" s="6"/>
      <c r="D437" s="7"/>
      <c r="E437" s="6"/>
      <c r="F437" s="35"/>
      <c r="G437" s="6"/>
      <c r="H437" s="6"/>
      <c r="I437" s="6"/>
      <c r="R437" s="5"/>
      <c r="S437" s="5"/>
      <c r="T437" s="5"/>
      <c r="X437"/>
      <c r="Y437"/>
      <c r="Z437"/>
    </row>
    <row r="438" spans="3:26" x14ac:dyDescent="0.25">
      <c r="C438" s="6"/>
      <c r="D438" s="7"/>
      <c r="E438" s="6"/>
      <c r="F438" s="35"/>
      <c r="G438" s="6"/>
      <c r="H438" s="6"/>
      <c r="I438" s="6"/>
      <c r="R438" s="5"/>
      <c r="S438" s="5"/>
      <c r="T438" s="5"/>
      <c r="X438"/>
      <c r="Y438"/>
      <c r="Z438"/>
    </row>
    <row r="439" spans="3:26" x14ac:dyDescent="0.25">
      <c r="C439" s="6"/>
      <c r="D439" s="7"/>
      <c r="E439" s="6"/>
      <c r="F439" s="35"/>
      <c r="G439" s="6"/>
      <c r="H439" s="6"/>
      <c r="I439" s="6"/>
      <c r="R439" s="5"/>
      <c r="S439" s="5"/>
      <c r="T439" s="5"/>
      <c r="X439"/>
      <c r="Y439"/>
      <c r="Z439"/>
    </row>
    <row r="440" spans="3:26" x14ac:dyDescent="0.25">
      <c r="C440" s="6"/>
      <c r="D440" s="7"/>
      <c r="E440" s="6"/>
      <c r="F440" s="35"/>
      <c r="G440" s="6"/>
      <c r="H440" s="6"/>
      <c r="I440" s="6"/>
      <c r="R440" s="5"/>
      <c r="S440" s="5"/>
      <c r="T440" s="5"/>
      <c r="X440"/>
      <c r="Y440"/>
      <c r="Z440"/>
    </row>
    <row r="441" spans="3:26" x14ac:dyDescent="0.25">
      <c r="C441" s="6"/>
      <c r="D441" s="7"/>
      <c r="E441" s="6"/>
      <c r="F441" s="35"/>
      <c r="G441" s="6"/>
      <c r="H441" s="6"/>
      <c r="I441" s="6"/>
      <c r="R441" s="5"/>
      <c r="S441" s="5"/>
      <c r="T441" s="5"/>
      <c r="X441"/>
      <c r="Y441"/>
      <c r="Z441"/>
    </row>
    <row r="442" spans="3:26" x14ac:dyDescent="0.25">
      <c r="C442" s="6"/>
      <c r="D442" s="7"/>
      <c r="E442" s="6"/>
      <c r="F442" s="35"/>
      <c r="G442" s="6"/>
      <c r="H442" s="6"/>
      <c r="I442" s="6"/>
      <c r="R442" s="5"/>
      <c r="S442" s="5"/>
      <c r="T442" s="5"/>
      <c r="X442"/>
      <c r="Y442"/>
      <c r="Z442"/>
    </row>
    <row r="443" spans="3:26" x14ac:dyDescent="0.25">
      <c r="C443" s="6"/>
      <c r="D443" s="7"/>
      <c r="E443" s="6"/>
      <c r="F443" s="35"/>
      <c r="G443" s="6"/>
      <c r="H443" s="6"/>
      <c r="I443" s="6"/>
      <c r="R443" s="5"/>
      <c r="S443" s="5"/>
      <c r="T443" s="5"/>
      <c r="X443"/>
      <c r="Y443"/>
      <c r="Z443"/>
    </row>
    <row r="444" spans="3:26" x14ac:dyDescent="0.25">
      <c r="C444" s="6"/>
      <c r="D444" s="7"/>
      <c r="E444" s="6"/>
      <c r="F444" s="35"/>
      <c r="G444" s="6"/>
      <c r="H444" s="6"/>
      <c r="I444" s="6"/>
      <c r="R444" s="5"/>
      <c r="S444" s="5"/>
      <c r="T444" s="5"/>
      <c r="X444"/>
      <c r="Y444"/>
      <c r="Z444"/>
    </row>
    <row r="445" spans="3:26" x14ac:dyDescent="0.25">
      <c r="C445" s="6"/>
      <c r="D445" s="7"/>
      <c r="E445" s="6"/>
      <c r="F445" s="35"/>
      <c r="G445" s="6"/>
      <c r="H445" s="6"/>
      <c r="I445" s="6"/>
      <c r="R445" s="5"/>
      <c r="S445" s="5"/>
      <c r="T445" s="5"/>
      <c r="X445"/>
      <c r="Y445"/>
      <c r="Z445"/>
    </row>
    <row r="446" spans="3:26" x14ac:dyDescent="0.25">
      <c r="C446" s="6"/>
      <c r="D446" s="7"/>
      <c r="E446" s="6"/>
      <c r="F446" s="35"/>
      <c r="G446" s="6"/>
      <c r="H446" s="6"/>
      <c r="I446" s="6"/>
      <c r="R446" s="5"/>
      <c r="S446" s="5"/>
      <c r="T446" s="5"/>
      <c r="X446"/>
      <c r="Y446"/>
      <c r="Z446"/>
    </row>
    <row r="447" spans="3:26" x14ac:dyDescent="0.25">
      <c r="C447" s="6"/>
      <c r="D447" s="7"/>
      <c r="E447" s="6"/>
      <c r="F447" s="35"/>
      <c r="G447" s="6"/>
      <c r="H447" s="6"/>
      <c r="I447" s="6"/>
      <c r="R447" s="5"/>
      <c r="S447" s="5"/>
      <c r="T447" s="5"/>
      <c r="X447"/>
      <c r="Y447"/>
      <c r="Z447"/>
    </row>
    <row r="448" spans="3:26" x14ac:dyDescent="0.25">
      <c r="C448" s="6"/>
      <c r="D448" s="7"/>
      <c r="E448" s="6"/>
      <c r="F448" s="35"/>
      <c r="G448" s="6"/>
      <c r="H448" s="6"/>
      <c r="I448" s="6"/>
      <c r="R448" s="5"/>
      <c r="S448" s="5"/>
      <c r="T448" s="5"/>
      <c r="X448"/>
      <c r="Y448"/>
      <c r="Z448"/>
    </row>
    <row r="449" spans="3:26" x14ac:dyDescent="0.25">
      <c r="C449" s="6"/>
      <c r="D449" s="7"/>
      <c r="E449" s="6"/>
      <c r="F449" s="35"/>
      <c r="G449" s="6"/>
      <c r="H449" s="6"/>
      <c r="I449" s="6"/>
      <c r="R449" s="5"/>
      <c r="S449" s="5"/>
      <c r="T449" s="5"/>
      <c r="X449"/>
      <c r="Y449"/>
      <c r="Z449"/>
    </row>
    <row r="450" spans="3:26" x14ac:dyDescent="0.25">
      <c r="C450" s="6"/>
      <c r="D450" s="7"/>
      <c r="E450" s="6"/>
      <c r="F450" s="35"/>
      <c r="G450" s="6"/>
      <c r="H450" s="6"/>
      <c r="I450" s="6"/>
      <c r="R450" s="5"/>
      <c r="S450" s="5"/>
      <c r="T450" s="5"/>
      <c r="X450"/>
      <c r="Y450"/>
      <c r="Z450"/>
    </row>
    <row r="451" spans="3:26" x14ac:dyDescent="0.25">
      <c r="C451" s="6"/>
      <c r="D451" s="7"/>
      <c r="E451" s="6"/>
      <c r="F451" s="35"/>
      <c r="G451" s="6"/>
      <c r="H451" s="6"/>
      <c r="I451" s="6"/>
      <c r="R451" s="5"/>
      <c r="S451" s="5"/>
      <c r="T451" s="5"/>
      <c r="X451"/>
      <c r="Y451"/>
      <c r="Z451"/>
    </row>
    <row r="452" spans="3:26" x14ac:dyDescent="0.25">
      <c r="C452" s="6"/>
      <c r="D452" s="7"/>
      <c r="E452" s="6"/>
      <c r="F452" s="35"/>
      <c r="G452" s="6"/>
      <c r="H452" s="6"/>
      <c r="I452" s="6"/>
      <c r="R452" s="5"/>
      <c r="S452" s="5"/>
      <c r="T452" s="5"/>
      <c r="X452"/>
      <c r="Y452"/>
      <c r="Z452"/>
    </row>
    <row r="453" spans="3:26" x14ac:dyDescent="0.25">
      <c r="C453" s="6"/>
      <c r="D453" s="7"/>
      <c r="E453" s="6"/>
      <c r="F453" s="35"/>
      <c r="G453" s="6"/>
      <c r="H453" s="6"/>
      <c r="I453" s="6"/>
      <c r="R453" s="5"/>
      <c r="S453" s="5"/>
      <c r="T453" s="5"/>
      <c r="X453"/>
      <c r="Y453"/>
      <c r="Z453"/>
    </row>
    <row r="454" spans="3:26" x14ac:dyDescent="0.25">
      <c r="C454" s="6"/>
      <c r="D454" s="7"/>
      <c r="E454" s="6"/>
      <c r="F454" s="35"/>
      <c r="G454" s="6"/>
      <c r="H454" s="6"/>
      <c r="I454" s="6"/>
      <c r="R454" s="5"/>
      <c r="S454" s="5"/>
      <c r="T454" s="5"/>
      <c r="X454"/>
      <c r="Y454"/>
      <c r="Z454"/>
    </row>
    <row r="455" spans="3:26" x14ac:dyDescent="0.25">
      <c r="C455" s="6"/>
      <c r="D455" s="7"/>
      <c r="E455" s="6"/>
      <c r="F455" s="35"/>
      <c r="G455" s="6"/>
      <c r="H455" s="6"/>
      <c r="I455" s="6"/>
      <c r="R455" s="5"/>
      <c r="S455" s="5"/>
      <c r="T455" s="5"/>
      <c r="X455"/>
      <c r="Y455"/>
      <c r="Z455"/>
    </row>
    <row r="456" spans="3:26" x14ac:dyDescent="0.25">
      <c r="C456" s="6"/>
      <c r="D456" s="7"/>
      <c r="E456" s="6"/>
      <c r="F456" s="35"/>
      <c r="G456" s="6"/>
      <c r="H456" s="6"/>
      <c r="I456" s="6"/>
      <c r="R456" s="5"/>
      <c r="S456" s="5"/>
      <c r="T456" s="5"/>
      <c r="X456"/>
      <c r="Y456"/>
      <c r="Z456"/>
    </row>
    <row r="457" spans="3:26" x14ac:dyDescent="0.25">
      <c r="C457" s="6"/>
      <c r="D457" s="7"/>
      <c r="E457" s="6"/>
      <c r="F457" s="35"/>
      <c r="G457" s="6"/>
      <c r="H457" s="6"/>
      <c r="I457" s="6"/>
      <c r="R457" s="5"/>
      <c r="S457" s="5"/>
      <c r="T457" s="5"/>
      <c r="X457"/>
      <c r="Y457"/>
      <c r="Z457"/>
    </row>
    <row r="458" spans="3:26" x14ac:dyDescent="0.25">
      <c r="C458" s="6"/>
      <c r="D458" s="7"/>
      <c r="E458" s="6"/>
      <c r="F458" s="35"/>
      <c r="G458" s="6"/>
      <c r="H458" s="6"/>
      <c r="I458" s="6"/>
      <c r="R458" s="5"/>
      <c r="S458" s="5"/>
      <c r="T458" s="5"/>
      <c r="X458"/>
      <c r="Y458"/>
      <c r="Z458"/>
    </row>
    <row r="459" spans="3:26" x14ac:dyDescent="0.25">
      <c r="C459" s="6"/>
      <c r="D459" s="7"/>
      <c r="E459" s="6"/>
      <c r="F459" s="35"/>
      <c r="G459" s="6"/>
      <c r="H459" s="6"/>
      <c r="I459" s="6"/>
      <c r="R459" s="5"/>
      <c r="S459" s="5"/>
      <c r="T459" s="5"/>
      <c r="X459"/>
      <c r="Y459"/>
      <c r="Z459"/>
    </row>
    <row r="460" spans="3:26" x14ac:dyDescent="0.25">
      <c r="C460" s="6"/>
      <c r="D460" s="7"/>
      <c r="E460" s="6"/>
      <c r="F460" s="35"/>
      <c r="G460" s="6"/>
      <c r="H460" s="6"/>
      <c r="I460" s="6"/>
      <c r="R460" s="5"/>
      <c r="S460" s="5"/>
      <c r="T460" s="5"/>
      <c r="X460"/>
      <c r="Y460"/>
      <c r="Z460"/>
    </row>
    <row r="461" spans="3:26" x14ac:dyDescent="0.25">
      <c r="C461" s="6"/>
      <c r="D461" s="7"/>
      <c r="E461" s="6"/>
      <c r="F461" s="35"/>
      <c r="G461" s="6"/>
      <c r="H461" s="6"/>
      <c r="I461" s="6"/>
      <c r="R461" s="5"/>
      <c r="S461" s="5"/>
      <c r="T461" s="5"/>
      <c r="X461"/>
      <c r="Y461"/>
      <c r="Z461"/>
    </row>
    <row r="462" spans="3:26" x14ac:dyDescent="0.25">
      <c r="C462" s="6"/>
      <c r="D462" s="7"/>
      <c r="E462" s="6"/>
      <c r="F462" s="35"/>
      <c r="G462" s="6"/>
      <c r="H462" s="6"/>
      <c r="I462" s="6"/>
      <c r="R462" s="5"/>
      <c r="S462" s="5"/>
      <c r="T462" s="5"/>
      <c r="X462"/>
      <c r="Y462"/>
      <c r="Z462"/>
    </row>
    <row r="463" spans="3:26" x14ac:dyDescent="0.25">
      <c r="C463" s="6"/>
      <c r="D463" s="7"/>
      <c r="E463" s="6"/>
      <c r="F463" s="35"/>
      <c r="G463" s="6"/>
      <c r="H463" s="6"/>
      <c r="I463" s="6"/>
      <c r="R463" s="5"/>
      <c r="S463" s="5"/>
      <c r="T463" s="5"/>
      <c r="X463"/>
      <c r="Y463"/>
      <c r="Z463"/>
    </row>
    <row r="464" spans="3:26" x14ac:dyDescent="0.25">
      <c r="C464" s="6"/>
      <c r="D464" s="7"/>
      <c r="E464" s="6"/>
      <c r="F464" s="35"/>
      <c r="G464" s="6"/>
      <c r="H464" s="6"/>
      <c r="I464" s="6"/>
      <c r="R464" s="5"/>
      <c r="S464" s="5"/>
      <c r="T464" s="5"/>
      <c r="X464"/>
      <c r="Y464"/>
      <c r="Z464"/>
    </row>
    <row r="465" spans="3:26" x14ac:dyDescent="0.25">
      <c r="C465" s="6"/>
      <c r="D465" s="7"/>
      <c r="E465" s="6"/>
      <c r="F465" s="35"/>
      <c r="G465" s="6"/>
      <c r="H465" s="6"/>
      <c r="I465" s="6"/>
      <c r="R465" s="5"/>
      <c r="S465" s="5"/>
      <c r="T465" s="5"/>
      <c r="X465"/>
      <c r="Y465"/>
      <c r="Z465"/>
    </row>
    <row r="466" spans="3:26" x14ac:dyDescent="0.25">
      <c r="C466" s="6"/>
      <c r="D466" s="7"/>
      <c r="E466" s="6"/>
      <c r="F466" s="35"/>
      <c r="G466" s="6"/>
      <c r="H466" s="6"/>
      <c r="I466" s="6"/>
      <c r="R466" s="5"/>
      <c r="S466" s="5"/>
      <c r="T466" s="5"/>
      <c r="X466"/>
      <c r="Y466"/>
      <c r="Z466"/>
    </row>
    <row r="467" spans="3:26" x14ac:dyDescent="0.25">
      <c r="C467" s="6"/>
      <c r="D467" s="7"/>
      <c r="E467" s="6"/>
      <c r="F467" s="35"/>
      <c r="G467" s="6"/>
      <c r="H467" s="6"/>
      <c r="I467" s="6"/>
      <c r="R467" s="5"/>
      <c r="S467" s="5"/>
      <c r="T467" s="5"/>
      <c r="X467"/>
      <c r="Y467"/>
      <c r="Z467"/>
    </row>
    <row r="468" spans="3:26" x14ac:dyDescent="0.25">
      <c r="C468" s="6"/>
      <c r="D468" s="7"/>
      <c r="E468" s="6"/>
      <c r="F468" s="35"/>
      <c r="G468" s="6"/>
      <c r="H468" s="6"/>
      <c r="I468" s="6"/>
      <c r="R468" s="5"/>
      <c r="S468" s="5"/>
      <c r="T468" s="5"/>
      <c r="X468"/>
      <c r="Y468"/>
      <c r="Z468"/>
    </row>
    <row r="469" spans="3:26" x14ac:dyDescent="0.25">
      <c r="C469" s="6"/>
      <c r="D469" s="7"/>
      <c r="E469" s="6"/>
      <c r="F469" s="35"/>
      <c r="G469" s="6"/>
      <c r="H469" s="6"/>
      <c r="I469" s="6"/>
      <c r="R469" s="5"/>
      <c r="S469" s="5"/>
      <c r="T469" s="5"/>
      <c r="X469"/>
      <c r="Y469"/>
      <c r="Z469"/>
    </row>
    <row r="470" spans="3:26" x14ac:dyDescent="0.25">
      <c r="C470" s="6"/>
      <c r="D470" s="7"/>
      <c r="E470" s="6"/>
      <c r="F470" s="35"/>
      <c r="G470" s="6"/>
      <c r="H470" s="6"/>
      <c r="I470" s="6"/>
      <c r="R470" s="5"/>
      <c r="S470" s="5"/>
      <c r="T470" s="5"/>
      <c r="X470"/>
      <c r="Y470"/>
      <c r="Z470"/>
    </row>
    <row r="471" spans="3:26" x14ac:dyDescent="0.25">
      <c r="C471" s="6"/>
      <c r="D471" s="7"/>
      <c r="E471" s="6"/>
      <c r="F471" s="35"/>
      <c r="G471" s="6"/>
      <c r="H471" s="6"/>
      <c r="I471" s="6"/>
      <c r="R471" s="5"/>
      <c r="S471" s="5"/>
      <c r="T471" s="5"/>
      <c r="X471"/>
      <c r="Y471"/>
      <c r="Z471"/>
    </row>
    <row r="472" spans="3:26" x14ac:dyDescent="0.25">
      <c r="C472" s="6"/>
      <c r="D472" s="7"/>
      <c r="E472" s="6"/>
      <c r="F472" s="35"/>
      <c r="G472" s="6"/>
      <c r="H472" s="6"/>
      <c r="I472" s="6"/>
      <c r="R472" s="5"/>
      <c r="S472" s="5"/>
      <c r="T472" s="5"/>
      <c r="X472"/>
      <c r="Y472"/>
      <c r="Z472"/>
    </row>
    <row r="473" spans="3:26" x14ac:dyDescent="0.25">
      <c r="C473" s="6"/>
      <c r="D473" s="7"/>
      <c r="E473" s="6"/>
      <c r="F473" s="35"/>
      <c r="G473" s="6"/>
      <c r="H473" s="6"/>
      <c r="I473" s="6"/>
      <c r="R473" s="5"/>
      <c r="S473" s="5"/>
      <c r="T473" s="5"/>
      <c r="X473"/>
      <c r="Y473"/>
      <c r="Z473"/>
    </row>
    <row r="474" spans="3:26" x14ac:dyDescent="0.25">
      <c r="C474" s="6"/>
      <c r="D474" s="7"/>
      <c r="E474" s="6"/>
      <c r="F474" s="35"/>
      <c r="G474" s="6"/>
      <c r="H474" s="6"/>
      <c r="I474" s="6"/>
      <c r="R474" s="5"/>
      <c r="S474" s="5"/>
      <c r="T474" s="5"/>
      <c r="X474"/>
      <c r="Y474"/>
      <c r="Z474"/>
    </row>
    <row r="475" spans="3:26" x14ac:dyDescent="0.25">
      <c r="C475" s="6"/>
      <c r="D475" s="7"/>
      <c r="E475" s="6"/>
      <c r="F475" s="35"/>
      <c r="G475" s="6"/>
      <c r="H475" s="6"/>
      <c r="I475" s="6"/>
      <c r="R475" s="5"/>
      <c r="S475" s="5"/>
      <c r="T475" s="5"/>
      <c r="X475"/>
      <c r="Y475"/>
      <c r="Z475"/>
    </row>
    <row r="476" spans="3:26" x14ac:dyDescent="0.25">
      <c r="C476" s="6"/>
      <c r="D476" s="7"/>
      <c r="E476" s="6"/>
      <c r="F476" s="35"/>
      <c r="G476" s="6"/>
      <c r="H476" s="6"/>
      <c r="I476" s="6"/>
      <c r="R476" s="5"/>
      <c r="S476" s="5"/>
      <c r="T476" s="5"/>
      <c r="X476"/>
      <c r="Y476"/>
      <c r="Z476"/>
    </row>
    <row r="477" spans="3:26" x14ac:dyDescent="0.25">
      <c r="C477" s="6"/>
      <c r="D477" s="7"/>
      <c r="E477" s="6"/>
      <c r="F477" s="35"/>
      <c r="G477" s="6"/>
      <c r="H477" s="6"/>
      <c r="I477" s="6"/>
      <c r="R477" s="5"/>
      <c r="S477" s="5"/>
      <c r="T477" s="5"/>
      <c r="X477"/>
      <c r="Y477"/>
      <c r="Z477"/>
    </row>
    <row r="478" spans="3:26" x14ac:dyDescent="0.25">
      <c r="C478" s="6"/>
      <c r="D478" s="7"/>
      <c r="E478" s="6"/>
      <c r="F478" s="35"/>
      <c r="G478" s="6"/>
      <c r="H478" s="6"/>
      <c r="I478" s="6"/>
      <c r="R478" s="5"/>
      <c r="S478" s="5"/>
      <c r="T478" s="5"/>
      <c r="X478"/>
      <c r="Y478"/>
      <c r="Z478"/>
    </row>
    <row r="479" spans="3:26" x14ac:dyDescent="0.25">
      <c r="C479" s="6"/>
      <c r="D479" s="7"/>
      <c r="E479" s="6"/>
      <c r="F479" s="35"/>
      <c r="G479" s="6"/>
      <c r="H479" s="6"/>
      <c r="I479" s="6"/>
      <c r="R479" s="5"/>
      <c r="S479" s="5"/>
      <c r="T479" s="5"/>
      <c r="X479"/>
      <c r="Y479"/>
      <c r="Z479"/>
    </row>
    <row r="480" spans="3:26" x14ac:dyDescent="0.25">
      <c r="C480" s="6"/>
      <c r="D480" s="7"/>
      <c r="E480" s="6"/>
      <c r="F480" s="35"/>
      <c r="G480" s="6"/>
      <c r="H480" s="6"/>
      <c r="I480" s="6"/>
      <c r="R480" s="5"/>
      <c r="S480" s="5"/>
      <c r="T480" s="5"/>
      <c r="X480"/>
      <c r="Y480"/>
      <c r="Z480"/>
    </row>
    <row r="481" spans="3:26" x14ac:dyDescent="0.25">
      <c r="C481" s="6"/>
      <c r="D481" s="7"/>
      <c r="E481" s="6"/>
      <c r="F481" s="35"/>
      <c r="G481" s="6"/>
      <c r="H481" s="6"/>
      <c r="I481" s="6"/>
      <c r="R481" s="5"/>
      <c r="S481" s="5"/>
      <c r="T481" s="5"/>
      <c r="X481"/>
      <c r="Y481"/>
      <c r="Z481"/>
    </row>
    <row r="482" spans="3:26" x14ac:dyDescent="0.25">
      <c r="C482" s="6"/>
      <c r="D482" s="7"/>
      <c r="E482" s="6"/>
      <c r="F482" s="35"/>
      <c r="G482" s="6"/>
      <c r="H482" s="6"/>
      <c r="I482" s="6"/>
      <c r="R482" s="5"/>
      <c r="S482" s="5"/>
      <c r="T482" s="5"/>
      <c r="X482"/>
      <c r="Y482"/>
      <c r="Z482"/>
    </row>
    <row r="483" spans="3:26" x14ac:dyDescent="0.25">
      <c r="C483" s="6"/>
      <c r="D483" s="7"/>
      <c r="E483" s="6"/>
      <c r="F483" s="35"/>
      <c r="G483" s="6"/>
      <c r="H483" s="6"/>
      <c r="I483" s="6"/>
      <c r="R483" s="5"/>
      <c r="S483" s="5"/>
      <c r="T483" s="5"/>
      <c r="X483"/>
      <c r="Y483"/>
      <c r="Z483"/>
    </row>
    <row r="484" spans="3:26" x14ac:dyDescent="0.25">
      <c r="C484" s="6"/>
      <c r="D484" s="7"/>
      <c r="E484" s="6"/>
      <c r="F484" s="35"/>
      <c r="G484" s="6"/>
      <c r="H484" s="6"/>
      <c r="I484" s="6"/>
      <c r="R484" s="5"/>
      <c r="S484" s="5"/>
      <c r="T484" s="5"/>
      <c r="X484"/>
      <c r="Y484"/>
      <c r="Z484"/>
    </row>
    <row r="485" spans="3:26" x14ac:dyDescent="0.25">
      <c r="C485" s="6"/>
      <c r="D485" s="7"/>
      <c r="E485" s="6"/>
      <c r="F485" s="35"/>
      <c r="G485" s="6"/>
      <c r="H485" s="6"/>
      <c r="I485" s="6"/>
      <c r="R485" s="5"/>
      <c r="S485" s="5"/>
      <c r="T485" s="5"/>
      <c r="X485"/>
      <c r="Y485"/>
      <c r="Z485"/>
    </row>
    <row r="486" spans="3:26" x14ac:dyDescent="0.25">
      <c r="C486" s="6"/>
      <c r="D486" s="7"/>
      <c r="E486" s="6"/>
      <c r="F486" s="35"/>
      <c r="G486" s="6"/>
      <c r="H486" s="6"/>
      <c r="I486" s="6"/>
      <c r="R486" s="5"/>
      <c r="S486" s="5"/>
      <c r="T486" s="5"/>
      <c r="X486"/>
      <c r="Y486"/>
      <c r="Z486"/>
    </row>
    <row r="487" spans="3:26" x14ac:dyDescent="0.25">
      <c r="C487" s="6"/>
      <c r="D487" s="7"/>
      <c r="E487" s="6"/>
      <c r="F487" s="35"/>
      <c r="G487" s="6"/>
      <c r="H487" s="6"/>
      <c r="I487" s="6"/>
      <c r="R487" s="5"/>
      <c r="S487" s="5"/>
      <c r="T487" s="5"/>
      <c r="X487"/>
      <c r="Y487"/>
      <c r="Z487"/>
    </row>
    <row r="488" spans="3:26" x14ac:dyDescent="0.25">
      <c r="C488" s="6"/>
      <c r="D488" s="7"/>
      <c r="E488" s="6"/>
      <c r="F488" s="35"/>
      <c r="G488" s="6"/>
      <c r="H488" s="6"/>
      <c r="I488" s="6"/>
      <c r="R488" s="5"/>
      <c r="S488" s="5"/>
      <c r="T488" s="5"/>
      <c r="X488"/>
      <c r="Y488"/>
      <c r="Z488"/>
    </row>
    <row r="489" spans="3:26" x14ac:dyDescent="0.25">
      <c r="C489" s="6"/>
      <c r="D489" s="7"/>
      <c r="E489" s="6"/>
      <c r="F489" s="35"/>
      <c r="G489" s="6"/>
      <c r="H489" s="6"/>
      <c r="I489" s="6"/>
      <c r="R489" s="5"/>
      <c r="S489" s="5"/>
      <c r="T489" s="5"/>
      <c r="X489"/>
      <c r="Y489"/>
      <c r="Z489"/>
    </row>
    <row r="490" spans="3:26" x14ac:dyDescent="0.25">
      <c r="C490" s="6"/>
      <c r="D490" s="7"/>
      <c r="E490" s="6"/>
      <c r="F490" s="35"/>
      <c r="G490" s="6"/>
      <c r="H490" s="6"/>
      <c r="I490" s="6"/>
      <c r="R490" s="5"/>
      <c r="S490" s="5"/>
      <c r="T490" s="5"/>
      <c r="X490"/>
      <c r="Y490"/>
      <c r="Z490"/>
    </row>
    <row r="491" spans="3:26" x14ac:dyDescent="0.25">
      <c r="C491" s="6"/>
      <c r="D491" s="7"/>
      <c r="E491" s="6"/>
      <c r="F491" s="35"/>
      <c r="G491" s="6"/>
      <c r="H491" s="6"/>
      <c r="I491" s="6"/>
      <c r="R491" s="5"/>
      <c r="S491" s="5"/>
      <c r="T491" s="5"/>
      <c r="X491"/>
      <c r="Y491"/>
      <c r="Z491"/>
    </row>
    <row r="492" spans="3:26" x14ac:dyDescent="0.25">
      <c r="C492" s="6"/>
      <c r="D492" s="7"/>
      <c r="E492" s="6"/>
      <c r="F492" s="35"/>
      <c r="G492" s="6"/>
      <c r="H492" s="6"/>
      <c r="I492" s="6"/>
      <c r="R492" s="5"/>
      <c r="S492" s="5"/>
      <c r="T492" s="5"/>
      <c r="X492"/>
      <c r="Y492"/>
      <c r="Z492"/>
    </row>
    <row r="493" spans="3:26" x14ac:dyDescent="0.25">
      <c r="C493" s="6"/>
      <c r="D493" s="7"/>
      <c r="E493" s="6"/>
      <c r="F493" s="35"/>
      <c r="G493" s="6"/>
      <c r="H493" s="6"/>
      <c r="I493" s="6"/>
      <c r="R493" s="5"/>
      <c r="S493" s="5"/>
      <c r="T493" s="5"/>
      <c r="X493"/>
      <c r="Y493"/>
      <c r="Z493"/>
    </row>
    <row r="494" spans="3:26" x14ac:dyDescent="0.25">
      <c r="C494" s="6"/>
      <c r="D494" s="7"/>
      <c r="E494" s="6"/>
      <c r="F494" s="35"/>
      <c r="G494" s="6"/>
      <c r="H494" s="6"/>
      <c r="I494" s="6"/>
      <c r="R494" s="5"/>
      <c r="S494" s="5"/>
      <c r="T494" s="5"/>
      <c r="X494"/>
      <c r="Y494"/>
      <c r="Z494"/>
    </row>
    <row r="495" spans="3:26" x14ac:dyDescent="0.25">
      <c r="C495" s="6"/>
      <c r="D495" s="7"/>
      <c r="E495" s="6"/>
      <c r="F495" s="35"/>
      <c r="G495" s="6"/>
      <c r="H495" s="6"/>
      <c r="I495" s="6"/>
      <c r="R495" s="5"/>
      <c r="S495" s="5"/>
      <c r="T495" s="5"/>
      <c r="X495"/>
      <c r="Y495"/>
      <c r="Z495"/>
    </row>
    <row r="496" spans="3:26" x14ac:dyDescent="0.25">
      <c r="C496" s="6"/>
      <c r="D496" s="7"/>
      <c r="E496" s="6"/>
      <c r="F496" s="35"/>
      <c r="G496" s="6"/>
      <c r="H496" s="6"/>
      <c r="I496" s="6"/>
      <c r="R496" s="5"/>
      <c r="S496" s="5"/>
      <c r="T496" s="5"/>
      <c r="X496"/>
      <c r="Y496"/>
      <c r="Z496"/>
    </row>
    <row r="497" spans="3:26" x14ac:dyDescent="0.25">
      <c r="C497" s="6"/>
      <c r="D497" s="7"/>
      <c r="E497" s="6"/>
      <c r="F497" s="35"/>
      <c r="G497" s="6"/>
      <c r="H497" s="6"/>
      <c r="I497" s="6"/>
      <c r="R497" s="5"/>
      <c r="S497" s="5"/>
      <c r="T497" s="5"/>
      <c r="X497"/>
      <c r="Y497"/>
      <c r="Z497"/>
    </row>
    <row r="498" spans="3:26" x14ac:dyDescent="0.25">
      <c r="C498" s="6"/>
      <c r="D498" s="7"/>
      <c r="E498" s="6"/>
      <c r="F498" s="35"/>
      <c r="G498" s="6"/>
      <c r="H498" s="6"/>
      <c r="I498" s="6"/>
      <c r="R498" s="5"/>
      <c r="S498" s="5"/>
      <c r="T498" s="5"/>
      <c r="X498"/>
      <c r="Y498"/>
      <c r="Z498"/>
    </row>
    <row r="499" spans="3:26" x14ac:dyDescent="0.25">
      <c r="C499" s="6"/>
      <c r="D499" s="7"/>
      <c r="E499" s="6"/>
      <c r="F499" s="35"/>
      <c r="G499" s="6"/>
      <c r="H499" s="6"/>
      <c r="I499" s="6"/>
      <c r="R499" s="5"/>
      <c r="S499" s="5"/>
      <c r="T499" s="5"/>
      <c r="X499"/>
      <c r="Y499"/>
      <c r="Z499"/>
    </row>
    <row r="500" spans="3:26" x14ac:dyDescent="0.25">
      <c r="C500" s="6"/>
      <c r="D500" s="7"/>
      <c r="E500" s="6"/>
      <c r="F500" s="35"/>
      <c r="G500" s="6"/>
      <c r="H500" s="6"/>
      <c r="I500" s="6"/>
      <c r="R500" s="5"/>
      <c r="S500" s="5"/>
      <c r="T500" s="5"/>
      <c r="X500"/>
      <c r="Y500"/>
      <c r="Z500"/>
    </row>
    <row r="501" spans="3:26" x14ac:dyDescent="0.25">
      <c r="C501" s="6"/>
      <c r="D501" s="7"/>
      <c r="E501" s="6"/>
      <c r="F501" s="35"/>
      <c r="G501" s="6"/>
      <c r="H501" s="6"/>
      <c r="I501" s="6"/>
      <c r="R501" s="5"/>
      <c r="S501" s="5"/>
      <c r="T501" s="5"/>
      <c r="X501"/>
      <c r="Y501"/>
      <c r="Z501"/>
    </row>
    <row r="502" spans="3:26" x14ac:dyDescent="0.25">
      <c r="C502" s="6"/>
      <c r="D502" s="7"/>
      <c r="E502" s="6"/>
      <c r="F502" s="35"/>
      <c r="G502" s="6"/>
      <c r="H502" s="6"/>
      <c r="I502" s="6"/>
      <c r="R502" s="5"/>
      <c r="S502" s="5"/>
      <c r="T502" s="5"/>
      <c r="X502"/>
      <c r="Y502"/>
      <c r="Z502"/>
    </row>
    <row r="503" spans="3:26" x14ac:dyDescent="0.25">
      <c r="C503" s="6"/>
      <c r="D503" s="7"/>
      <c r="E503" s="6"/>
      <c r="F503" s="35"/>
      <c r="G503" s="6"/>
      <c r="H503" s="6"/>
      <c r="I503" s="6"/>
      <c r="R503" s="5"/>
      <c r="S503" s="5"/>
      <c r="T503" s="5"/>
      <c r="X503"/>
      <c r="Y503"/>
      <c r="Z503"/>
    </row>
    <row r="504" spans="3:26" x14ac:dyDescent="0.25">
      <c r="C504" s="6"/>
      <c r="D504" s="7"/>
      <c r="E504" s="6"/>
      <c r="F504" s="35"/>
      <c r="G504" s="6"/>
      <c r="H504" s="6"/>
      <c r="I504" s="6"/>
      <c r="R504" s="5"/>
      <c r="S504" s="5"/>
      <c r="T504" s="5"/>
      <c r="X504"/>
      <c r="Y504"/>
      <c r="Z504"/>
    </row>
    <row r="505" spans="3:26" x14ac:dyDescent="0.25">
      <c r="C505" s="6"/>
      <c r="D505" s="7"/>
      <c r="E505" s="6"/>
      <c r="F505" s="35"/>
      <c r="G505" s="6"/>
      <c r="H505" s="6"/>
      <c r="I505" s="6"/>
      <c r="R505" s="5"/>
      <c r="S505" s="5"/>
      <c r="T505" s="5"/>
      <c r="X505"/>
      <c r="Y505"/>
      <c r="Z505"/>
    </row>
    <row r="506" spans="3:26" x14ac:dyDescent="0.25">
      <c r="C506" s="6"/>
      <c r="D506" s="7"/>
      <c r="E506" s="6"/>
      <c r="F506" s="35"/>
      <c r="G506" s="6"/>
      <c r="H506" s="6"/>
      <c r="I506" s="6"/>
      <c r="R506" s="5"/>
      <c r="S506" s="5"/>
      <c r="T506" s="5"/>
      <c r="X506"/>
      <c r="Y506"/>
      <c r="Z506"/>
    </row>
    <row r="507" spans="3:26" x14ac:dyDescent="0.25">
      <c r="C507" s="6"/>
      <c r="D507" s="7"/>
      <c r="E507" s="6"/>
      <c r="F507" s="35"/>
      <c r="G507" s="6"/>
      <c r="H507" s="6"/>
      <c r="I507" s="6"/>
      <c r="R507" s="5"/>
      <c r="S507" s="5"/>
      <c r="T507" s="5"/>
      <c r="X507"/>
      <c r="Y507"/>
      <c r="Z507"/>
    </row>
    <row r="508" spans="3:26" x14ac:dyDescent="0.25">
      <c r="C508" s="6"/>
      <c r="D508" s="7"/>
      <c r="E508" s="6"/>
      <c r="F508" s="35"/>
      <c r="G508" s="6"/>
      <c r="H508" s="6"/>
      <c r="I508" s="6"/>
      <c r="R508" s="5"/>
      <c r="S508" s="5"/>
      <c r="T508" s="5"/>
      <c r="X508"/>
      <c r="Y508"/>
      <c r="Z508"/>
    </row>
    <row r="509" spans="3:26" x14ac:dyDescent="0.25">
      <c r="C509" s="6"/>
      <c r="D509" s="7"/>
      <c r="E509" s="6"/>
      <c r="F509" s="35"/>
      <c r="G509" s="6"/>
      <c r="H509" s="6"/>
      <c r="I509" s="6"/>
      <c r="R509" s="5"/>
      <c r="S509" s="5"/>
      <c r="T509" s="5"/>
      <c r="X509"/>
      <c r="Y509"/>
      <c r="Z509"/>
    </row>
    <row r="510" spans="3:26" x14ac:dyDescent="0.25">
      <c r="C510" s="6"/>
      <c r="D510" s="7"/>
      <c r="E510" s="6"/>
      <c r="F510" s="35"/>
      <c r="G510" s="6"/>
      <c r="H510" s="6"/>
      <c r="I510" s="6"/>
      <c r="R510" s="5"/>
      <c r="S510" s="5"/>
      <c r="T510" s="5"/>
      <c r="X510"/>
      <c r="Y510"/>
      <c r="Z510"/>
    </row>
    <row r="511" spans="3:26" x14ac:dyDescent="0.25">
      <c r="C511" s="6"/>
      <c r="D511" s="7"/>
      <c r="E511" s="6"/>
      <c r="F511" s="35"/>
      <c r="G511" s="6"/>
      <c r="H511" s="6"/>
      <c r="I511" s="6"/>
      <c r="R511" s="5"/>
      <c r="S511" s="5"/>
      <c r="T511" s="5"/>
      <c r="X511"/>
      <c r="Y511"/>
      <c r="Z511"/>
    </row>
    <row r="512" spans="3:26" x14ac:dyDescent="0.25">
      <c r="C512" s="6"/>
      <c r="D512" s="7"/>
      <c r="E512" s="6"/>
      <c r="F512" s="35"/>
      <c r="G512" s="6"/>
      <c r="H512" s="6"/>
      <c r="I512" s="6"/>
      <c r="R512" s="5"/>
      <c r="S512" s="5"/>
      <c r="T512" s="5"/>
      <c r="X512"/>
      <c r="Y512"/>
      <c r="Z512"/>
    </row>
    <row r="513" spans="3:26" x14ac:dyDescent="0.25">
      <c r="C513" s="6"/>
      <c r="D513" s="7"/>
      <c r="E513" s="6"/>
      <c r="F513" s="35"/>
      <c r="G513" s="6"/>
      <c r="H513" s="6"/>
      <c r="I513" s="6"/>
      <c r="R513" s="5"/>
      <c r="S513" s="5"/>
      <c r="T513" s="5"/>
      <c r="X513"/>
      <c r="Y513"/>
      <c r="Z513"/>
    </row>
    <row r="514" spans="3:26" x14ac:dyDescent="0.25">
      <c r="C514" s="6"/>
      <c r="D514" s="7"/>
      <c r="E514" s="6"/>
      <c r="F514" s="35"/>
      <c r="G514" s="6"/>
      <c r="H514" s="6"/>
      <c r="I514" s="6"/>
      <c r="R514" s="5"/>
      <c r="S514" s="5"/>
      <c r="T514" s="5"/>
      <c r="X514"/>
      <c r="Y514"/>
      <c r="Z514"/>
    </row>
    <row r="515" spans="3:26" x14ac:dyDescent="0.25">
      <c r="C515" s="6"/>
      <c r="D515" s="7"/>
      <c r="E515" s="6"/>
      <c r="F515" s="35"/>
      <c r="G515" s="6"/>
      <c r="H515" s="6"/>
      <c r="I515" s="6"/>
      <c r="R515" s="5"/>
      <c r="S515" s="5"/>
      <c r="T515" s="5"/>
      <c r="X515"/>
      <c r="Y515"/>
      <c r="Z515"/>
    </row>
    <row r="516" spans="3:26" x14ac:dyDescent="0.25">
      <c r="C516" s="6"/>
      <c r="D516" s="7"/>
      <c r="E516" s="6"/>
      <c r="F516" s="35"/>
      <c r="G516" s="6"/>
      <c r="H516" s="6"/>
      <c r="I516" s="6"/>
      <c r="R516" s="5"/>
      <c r="S516" s="5"/>
      <c r="T516" s="5"/>
      <c r="X516"/>
      <c r="Y516"/>
      <c r="Z516"/>
    </row>
    <row r="517" spans="3:26" x14ac:dyDescent="0.25">
      <c r="C517" s="6"/>
      <c r="D517" s="7"/>
      <c r="E517" s="6"/>
      <c r="F517" s="35"/>
      <c r="G517" s="6"/>
      <c r="H517" s="6"/>
      <c r="I517" s="6"/>
      <c r="R517" s="5"/>
      <c r="S517" s="5"/>
      <c r="T517" s="5"/>
      <c r="X517"/>
      <c r="Y517"/>
      <c r="Z517"/>
    </row>
    <row r="518" spans="3:26" x14ac:dyDescent="0.25">
      <c r="C518" s="6"/>
      <c r="D518" s="7"/>
      <c r="E518" s="6"/>
      <c r="F518" s="35"/>
      <c r="G518" s="6"/>
      <c r="H518" s="6"/>
      <c r="I518" s="6"/>
      <c r="R518" s="5"/>
      <c r="S518" s="5"/>
      <c r="T518" s="5"/>
      <c r="X518"/>
      <c r="Y518"/>
      <c r="Z518"/>
    </row>
    <row r="519" spans="3:26" x14ac:dyDescent="0.25">
      <c r="C519" s="6"/>
      <c r="D519" s="7"/>
      <c r="E519" s="6"/>
      <c r="F519" s="35"/>
      <c r="G519" s="6"/>
      <c r="H519" s="6"/>
      <c r="I519" s="6"/>
      <c r="R519" s="5"/>
      <c r="S519" s="5"/>
      <c r="T519" s="5"/>
      <c r="X519"/>
      <c r="Y519"/>
      <c r="Z519"/>
    </row>
    <row r="520" spans="3:26" x14ac:dyDescent="0.25">
      <c r="C520" s="6"/>
      <c r="D520" s="7"/>
      <c r="E520" s="6"/>
      <c r="F520" s="35"/>
      <c r="G520" s="6"/>
      <c r="H520" s="6"/>
      <c r="I520" s="6"/>
      <c r="R520" s="5"/>
      <c r="S520" s="5"/>
      <c r="T520" s="5"/>
      <c r="X520"/>
      <c r="Y520"/>
      <c r="Z520"/>
    </row>
    <row r="521" spans="3:26" x14ac:dyDescent="0.25">
      <c r="C521" s="6"/>
      <c r="D521" s="7"/>
      <c r="E521" s="6"/>
      <c r="F521" s="35"/>
      <c r="G521" s="6"/>
      <c r="H521" s="6"/>
      <c r="I521" s="6"/>
      <c r="R521" s="5"/>
      <c r="S521" s="5"/>
      <c r="T521" s="5"/>
      <c r="X521"/>
      <c r="Y521"/>
      <c r="Z521"/>
    </row>
    <row r="522" spans="3:26" x14ac:dyDescent="0.25">
      <c r="C522" s="6"/>
      <c r="D522" s="7"/>
      <c r="E522" s="6"/>
      <c r="F522" s="35"/>
      <c r="G522" s="6"/>
      <c r="H522" s="6"/>
      <c r="I522" s="6"/>
      <c r="R522" s="5"/>
      <c r="S522" s="5"/>
      <c r="T522" s="5"/>
      <c r="X522"/>
      <c r="Y522"/>
      <c r="Z522"/>
    </row>
    <row r="523" spans="3:26" x14ac:dyDescent="0.25">
      <c r="C523" s="6"/>
      <c r="D523" s="7"/>
      <c r="E523" s="6"/>
      <c r="F523" s="35"/>
      <c r="G523" s="6"/>
      <c r="H523" s="6"/>
      <c r="I523" s="6"/>
      <c r="R523" s="5"/>
      <c r="S523" s="5"/>
      <c r="T523" s="5"/>
      <c r="X523"/>
      <c r="Y523"/>
      <c r="Z523"/>
    </row>
    <row r="524" spans="3:26" x14ac:dyDescent="0.25">
      <c r="C524" s="6"/>
      <c r="D524" s="7"/>
      <c r="E524" s="6"/>
      <c r="F524" s="35"/>
      <c r="G524" s="6"/>
      <c r="H524" s="6"/>
      <c r="I524" s="6"/>
      <c r="R524" s="5"/>
      <c r="S524" s="5"/>
      <c r="T524" s="5"/>
      <c r="X524"/>
      <c r="Y524"/>
      <c r="Z524"/>
    </row>
    <row r="525" spans="3:26" x14ac:dyDescent="0.25">
      <c r="C525" s="6"/>
      <c r="D525" s="7"/>
      <c r="E525" s="6"/>
      <c r="F525" s="35"/>
      <c r="G525" s="6"/>
      <c r="H525" s="6"/>
      <c r="I525" s="6"/>
      <c r="R525" s="5"/>
      <c r="S525" s="5"/>
      <c r="T525" s="5"/>
      <c r="X525"/>
      <c r="Y525"/>
      <c r="Z525"/>
    </row>
    <row r="526" spans="3:26" x14ac:dyDescent="0.25">
      <c r="C526" s="6"/>
      <c r="D526" s="7"/>
      <c r="E526" s="6"/>
      <c r="F526" s="35"/>
      <c r="G526" s="6"/>
      <c r="H526" s="6"/>
      <c r="I526" s="6"/>
      <c r="R526" s="5"/>
      <c r="S526" s="5"/>
      <c r="T526" s="5"/>
      <c r="X526"/>
      <c r="Y526"/>
      <c r="Z526"/>
    </row>
    <row r="527" spans="3:26" x14ac:dyDescent="0.25">
      <c r="C527" s="6"/>
      <c r="D527" s="7"/>
      <c r="E527" s="6"/>
      <c r="F527" s="35"/>
      <c r="G527" s="6"/>
      <c r="H527" s="6"/>
      <c r="I527" s="6"/>
      <c r="R527" s="5"/>
      <c r="S527" s="5"/>
      <c r="T527" s="5"/>
      <c r="X527"/>
      <c r="Y527"/>
      <c r="Z527"/>
    </row>
    <row r="528" spans="3:26" x14ac:dyDescent="0.25">
      <c r="C528" s="6"/>
      <c r="D528" s="7"/>
      <c r="E528" s="6"/>
      <c r="F528" s="35"/>
      <c r="G528" s="6"/>
      <c r="H528" s="6"/>
      <c r="I528" s="6"/>
      <c r="R528" s="5"/>
      <c r="S528" s="5"/>
      <c r="T528" s="5"/>
      <c r="X528"/>
      <c r="Y528"/>
      <c r="Z528"/>
    </row>
    <row r="529" spans="3:26" x14ac:dyDescent="0.25">
      <c r="C529" s="6"/>
      <c r="D529" s="7"/>
      <c r="E529" s="6"/>
      <c r="F529" s="35"/>
      <c r="G529" s="6"/>
      <c r="H529" s="6"/>
      <c r="I529" s="6"/>
      <c r="R529" s="5"/>
      <c r="S529" s="5"/>
      <c r="T529" s="5"/>
      <c r="X529"/>
      <c r="Y529"/>
      <c r="Z529"/>
    </row>
    <row r="530" spans="3:26" x14ac:dyDescent="0.25">
      <c r="C530" s="6"/>
      <c r="D530" s="7"/>
      <c r="E530" s="6"/>
      <c r="F530" s="35"/>
      <c r="G530" s="6"/>
      <c r="H530" s="6"/>
      <c r="I530" s="6"/>
      <c r="R530" s="5"/>
      <c r="S530" s="5"/>
      <c r="T530" s="5"/>
      <c r="X530"/>
      <c r="Y530"/>
      <c r="Z530"/>
    </row>
    <row r="531" spans="3:26" x14ac:dyDescent="0.25">
      <c r="C531" s="6"/>
      <c r="D531" s="7"/>
      <c r="E531" s="6"/>
      <c r="F531" s="35"/>
      <c r="G531" s="6"/>
      <c r="H531" s="6"/>
      <c r="I531" s="6"/>
      <c r="R531" s="5"/>
      <c r="S531" s="5"/>
      <c r="T531" s="5"/>
      <c r="X531"/>
      <c r="Y531"/>
      <c r="Z531"/>
    </row>
    <row r="532" spans="3:26" x14ac:dyDescent="0.25">
      <c r="C532" s="6"/>
      <c r="D532" s="7"/>
      <c r="E532" s="6"/>
      <c r="F532" s="35"/>
      <c r="G532" s="6"/>
      <c r="H532" s="6"/>
      <c r="I532" s="6"/>
      <c r="R532" s="5"/>
      <c r="S532" s="5"/>
      <c r="T532" s="5"/>
      <c r="X532"/>
      <c r="Y532"/>
      <c r="Z532"/>
    </row>
    <row r="533" spans="3:26" x14ac:dyDescent="0.25">
      <c r="C533" s="6"/>
      <c r="D533" s="7"/>
      <c r="E533" s="6"/>
      <c r="F533" s="35"/>
      <c r="G533" s="6"/>
      <c r="H533" s="6"/>
      <c r="I533" s="6"/>
      <c r="R533" s="5"/>
      <c r="S533" s="5"/>
      <c r="T533" s="5"/>
      <c r="X533"/>
      <c r="Y533"/>
      <c r="Z533"/>
    </row>
    <row r="534" spans="3:26" x14ac:dyDescent="0.25">
      <c r="C534" s="6"/>
      <c r="D534" s="7"/>
      <c r="E534" s="6"/>
      <c r="F534" s="35"/>
      <c r="G534" s="6"/>
      <c r="H534" s="6"/>
      <c r="I534" s="6"/>
      <c r="R534" s="5"/>
      <c r="S534" s="5"/>
      <c r="T534" s="5"/>
      <c r="X534"/>
      <c r="Y534"/>
      <c r="Z534"/>
    </row>
    <row r="535" spans="3:26" x14ac:dyDescent="0.25">
      <c r="C535" s="6"/>
      <c r="D535" s="7"/>
      <c r="E535" s="6"/>
      <c r="F535" s="35"/>
      <c r="G535" s="6"/>
      <c r="H535" s="6"/>
      <c r="I535" s="6"/>
      <c r="R535" s="5"/>
      <c r="S535" s="5"/>
      <c r="T535" s="5"/>
      <c r="X535"/>
      <c r="Y535"/>
      <c r="Z535"/>
    </row>
    <row r="536" spans="3:26" x14ac:dyDescent="0.25">
      <c r="C536" s="6"/>
      <c r="D536" s="7"/>
      <c r="E536" s="6"/>
      <c r="F536" s="35"/>
      <c r="G536" s="6"/>
      <c r="H536" s="6"/>
      <c r="I536" s="6"/>
      <c r="R536" s="5"/>
      <c r="S536" s="5"/>
      <c r="T536" s="5"/>
      <c r="X536"/>
      <c r="Y536"/>
      <c r="Z536"/>
    </row>
    <row r="537" spans="3:26" x14ac:dyDescent="0.25">
      <c r="C537" s="6"/>
      <c r="D537" s="7"/>
      <c r="E537" s="6"/>
      <c r="F537" s="35"/>
      <c r="G537" s="6"/>
      <c r="H537" s="6"/>
      <c r="I537" s="6"/>
      <c r="R537" s="5"/>
      <c r="S537" s="5"/>
      <c r="T537" s="5"/>
      <c r="X537"/>
      <c r="Y537"/>
      <c r="Z537"/>
    </row>
    <row r="538" spans="3:26" x14ac:dyDescent="0.25">
      <c r="C538" s="6"/>
      <c r="D538" s="7"/>
      <c r="E538" s="6"/>
      <c r="F538" s="35"/>
      <c r="G538" s="6"/>
      <c r="H538" s="6"/>
      <c r="I538" s="6"/>
      <c r="R538" s="5"/>
      <c r="S538" s="5"/>
      <c r="T538" s="5"/>
      <c r="X538"/>
      <c r="Y538"/>
      <c r="Z538"/>
    </row>
    <row r="539" spans="3:26" x14ac:dyDescent="0.25">
      <c r="C539" s="6"/>
      <c r="D539" s="7"/>
      <c r="E539" s="6"/>
      <c r="F539" s="35"/>
      <c r="G539" s="6"/>
      <c r="H539" s="6"/>
      <c r="I539" s="6"/>
      <c r="R539" s="5"/>
      <c r="S539" s="5"/>
      <c r="T539" s="5"/>
      <c r="X539"/>
      <c r="Y539"/>
      <c r="Z539"/>
    </row>
    <row r="540" spans="3:26" x14ac:dyDescent="0.25">
      <c r="C540" s="6"/>
      <c r="D540" s="7"/>
      <c r="E540" s="6"/>
      <c r="F540" s="35"/>
      <c r="G540" s="6"/>
      <c r="H540" s="6"/>
      <c r="I540" s="6"/>
      <c r="R540" s="5"/>
      <c r="S540" s="5"/>
      <c r="T540" s="5"/>
      <c r="X540"/>
      <c r="Y540"/>
      <c r="Z540"/>
    </row>
    <row r="541" spans="3:26" x14ac:dyDescent="0.25">
      <c r="C541" s="6"/>
      <c r="D541" s="7"/>
      <c r="E541" s="6"/>
      <c r="F541" s="35"/>
      <c r="G541" s="6"/>
      <c r="H541" s="6"/>
      <c r="I541" s="6"/>
      <c r="R541" s="5"/>
      <c r="S541" s="5"/>
      <c r="T541" s="5"/>
      <c r="X541"/>
      <c r="Y541"/>
      <c r="Z541"/>
    </row>
    <row r="542" spans="3:26" x14ac:dyDescent="0.25">
      <c r="C542" s="6"/>
      <c r="D542" s="7"/>
      <c r="E542" s="6"/>
      <c r="F542" s="35"/>
      <c r="G542" s="6"/>
      <c r="H542" s="6"/>
      <c r="I542" s="6"/>
      <c r="R542" s="5"/>
      <c r="S542" s="5"/>
      <c r="T542" s="5"/>
      <c r="X542"/>
      <c r="Y542"/>
      <c r="Z542"/>
    </row>
    <row r="543" spans="3:26" x14ac:dyDescent="0.25">
      <c r="C543" s="6"/>
      <c r="D543" s="7"/>
      <c r="E543" s="6"/>
      <c r="F543" s="35"/>
      <c r="G543" s="6"/>
      <c r="H543" s="6"/>
      <c r="I543" s="6"/>
      <c r="R543" s="5"/>
      <c r="S543" s="5"/>
      <c r="T543" s="5"/>
      <c r="X543"/>
      <c r="Y543"/>
      <c r="Z543"/>
    </row>
    <row r="544" spans="3:26" x14ac:dyDescent="0.25">
      <c r="C544" s="6"/>
      <c r="D544" s="7"/>
      <c r="E544" s="6"/>
      <c r="F544" s="35"/>
      <c r="G544" s="6"/>
      <c r="H544" s="6"/>
      <c r="I544" s="6"/>
      <c r="R544" s="5"/>
      <c r="S544" s="5"/>
      <c r="T544" s="5"/>
      <c r="X544"/>
      <c r="Y544"/>
      <c r="Z544"/>
    </row>
    <row r="545" spans="3:26" x14ac:dyDescent="0.25">
      <c r="C545" s="6"/>
      <c r="D545" s="7"/>
      <c r="E545" s="6"/>
      <c r="F545" s="35"/>
      <c r="G545" s="6"/>
      <c r="H545" s="6"/>
      <c r="I545" s="6"/>
      <c r="R545" s="5"/>
      <c r="S545" s="5"/>
      <c r="T545" s="5"/>
      <c r="X545"/>
      <c r="Y545"/>
      <c r="Z545"/>
    </row>
    <row r="546" spans="3:26" x14ac:dyDescent="0.25">
      <c r="C546" s="6"/>
      <c r="D546" s="7"/>
      <c r="E546" s="6"/>
      <c r="F546" s="35"/>
      <c r="G546" s="6"/>
      <c r="H546" s="6"/>
      <c r="I546" s="6"/>
      <c r="R546" s="5"/>
      <c r="S546" s="5"/>
      <c r="T546" s="5"/>
      <c r="X546"/>
      <c r="Y546"/>
      <c r="Z546"/>
    </row>
    <row r="547" spans="3:26" x14ac:dyDescent="0.25">
      <c r="C547" s="6"/>
      <c r="D547" s="7"/>
      <c r="E547" s="6"/>
      <c r="F547" s="35"/>
      <c r="G547" s="6"/>
      <c r="H547" s="6"/>
      <c r="I547" s="6"/>
      <c r="R547" s="5"/>
      <c r="S547" s="5"/>
      <c r="T547" s="5"/>
      <c r="X547"/>
      <c r="Y547"/>
      <c r="Z547"/>
    </row>
    <row r="548" spans="3:26" x14ac:dyDescent="0.25">
      <c r="C548" s="6"/>
      <c r="D548" s="7"/>
      <c r="E548" s="6"/>
      <c r="F548" s="35"/>
      <c r="G548" s="6"/>
      <c r="H548" s="6"/>
      <c r="I548" s="6"/>
      <c r="R548" s="5"/>
      <c r="S548" s="5"/>
      <c r="T548" s="5"/>
      <c r="X548"/>
      <c r="Y548"/>
      <c r="Z548"/>
    </row>
    <row r="549" spans="3:26" x14ac:dyDescent="0.25">
      <c r="C549" s="6"/>
      <c r="D549" s="7"/>
      <c r="E549" s="6"/>
      <c r="F549" s="35"/>
      <c r="G549" s="6"/>
      <c r="H549" s="6"/>
      <c r="I549" s="6"/>
      <c r="R549" s="5"/>
      <c r="S549" s="5"/>
      <c r="T549" s="5"/>
      <c r="X549"/>
      <c r="Y549"/>
      <c r="Z549"/>
    </row>
    <row r="550" spans="3:26" x14ac:dyDescent="0.25">
      <c r="C550" s="6"/>
      <c r="D550" s="7"/>
      <c r="E550" s="6"/>
      <c r="F550" s="35"/>
      <c r="G550" s="6"/>
      <c r="H550" s="6"/>
      <c r="I550" s="6"/>
      <c r="R550" s="5"/>
      <c r="S550" s="5"/>
      <c r="T550" s="5"/>
      <c r="X550"/>
      <c r="Y550"/>
      <c r="Z550"/>
    </row>
    <row r="551" spans="3:26" x14ac:dyDescent="0.25">
      <c r="C551" s="6"/>
      <c r="D551" s="7"/>
      <c r="E551" s="6"/>
      <c r="F551" s="35"/>
      <c r="G551" s="6"/>
      <c r="H551" s="6"/>
      <c r="I551" s="6"/>
      <c r="R551" s="5"/>
      <c r="S551" s="5"/>
      <c r="T551" s="5"/>
      <c r="X551"/>
      <c r="Y551"/>
      <c r="Z551"/>
    </row>
    <row r="552" spans="3:26" x14ac:dyDescent="0.25">
      <c r="C552" s="6"/>
      <c r="D552" s="7"/>
      <c r="E552" s="6"/>
      <c r="F552" s="35"/>
      <c r="G552" s="6"/>
      <c r="H552" s="6"/>
      <c r="I552" s="6"/>
      <c r="R552" s="5"/>
      <c r="S552" s="5"/>
      <c r="T552" s="5"/>
      <c r="X552"/>
      <c r="Y552"/>
      <c r="Z552"/>
    </row>
    <row r="553" spans="3:26" x14ac:dyDescent="0.25">
      <c r="C553" s="6"/>
      <c r="D553" s="7"/>
      <c r="E553" s="6"/>
      <c r="F553" s="35"/>
      <c r="G553" s="6"/>
      <c r="H553" s="6"/>
      <c r="I553" s="6"/>
      <c r="R553" s="5"/>
      <c r="S553" s="5"/>
      <c r="T553" s="5"/>
      <c r="X553"/>
      <c r="Y553"/>
      <c r="Z553"/>
    </row>
    <row r="554" spans="3:26" x14ac:dyDescent="0.25">
      <c r="C554" s="6"/>
      <c r="D554" s="7"/>
      <c r="E554" s="6"/>
      <c r="F554" s="35"/>
      <c r="G554" s="6"/>
      <c r="H554" s="6"/>
      <c r="I554" s="6"/>
      <c r="R554" s="5"/>
      <c r="S554" s="5"/>
      <c r="T554" s="5"/>
      <c r="X554"/>
      <c r="Y554"/>
      <c r="Z554"/>
    </row>
    <row r="555" spans="3:26" x14ac:dyDescent="0.25">
      <c r="C555" s="6"/>
      <c r="D555" s="7"/>
      <c r="E555" s="6"/>
      <c r="F555" s="35"/>
      <c r="G555" s="6"/>
      <c r="H555" s="6"/>
      <c r="I555" s="6"/>
      <c r="R555" s="5"/>
      <c r="S555" s="5"/>
      <c r="T555" s="5"/>
      <c r="X555"/>
      <c r="Y555"/>
      <c r="Z555"/>
    </row>
    <row r="556" spans="3:26" x14ac:dyDescent="0.25">
      <c r="C556" s="6"/>
      <c r="D556" s="7"/>
      <c r="E556" s="6"/>
      <c r="F556" s="35"/>
      <c r="G556" s="6"/>
      <c r="H556" s="6"/>
      <c r="I556" s="6"/>
      <c r="R556" s="5"/>
      <c r="S556" s="5"/>
      <c r="T556" s="5"/>
      <c r="X556"/>
      <c r="Y556"/>
      <c r="Z556"/>
    </row>
    <row r="557" spans="3:26" x14ac:dyDescent="0.25">
      <c r="C557" s="6"/>
      <c r="D557" s="7"/>
      <c r="E557" s="6"/>
      <c r="F557" s="35"/>
      <c r="G557" s="6"/>
      <c r="H557" s="6"/>
      <c r="I557" s="6"/>
      <c r="R557" s="5"/>
      <c r="S557" s="5"/>
      <c r="T557" s="5"/>
      <c r="X557"/>
      <c r="Y557"/>
      <c r="Z557"/>
    </row>
    <row r="558" spans="3:26" x14ac:dyDescent="0.25">
      <c r="C558" s="6"/>
      <c r="D558" s="7"/>
      <c r="E558" s="6"/>
      <c r="F558" s="35"/>
      <c r="G558" s="6"/>
      <c r="H558" s="6"/>
      <c r="I558" s="6"/>
      <c r="R558" s="5"/>
      <c r="S558" s="5"/>
      <c r="T558" s="5"/>
      <c r="X558"/>
      <c r="Y558"/>
      <c r="Z558"/>
    </row>
    <row r="559" spans="3:26" x14ac:dyDescent="0.25">
      <c r="C559" s="6"/>
      <c r="D559" s="7"/>
      <c r="E559" s="6"/>
      <c r="F559" s="35"/>
      <c r="G559" s="6"/>
      <c r="H559" s="6"/>
      <c r="I559" s="6"/>
      <c r="R559" s="5"/>
      <c r="S559" s="5"/>
      <c r="T559" s="5"/>
      <c r="X559"/>
      <c r="Y559"/>
      <c r="Z559"/>
    </row>
    <row r="560" spans="3:26" x14ac:dyDescent="0.25">
      <c r="C560" s="6"/>
      <c r="D560" s="7"/>
      <c r="E560" s="6"/>
      <c r="F560" s="35"/>
      <c r="G560" s="6"/>
      <c r="H560" s="6"/>
      <c r="I560" s="6"/>
      <c r="R560" s="5"/>
      <c r="S560" s="5"/>
      <c r="T560" s="5"/>
      <c r="X560"/>
      <c r="Y560"/>
      <c r="Z560"/>
    </row>
    <row r="561" spans="3:26" x14ac:dyDescent="0.25">
      <c r="C561" s="6"/>
      <c r="D561" s="7"/>
      <c r="E561" s="6"/>
      <c r="F561" s="35"/>
      <c r="G561" s="6"/>
      <c r="H561" s="6"/>
      <c r="I561" s="6"/>
      <c r="R561" s="5"/>
      <c r="S561" s="5"/>
      <c r="T561" s="5"/>
      <c r="X561"/>
      <c r="Y561"/>
      <c r="Z561"/>
    </row>
    <row r="562" spans="3:26" x14ac:dyDescent="0.25">
      <c r="C562" s="6"/>
      <c r="D562" s="7"/>
      <c r="E562" s="6"/>
      <c r="F562" s="35"/>
      <c r="G562" s="6"/>
      <c r="H562" s="6"/>
      <c r="I562" s="6"/>
      <c r="R562" s="5"/>
      <c r="S562" s="5"/>
      <c r="T562" s="5"/>
      <c r="X562"/>
      <c r="Y562"/>
      <c r="Z562"/>
    </row>
    <row r="563" spans="3:26" x14ac:dyDescent="0.25">
      <c r="C563" s="6"/>
      <c r="D563" s="7"/>
      <c r="E563" s="6"/>
      <c r="F563" s="35"/>
      <c r="G563" s="6"/>
      <c r="H563" s="6"/>
      <c r="I563" s="6"/>
      <c r="R563" s="5"/>
      <c r="S563" s="5"/>
      <c r="T563" s="5"/>
      <c r="X563"/>
      <c r="Y563"/>
      <c r="Z563"/>
    </row>
    <row r="564" spans="3:26" x14ac:dyDescent="0.25">
      <c r="C564" s="6"/>
      <c r="D564" s="7"/>
      <c r="E564" s="6"/>
      <c r="F564" s="35"/>
      <c r="G564" s="6"/>
      <c r="H564" s="6"/>
      <c r="I564" s="6"/>
      <c r="R564" s="5"/>
      <c r="S564" s="5"/>
      <c r="T564" s="5"/>
      <c r="X564"/>
      <c r="Y564"/>
      <c r="Z564"/>
    </row>
    <row r="565" spans="3:26" x14ac:dyDescent="0.25">
      <c r="C565" s="6"/>
      <c r="D565" s="7"/>
      <c r="E565" s="6"/>
      <c r="F565" s="35"/>
      <c r="G565" s="6"/>
      <c r="H565" s="6"/>
      <c r="I565" s="6"/>
      <c r="R565" s="5"/>
      <c r="S565" s="5"/>
      <c r="T565" s="5"/>
      <c r="X565"/>
      <c r="Y565"/>
      <c r="Z565"/>
    </row>
    <row r="566" spans="3:26" x14ac:dyDescent="0.25">
      <c r="C566" s="6"/>
      <c r="D566" s="7"/>
      <c r="E566" s="6"/>
      <c r="F566" s="35"/>
      <c r="G566" s="6"/>
      <c r="H566" s="6"/>
      <c r="I566" s="6"/>
      <c r="R566" s="5"/>
      <c r="S566" s="5"/>
      <c r="T566" s="5"/>
      <c r="X566"/>
      <c r="Y566"/>
      <c r="Z566"/>
    </row>
    <row r="567" spans="3:26" x14ac:dyDescent="0.25">
      <c r="C567" s="6"/>
      <c r="D567" s="7"/>
      <c r="E567" s="6"/>
      <c r="F567" s="35"/>
      <c r="G567" s="6"/>
      <c r="H567" s="6"/>
      <c r="I567" s="6"/>
      <c r="R567" s="5"/>
      <c r="S567" s="5"/>
      <c r="T567" s="5"/>
      <c r="X567"/>
      <c r="Y567"/>
      <c r="Z567"/>
    </row>
    <row r="568" spans="3:26" x14ac:dyDescent="0.25">
      <c r="C568" s="6"/>
      <c r="D568" s="7"/>
      <c r="E568" s="6"/>
      <c r="F568" s="35"/>
      <c r="G568" s="6"/>
      <c r="H568" s="6"/>
      <c r="I568" s="6"/>
      <c r="R568" s="5"/>
      <c r="S568" s="5"/>
      <c r="T568" s="5"/>
      <c r="X568"/>
      <c r="Y568"/>
      <c r="Z568"/>
    </row>
    <row r="569" spans="3:26" x14ac:dyDescent="0.25">
      <c r="C569" s="6"/>
      <c r="D569" s="7"/>
      <c r="E569" s="6"/>
      <c r="F569" s="35"/>
      <c r="G569" s="6"/>
      <c r="H569" s="6"/>
      <c r="I569" s="6"/>
      <c r="R569" s="5"/>
      <c r="S569" s="5"/>
      <c r="T569" s="5"/>
      <c r="X569"/>
      <c r="Y569"/>
      <c r="Z569"/>
    </row>
    <row r="570" spans="3:26" x14ac:dyDescent="0.25">
      <c r="C570" s="6"/>
      <c r="D570" s="7"/>
      <c r="E570" s="6"/>
      <c r="F570" s="35"/>
      <c r="G570" s="6"/>
      <c r="H570" s="6"/>
      <c r="I570" s="6"/>
      <c r="R570" s="5"/>
      <c r="S570" s="5"/>
      <c r="T570" s="5"/>
      <c r="X570"/>
      <c r="Y570"/>
      <c r="Z570"/>
    </row>
    <row r="571" spans="3:26" x14ac:dyDescent="0.25">
      <c r="C571" s="6"/>
      <c r="D571" s="7"/>
      <c r="E571" s="6"/>
      <c r="F571" s="35"/>
      <c r="G571" s="6"/>
      <c r="H571" s="6"/>
      <c r="I571" s="6"/>
      <c r="R571" s="5"/>
      <c r="S571" s="5"/>
      <c r="T571" s="5"/>
      <c r="X571"/>
      <c r="Y571"/>
      <c r="Z571"/>
    </row>
    <row r="572" spans="3:26" x14ac:dyDescent="0.25">
      <c r="C572" s="6"/>
      <c r="D572" s="7"/>
      <c r="E572" s="6"/>
      <c r="F572" s="35"/>
      <c r="G572" s="6"/>
      <c r="H572" s="6"/>
      <c r="I572" s="6"/>
      <c r="R572" s="5"/>
      <c r="S572" s="5"/>
      <c r="T572" s="5"/>
      <c r="X572"/>
      <c r="Y572"/>
      <c r="Z572"/>
    </row>
    <row r="573" spans="3:26" x14ac:dyDescent="0.25">
      <c r="C573" s="6"/>
      <c r="D573" s="7"/>
      <c r="E573" s="6"/>
      <c r="F573" s="35"/>
      <c r="G573" s="6"/>
      <c r="H573" s="6"/>
      <c r="I573" s="6"/>
      <c r="R573" s="5"/>
      <c r="S573" s="5"/>
      <c r="T573" s="5"/>
      <c r="X573"/>
      <c r="Y573"/>
      <c r="Z573"/>
    </row>
    <row r="574" spans="3:26" x14ac:dyDescent="0.25">
      <c r="C574" s="6"/>
      <c r="D574" s="7"/>
      <c r="E574" s="6"/>
      <c r="F574" s="35"/>
      <c r="G574" s="6"/>
      <c r="H574" s="6"/>
      <c r="I574" s="6"/>
      <c r="R574" s="5"/>
      <c r="S574" s="5"/>
      <c r="T574" s="5"/>
      <c r="X574"/>
      <c r="Y574"/>
      <c r="Z574"/>
    </row>
    <row r="575" spans="3:26" x14ac:dyDescent="0.25">
      <c r="C575" s="6"/>
      <c r="D575" s="7"/>
      <c r="E575" s="6"/>
      <c r="F575" s="35"/>
      <c r="G575" s="6"/>
      <c r="H575" s="6"/>
      <c r="I575" s="6"/>
      <c r="R575" s="5"/>
      <c r="S575" s="5"/>
      <c r="T575" s="5"/>
      <c r="X575"/>
      <c r="Y575"/>
      <c r="Z575"/>
    </row>
    <row r="576" spans="3:26" x14ac:dyDescent="0.25">
      <c r="C576" s="6"/>
      <c r="D576" s="7"/>
      <c r="E576" s="6"/>
      <c r="F576" s="35"/>
      <c r="G576" s="6"/>
      <c r="H576" s="6"/>
      <c r="I576" s="6"/>
      <c r="R576" s="5"/>
      <c r="S576" s="5"/>
      <c r="T576" s="5"/>
      <c r="X576"/>
      <c r="Y576"/>
      <c r="Z576"/>
    </row>
    <row r="577" spans="3:26" x14ac:dyDescent="0.25">
      <c r="C577" s="6"/>
      <c r="D577" s="7"/>
      <c r="E577" s="6"/>
      <c r="F577" s="35"/>
      <c r="G577" s="6"/>
      <c r="H577" s="6"/>
      <c r="I577" s="6"/>
      <c r="R577" s="5"/>
      <c r="S577" s="5"/>
      <c r="T577" s="5"/>
      <c r="X577"/>
      <c r="Y577"/>
      <c r="Z577"/>
    </row>
    <row r="578" spans="3:26" x14ac:dyDescent="0.25">
      <c r="C578" s="6"/>
      <c r="D578" s="7"/>
      <c r="E578" s="6"/>
      <c r="F578" s="35"/>
      <c r="G578" s="6"/>
      <c r="H578" s="6"/>
      <c r="I578" s="6"/>
      <c r="R578" s="5"/>
      <c r="S578" s="5"/>
      <c r="T578" s="5"/>
      <c r="X578"/>
      <c r="Y578"/>
      <c r="Z578"/>
    </row>
    <row r="579" spans="3:26" x14ac:dyDescent="0.25">
      <c r="C579" s="6"/>
      <c r="D579" s="7"/>
      <c r="E579" s="6"/>
      <c r="F579" s="35"/>
      <c r="G579" s="6"/>
      <c r="H579" s="6"/>
      <c r="I579" s="6"/>
      <c r="R579" s="5"/>
      <c r="S579" s="5"/>
      <c r="T579" s="5"/>
      <c r="X579"/>
      <c r="Y579"/>
      <c r="Z579"/>
    </row>
    <row r="580" spans="3:26" x14ac:dyDescent="0.25">
      <c r="C580" s="6"/>
      <c r="D580" s="7"/>
      <c r="E580" s="6"/>
      <c r="F580" s="35"/>
      <c r="G580" s="6"/>
      <c r="H580" s="6"/>
      <c r="I580" s="6"/>
      <c r="R580" s="5"/>
      <c r="S580" s="5"/>
      <c r="T580" s="5"/>
      <c r="X580"/>
      <c r="Y580"/>
      <c r="Z580"/>
    </row>
    <row r="581" spans="3:26" x14ac:dyDescent="0.25">
      <c r="C581" s="6"/>
      <c r="D581" s="7"/>
      <c r="E581" s="6"/>
      <c r="F581" s="35"/>
      <c r="G581" s="6"/>
      <c r="H581" s="6"/>
      <c r="I581" s="6"/>
      <c r="R581" s="5"/>
      <c r="S581" s="5"/>
      <c r="T581" s="5"/>
      <c r="X581"/>
      <c r="Y581"/>
      <c r="Z581"/>
    </row>
    <row r="582" spans="3:26" x14ac:dyDescent="0.25">
      <c r="C582" s="6"/>
      <c r="D582" s="7"/>
      <c r="E582" s="6"/>
      <c r="F582" s="35"/>
      <c r="G582" s="6"/>
      <c r="H582" s="6"/>
      <c r="I582" s="6"/>
      <c r="R582" s="5"/>
      <c r="S582" s="5"/>
      <c r="T582" s="5"/>
      <c r="X582"/>
      <c r="Y582"/>
      <c r="Z582"/>
    </row>
    <row r="583" spans="3:26" x14ac:dyDescent="0.25">
      <c r="C583" s="6"/>
      <c r="D583" s="7"/>
      <c r="E583" s="6"/>
      <c r="F583" s="35"/>
      <c r="G583" s="6"/>
      <c r="H583" s="6"/>
      <c r="I583" s="6"/>
      <c r="R583" s="5"/>
      <c r="S583" s="5"/>
      <c r="T583" s="5"/>
      <c r="X583"/>
      <c r="Y583"/>
      <c r="Z583"/>
    </row>
    <row r="584" spans="3:26" x14ac:dyDescent="0.25">
      <c r="C584" s="6"/>
      <c r="D584" s="7"/>
      <c r="E584" s="6"/>
      <c r="F584" s="35"/>
      <c r="G584" s="6"/>
      <c r="H584" s="6"/>
      <c r="I584" s="6"/>
      <c r="R584" s="5"/>
      <c r="S584" s="5"/>
      <c r="T584" s="5"/>
      <c r="X584"/>
      <c r="Y584"/>
      <c r="Z584"/>
    </row>
    <row r="585" spans="3:26" x14ac:dyDescent="0.25">
      <c r="C585" s="6"/>
      <c r="D585" s="7"/>
      <c r="E585" s="6"/>
      <c r="F585" s="35"/>
      <c r="G585" s="6"/>
      <c r="H585" s="6"/>
      <c r="I585" s="6"/>
      <c r="R585" s="5"/>
      <c r="S585" s="5"/>
      <c r="T585" s="5"/>
      <c r="X585"/>
      <c r="Y585"/>
      <c r="Z585"/>
    </row>
    <row r="586" spans="3:26" x14ac:dyDescent="0.25">
      <c r="C586" s="6"/>
      <c r="D586" s="7"/>
      <c r="E586" s="6"/>
      <c r="F586" s="35"/>
      <c r="G586" s="6"/>
      <c r="H586" s="6"/>
      <c r="I586" s="6"/>
      <c r="R586" s="5"/>
      <c r="S586" s="5"/>
      <c r="T586" s="5"/>
      <c r="X586"/>
      <c r="Y586"/>
      <c r="Z586"/>
    </row>
    <row r="587" spans="3:26" x14ac:dyDescent="0.25">
      <c r="C587" s="6"/>
      <c r="D587" s="7"/>
      <c r="E587" s="6"/>
      <c r="F587" s="35"/>
      <c r="G587" s="6"/>
      <c r="H587" s="6"/>
      <c r="I587" s="6"/>
      <c r="R587" s="5"/>
      <c r="S587" s="5"/>
      <c r="T587" s="5"/>
      <c r="X587"/>
      <c r="Y587"/>
      <c r="Z587"/>
    </row>
    <row r="588" spans="3:26" x14ac:dyDescent="0.25">
      <c r="C588" s="6"/>
      <c r="D588" s="7"/>
      <c r="E588" s="6"/>
      <c r="F588" s="35"/>
      <c r="G588" s="6"/>
      <c r="H588" s="6"/>
      <c r="I588" s="6"/>
      <c r="R588" s="5"/>
      <c r="S588" s="5"/>
      <c r="T588" s="5"/>
      <c r="X588"/>
      <c r="Y588"/>
      <c r="Z588"/>
    </row>
    <row r="589" spans="3:26" x14ac:dyDescent="0.25">
      <c r="C589" s="6"/>
      <c r="D589" s="7"/>
      <c r="E589" s="6"/>
      <c r="F589" s="35"/>
      <c r="G589" s="6"/>
      <c r="H589" s="6"/>
      <c r="I589" s="6"/>
      <c r="R589" s="5"/>
      <c r="S589" s="5"/>
      <c r="T589" s="5"/>
      <c r="X589"/>
      <c r="Y589"/>
      <c r="Z589"/>
    </row>
    <row r="590" spans="3:26" x14ac:dyDescent="0.25">
      <c r="C590" s="6"/>
      <c r="D590" s="7"/>
      <c r="E590" s="6"/>
      <c r="F590" s="35"/>
      <c r="G590" s="6"/>
      <c r="H590" s="6"/>
      <c r="I590" s="6"/>
      <c r="R590" s="5"/>
      <c r="S590" s="5"/>
      <c r="T590" s="5"/>
      <c r="X590"/>
      <c r="Y590"/>
      <c r="Z590"/>
    </row>
    <row r="591" spans="3:26" x14ac:dyDescent="0.25">
      <c r="C591" s="6"/>
      <c r="D591" s="7"/>
      <c r="E591" s="6"/>
      <c r="F591" s="35"/>
      <c r="G591" s="6"/>
      <c r="H591" s="6"/>
      <c r="I591" s="6"/>
      <c r="R591" s="5"/>
      <c r="S591" s="5"/>
      <c r="T591" s="5"/>
      <c r="X591"/>
      <c r="Y591"/>
      <c r="Z591"/>
    </row>
    <row r="592" spans="3:26" x14ac:dyDescent="0.25">
      <c r="C592" s="6"/>
      <c r="D592" s="7"/>
      <c r="E592" s="6"/>
      <c r="F592" s="35"/>
      <c r="G592" s="6"/>
      <c r="H592" s="6"/>
      <c r="I592" s="6"/>
      <c r="R592" s="5"/>
      <c r="S592" s="5"/>
      <c r="T592" s="5"/>
      <c r="X592"/>
      <c r="Y592"/>
      <c r="Z592"/>
    </row>
    <row r="593" spans="3:26" x14ac:dyDescent="0.25">
      <c r="C593" s="6"/>
      <c r="D593" s="7"/>
      <c r="E593" s="6"/>
      <c r="F593" s="35"/>
      <c r="G593" s="6"/>
      <c r="H593" s="6"/>
      <c r="I593" s="6"/>
      <c r="R593" s="5"/>
      <c r="S593" s="5"/>
      <c r="T593" s="5"/>
      <c r="X593"/>
      <c r="Y593"/>
      <c r="Z593"/>
    </row>
    <row r="594" spans="3:26" x14ac:dyDescent="0.25">
      <c r="C594" s="6"/>
      <c r="D594" s="7"/>
      <c r="E594" s="6"/>
      <c r="F594" s="35"/>
      <c r="G594" s="6"/>
      <c r="H594" s="6"/>
      <c r="I594" s="6"/>
      <c r="R594" s="5"/>
      <c r="S594" s="5"/>
      <c r="T594" s="5"/>
      <c r="X594"/>
      <c r="Y594"/>
      <c r="Z594"/>
    </row>
    <row r="595" spans="3:26" x14ac:dyDescent="0.25">
      <c r="C595" s="6"/>
      <c r="D595" s="7"/>
      <c r="E595" s="6"/>
      <c r="F595" s="35"/>
      <c r="G595" s="6"/>
      <c r="H595" s="6"/>
      <c r="I595" s="6"/>
      <c r="R595" s="5"/>
      <c r="S595" s="5"/>
      <c r="T595" s="5"/>
      <c r="X595"/>
      <c r="Y595"/>
      <c r="Z595"/>
    </row>
    <row r="596" spans="3:26" x14ac:dyDescent="0.25">
      <c r="C596" s="6"/>
      <c r="D596" s="7"/>
      <c r="E596" s="6"/>
      <c r="F596" s="35"/>
      <c r="G596" s="6"/>
      <c r="H596" s="6"/>
      <c r="I596" s="6"/>
      <c r="R596" s="5"/>
      <c r="S596" s="5"/>
      <c r="T596" s="5"/>
      <c r="X596"/>
      <c r="Y596"/>
      <c r="Z596"/>
    </row>
    <row r="597" spans="3:26" x14ac:dyDescent="0.25">
      <c r="C597" s="6"/>
      <c r="D597" s="7"/>
      <c r="E597" s="6"/>
      <c r="F597" s="35"/>
      <c r="G597" s="6"/>
      <c r="H597" s="6"/>
      <c r="I597" s="6"/>
      <c r="R597" s="5"/>
      <c r="S597" s="5"/>
      <c r="T597" s="5"/>
      <c r="X597"/>
      <c r="Y597"/>
      <c r="Z597"/>
    </row>
    <row r="598" spans="3:26" x14ac:dyDescent="0.25">
      <c r="C598" s="6"/>
      <c r="D598" s="7"/>
      <c r="E598" s="6"/>
      <c r="F598" s="35"/>
      <c r="G598" s="6"/>
      <c r="H598" s="6"/>
      <c r="I598" s="6"/>
      <c r="R598" s="5"/>
      <c r="S598" s="5"/>
      <c r="T598" s="5"/>
      <c r="X598"/>
      <c r="Y598"/>
      <c r="Z598"/>
    </row>
    <row r="599" spans="3:26" x14ac:dyDescent="0.25">
      <c r="C599" s="6"/>
      <c r="D599" s="7"/>
      <c r="E599" s="6"/>
      <c r="F599" s="35"/>
      <c r="G599" s="6"/>
      <c r="H599" s="6"/>
      <c r="I599" s="6"/>
      <c r="R599" s="5"/>
      <c r="S599" s="5"/>
      <c r="T599" s="5"/>
      <c r="X599"/>
      <c r="Y599"/>
      <c r="Z599"/>
    </row>
    <row r="600" spans="3:26" x14ac:dyDescent="0.25">
      <c r="C600" s="6"/>
      <c r="D600" s="7"/>
      <c r="E600" s="6"/>
      <c r="F600" s="35"/>
      <c r="G600" s="6"/>
      <c r="H600" s="6"/>
      <c r="I600" s="6"/>
      <c r="R600" s="5"/>
      <c r="S600" s="5"/>
      <c r="T600" s="5"/>
      <c r="X600"/>
      <c r="Y600"/>
      <c r="Z600"/>
    </row>
    <row r="601" spans="3:26" x14ac:dyDescent="0.25">
      <c r="C601" s="6"/>
      <c r="D601" s="7"/>
      <c r="E601" s="6"/>
      <c r="F601" s="35"/>
      <c r="G601" s="6"/>
      <c r="H601" s="6"/>
      <c r="I601" s="6"/>
      <c r="R601" s="5"/>
      <c r="S601" s="5"/>
      <c r="T601" s="5"/>
      <c r="X601"/>
      <c r="Y601"/>
      <c r="Z601"/>
    </row>
    <row r="602" spans="3:26" x14ac:dyDescent="0.25">
      <c r="C602" s="6"/>
      <c r="D602" s="7"/>
      <c r="E602" s="6"/>
      <c r="F602" s="35"/>
      <c r="G602" s="6"/>
      <c r="H602" s="6"/>
      <c r="I602" s="6"/>
      <c r="R602" s="5"/>
      <c r="S602" s="5"/>
      <c r="T602" s="5"/>
      <c r="X602"/>
      <c r="Y602"/>
      <c r="Z602"/>
    </row>
    <row r="603" spans="3:26" x14ac:dyDescent="0.25">
      <c r="C603" s="6"/>
      <c r="D603" s="7"/>
      <c r="E603" s="6"/>
      <c r="F603" s="35"/>
      <c r="G603" s="6"/>
      <c r="H603" s="6"/>
      <c r="I603" s="6"/>
      <c r="R603" s="5"/>
      <c r="S603" s="5"/>
      <c r="T603" s="5"/>
      <c r="X603"/>
      <c r="Y603"/>
      <c r="Z603"/>
    </row>
    <row r="604" spans="3:26" x14ac:dyDescent="0.25">
      <c r="C604" s="6"/>
      <c r="D604" s="7"/>
      <c r="E604" s="6"/>
      <c r="F604" s="35"/>
      <c r="G604" s="6"/>
      <c r="H604" s="6"/>
      <c r="I604" s="6"/>
      <c r="R604" s="5"/>
      <c r="S604" s="5"/>
      <c r="T604" s="5"/>
      <c r="X604"/>
      <c r="Y604"/>
      <c r="Z604"/>
    </row>
    <row r="605" spans="3:26" x14ac:dyDescent="0.25">
      <c r="C605" s="6"/>
      <c r="D605" s="7"/>
      <c r="E605" s="6"/>
      <c r="F605" s="35"/>
      <c r="G605" s="6"/>
      <c r="H605" s="6"/>
      <c r="I605" s="6"/>
      <c r="R605" s="5"/>
      <c r="S605" s="5"/>
      <c r="T605" s="5"/>
      <c r="X605"/>
      <c r="Y605"/>
      <c r="Z605"/>
    </row>
    <row r="606" spans="3:26" x14ac:dyDescent="0.25">
      <c r="C606" s="6"/>
      <c r="D606" s="7"/>
      <c r="E606" s="6"/>
      <c r="F606" s="35"/>
      <c r="G606" s="6"/>
      <c r="H606" s="6"/>
      <c r="I606" s="6"/>
      <c r="R606" s="5"/>
      <c r="S606" s="5"/>
      <c r="T606" s="5"/>
      <c r="X606"/>
      <c r="Y606"/>
      <c r="Z606"/>
    </row>
    <row r="607" spans="3:26" x14ac:dyDescent="0.25">
      <c r="C607" s="6"/>
      <c r="D607" s="7"/>
      <c r="E607" s="6"/>
      <c r="F607" s="35"/>
      <c r="G607" s="6"/>
      <c r="H607" s="6"/>
      <c r="I607" s="6"/>
      <c r="R607" s="5"/>
      <c r="S607" s="5"/>
      <c r="T607" s="5"/>
      <c r="X607"/>
      <c r="Y607"/>
      <c r="Z607"/>
    </row>
    <row r="608" spans="3:26" x14ac:dyDescent="0.25">
      <c r="C608" s="6"/>
      <c r="D608" s="7"/>
      <c r="E608" s="6"/>
      <c r="F608" s="35"/>
      <c r="G608" s="6"/>
      <c r="H608" s="6"/>
      <c r="I608" s="6"/>
      <c r="R608" s="5"/>
      <c r="S608" s="5"/>
      <c r="T608" s="5"/>
      <c r="X608"/>
      <c r="Y608"/>
      <c r="Z608"/>
    </row>
    <row r="609" spans="3:26" x14ac:dyDescent="0.25">
      <c r="C609" s="6"/>
      <c r="D609" s="7"/>
      <c r="E609" s="6"/>
      <c r="F609" s="35"/>
      <c r="G609" s="6"/>
      <c r="H609" s="6"/>
      <c r="I609" s="6"/>
      <c r="R609" s="5"/>
      <c r="S609" s="5"/>
      <c r="T609" s="5"/>
      <c r="X609"/>
      <c r="Y609"/>
      <c r="Z609"/>
    </row>
    <row r="610" spans="3:26" x14ac:dyDescent="0.25">
      <c r="C610" s="6"/>
      <c r="D610" s="7"/>
      <c r="E610" s="6"/>
      <c r="F610" s="35"/>
      <c r="G610" s="6"/>
      <c r="H610" s="6"/>
      <c r="I610" s="6"/>
      <c r="R610" s="5"/>
      <c r="S610" s="5"/>
      <c r="T610" s="5"/>
      <c r="X610"/>
      <c r="Y610"/>
      <c r="Z610"/>
    </row>
    <row r="611" spans="3:26" x14ac:dyDescent="0.25">
      <c r="C611" s="6"/>
      <c r="D611" s="7"/>
      <c r="E611" s="6"/>
      <c r="F611" s="35"/>
      <c r="G611" s="6"/>
      <c r="H611" s="6"/>
      <c r="I611" s="6"/>
      <c r="R611" s="5"/>
      <c r="S611" s="5"/>
      <c r="T611" s="5"/>
      <c r="X611"/>
      <c r="Y611"/>
      <c r="Z611"/>
    </row>
    <row r="612" spans="3:26" x14ac:dyDescent="0.25">
      <c r="C612" s="6"/>
      <c r="D612" s="7"/>
      <c r="E612" s="6"/>
      <c r="F612" s="35"/>
      <c r="G612" s="6"/>
      <c r="H612" s="6"/>
      <c r="I612" s="6"/>
      <c r="R612" s="5"/>
      <c r="S612" s="5"/>
      <c r="T612" s="5"/>
      <c r="X612"/>
      <c r="Y612"/>
      <c r="Z612"/>
    </row>
    <row r="613" spans="3:26" x14ac:dyDescent="0.25">
      <c r="C613" s="6"/>
      <c r="D613" s="7"/>
      <c r="E613" s="6"/>
      <c r="F613" s="35"/>
      <c r="G613" s="6"/>
      <c r="H613" s="6"/>
      <c r="I613" s="6"/>
      <c r="R613" s="5"/>
      <c r="S613" s="5"/>
      <c r="T613" s="5"/>
      <c r="X613"/>
      <c r="Y613"/>
      <c r="Z613"/>
    </row>
    <row r="614" spans="3:26" x14ac:dyDescent="0.25">
      <c r="C614" s="6"/>
      <c r="D614" s="7"/>
      <c r="E614" s="6"/>
      <c r="F614" s="35"/>
      <c r="G614" s="6"/>
      <c r="H614" s="6"/>
      <c r="I614" s="6"/>
      <c r="R614" s="5"/>
      <c r="S614" s="5"/>
      <c r="T614" s="5"/>
      <c r="X614"/>
      <c r="Y614"/>
      <c r="Z614"/>
    </row>
    <row r="615" spans="3:26" x14ac:dyDescent="0.25">
      <c r="C615" s="6"/>
      <c r="D615" s="7"/>
      <c r="E615" s="6"/>
      <c r="F615" s="35"/>
      <c r="G615" s="6"/>
      <c r="H615" s="6"/>
      <c r="I615" s="6"/>
      <c r="R615" s="5"/>
      <c r="S615" s="5"/>
      <c r="T615" s="5"/>
      <c r="X615"/>
      <c r="Y615"/>
      <c r="Z615"/>
    </row>
    <row r="616" spans="3:26" x14ac:dyDescent="0.25">
      <c r="C616" s="6"/>
      <c r="D616" s="7"/>
      <c r="E616" s="6"/>
      <c r="F616" s="35"/>
      <c r="G616" s="6"/>
      <c r="H616" s="6"/>
      <c r="I616" s="6"/>
      <c r="R616" s="5"/>
      <c r="S616" s="5"/>
      <c r="T616" s="5"/>
      <c r="X616"/>
      <c r="Y616"/>
      <c r="Z616"/>
    </row>
    <row r="617" spans="3:26" x14ac:dyDescent="0.25">
      <c r="C617" s="6"/>
      <c r="D617" s="7"/>
      <c r="E617" s="6"/>
      <c r="F617" s="35"/>
      <c r="G617" s="6"/>
      <c r="H617" s="6"/>
      <c r="I617" s="6"/>
      <c r="R617" s="5"/>
      <c r="S617" s="5"/>
      <c r="T617" s="5"/>
      <c r="X617"/>
      <c r="Y617"/>
      <c r="Z617"/>
    </row>
    <row r="618" spans="3:26" x14ac:dyDescent="0.25">
      <c r="C618" s="6"/>
      <c r="D618" s="7"/>
      <c r="E618" s="6"/>
      <c r="F618" s="35"/>
      <c r="G618" s="6"/>
      <c r="H618" s="6"/>
      <c r="I618" s="6"/>
      <c r="R618" s="5"/>
      <c r="S618" s="5"/>
      <c r="T618" s="5"/>
      <c r="X618"/>
      <c r="Y618"/>
      <c r="Z618"/>
    </row>
    <row r="619" spans="3:26" x14ac:dyDescent="0.25">
      <c r="C619" s="6"/>
      <c r="D619" s="7"/>
      <c r="E619" s="6"/>
      <c r="F619" s="35"/>
      <c r="G619" s="6"/>
      <c r="H619" s="6"/>
      <c r="I619" s="6"/>
      <c r="R619" s="5"/>
      <c r="S619" s="5"/>
      <c r="T619" s="5"/>
      <c r="X619"/>
      <c r="Y619"/>
      <c r="Z619"/>
    </row>
    <row r="620" spans="3:26" x14ac:dyDescent="0.25">
      <c r="C620" s="6"/>
      <c r="D620" s="7"/>
      <c r="E620" s="6"/>
      <c r="F620" s="35"/>
      <c r="G620" s="6"/>
      <c r="H620" s="6"/>
      <c r="I620" s="6"/>
      <c r="R620" s="5"/>
      <c r="S620" s="5"/>
      <c r="T620" s="5"/>
      <c r="X620"/>
      <c r="Y620"/>
      <c r="Z620"/>
    </row>
    <row r="621" spans="3:26" x14ac:dyDescent="0.25">
      <c r="C621" s="6"/>
      <c r="D621" s="7"/>
      <c r="E621" s="6"/>
      <c r="F621" s="35"/>
      <c r="G621" s="6"/>
      <c r="H621" s="6"/>
      <c r="I621" s="6"/>
      <c r="R621" s="5"/>
      <c r="S621" s="5"/>
      <c r="T621" s="5"/>
      <c r="X621"/>
      <c r="Y621"/>
      <c r="Z621"/>
    </row>
    <row r="622" spans="3:26" x14ac:dyDescent="0.25">
      <c r="C622" s="6"/>
      <c r="D622" s="7"/>
      <c r="E622" s="6"/>
      <c r="F622" s="35"/>
      <c r="G622" s="6"/>
      <c r="H622" s="6"/>
      <c r="I622" s="6"/>
      <c r="R622" s="5"/>
      <c r="S622" s="5"/>
      <c r="T622" s="5"/>
      <c r="X622"/>
      <c r="Y622"/>
      <c r="Z622"/>
    </row>
    <row r="623" spans="3:26" x14ac:dyDescent="0.25">
      <c r="C623" s="6"/>
      <c r="D623" s="7"/>
      <c r="E623" s="6"/>
      <c r="F623" s="35"/>
      <c r="G623" s="6"/>
      <c r="H623" s="6"/>
      <c r="I623" s="6"/>
      <c r="R623" s="5"/>
      <c r="S623" s="5"/>
      <c r="T623" s="5"/>
      <c r="X623"/>
      <c r="Y623"/>
      <c r="Z623"/>
    </row>
    <row r="624" spans="3:26" x14ac:dyDescent="0.25">
      <c r="C624" s="6"/>
      <c r="D624" s="7"/>
      <c r="E624" s="6"/>
      <c r="F624" s="35"/>
      <c r="G624" s="6"/>
      <c r="H624" s="6"/>
      <c r="I624" s="6"/>
      <c r="R624" s="5"/>
      <c r="S624" s="5"/>
      <c r="T624" s="5"/>
      <c r="X624"/>
      <c r="Y624"/>
      <c r="Z624"/>
    </row>
    <row r="625" spans="3:26" x14ac:dyDescent="0.25">
      <c r="C625" s="6"/>
      <c r="D625" s="7"/>
      <c r="E625" s="6"/>
      <c r="F625" s="35"/>
      <c r="G625" s="6"/>
      <c r="H625" s="6"/>
      <c r="I625" s="6"/>
      <c r="R625" s="5"/>
      <c r="S625" s="5"/>
      <c r="T625" s="5"/>
      <c r="X625"/>
      <c r="Y625"/>
      <c r="Z625"/>
    </row>
    <row r="626" spans="3:26" x14ac:dyDescent="0.25">
      <c r="C626" s="6"/>
      <c r="D626" s="7"/>
      <c r="E626" s="6"/>
      <c r="F626" s="35"/>
      <c r="G626" s="6"/>
      <c r="H626" s="6"/>
      <c r="I626" s="6"/>
      <c r="R626" s="5"/>
      <c r="S626" s="5"/>
      <c r="T626" s="5"/>
      <c r="X626"/>
      <c r="Y626"/>
      <c r="Z626"/>
    </row>
    <row r="627" spans="3:26" x14ac:dyDescent="0.25">
      <c r="C627" s="6"/>
      <c r="D627" s="7"/>
      <c r="E627" s="6"/>
      <c r="F627" s="35"/>
      <c r="G627" s="6"/>
      <c r="H627" s="6"/>
      <c r="I627" s="6"/>
      <c r="R627" s="5"/>
      <c r="S627" s="5"/>
      <c r="T627" s="5"/>
      <c r="X627"/>
      <c r="Y627"/>
      <c r="Z627"/>
    </row>
    <row r="628" spans="3:26" x14ac:dyDescent="0.25">
      <c r="C628" s="6"/>
      <c r="D628" s="7"/>
      <c r="E628" s="6"/>
      <c r="F628" s="35"/>
      <c r="G628" s="6"/>
      <c r="H628" s="6"/>
      <c r="I628" s="6"/>
      <c r="R628" s="5"/>
      <c r="S628" s="5"/>
      <c r="T628" s="5"/>
      <c r="X628"/>
      <c r="Y628"/>
      <c r="Z628"/>
    </row>
    <row r="629" spans="3:26" x14ac:dyDescent="0.25">
      <c r="C629" s="6"/>
      <c r="D629" s="7"/>
      <c r="E629" s="6"/>
      <c r="F629" s="35"/>
      <c r="G629" s="6"/>
      <c r="H629" s="6"/>
      <c r="I629" s="6"/>
      <c r="R629" s="5"/>
      <c r="S629" s="5"/>
      <c r="T629" s="5"/>
      <c r="X629"/>
      <c r="Y629"/>
      <c r="Z629"/>
    </row>
    <row r="630" spans="3:26" x14ac:dyDescent="0.25">
      <c r="C630" s="6"/>
      <c r="D630" s="7"/>
      <c r="E630" s="6"/>
      <c r="F630" s="35"/>
      <c r="G630" s="6"/>
      <c r="H630" s="6"/>
      <c r="I630" s="6"/>
      <c r="R630" s="5"/>
      <c r="S630" s="5"/>
      <c r="T630" s="5"/>
      <c r="X630"/>
      <c r="Y630"/>
      <c r="Z630"/>
    </row>
    <row r="631" spans="3:26" x14ac:dyDescent="0.25">
      <c r="C631" s="6"/>
      <c r="D631" s="7"/>
      <c r="E631" s="6"/>
      <c r="F631" s="35"/>
      <c r="G631" s="6"/>
      <c r="H631" s="6"/>
      <c r="I631" s="6"/>
      <c r="R631" s="5"/>
      <c r="S631" s="5"/>
      <c r="T631" s="5"/>
      <c r="X631"/>
      <c r="Y631"/>
      <c r="Z631"/>
    </row>
    <row r="632" spans="3:26" x14ac:dyDescent="0.25">
      <c r="C632" s="6"/>
      <c r="D632" s="7"/>
      <c r="E632" s="6"/>
      <c r="F632" s="35"/>
      <c r="G632" s="6"/>
      <c r="H632" s="6"/>
      <c r="I632" s="6"/>
      <c r="R632" s="5"/>
      <c r="S632" s="5"/>
      <c r="T632" s="5"/>
      <c r="X632"/>
      <c r="Y632"/>
      <c r="Z632"/>
    </row>
    <row r="633" spans="3:26" x14ac:dyDescent="0.25">
      <c r="C633" s="6"/>
      <c r="D633" s="7"/>
      <c r="E633" s="6"/>
      <c r="F633" s="35"/>
      <c r="G633" s="6"/>
      <c r="H633" s="6"/>
      <c r="I633" s="6"/>
      <c r="R633" s="5"/>
      <c r="S633" s="5"/>
      <c r="T633" s="5"/>
      <c r="X633"/>
      <c r="Y633"/>
      <c r="Z633"/>
    </row>
    <row r="634" spans="3:26" x14ac:dyDescent="0.25">
      <c r="C634" s="6"/>
      <c r="D634" s="7"/>
      <c r="E634" s="6"/>
      <c r="F634" s="35"/>
      <c r="G634" s="6"/>
      <c r="H634" s="6"/>
      <c r="I634" s="6"/>
      <c r="R634" s="5"/>
      <c r="S634" s="5"/>
      <c r="T634" s="5"/>
      <c r="X634"/>
      <c r="Y634"/>
      <c r="Z634"/>
    </row>
    <row r="635" spans="3:26" x14ac:dyDescent="0.25">
      <c r="C635" s="6"/>
      <c r="D635" s="7"/>
      <c r="E635" s="6"/>
      <c r="F635" s="35"/>
      <c r="G635" s="6"/>
      <c r="H635" s="6"/>
      <c r="I635" s="6"/>
      <c r="R635" s="5"/>
      <c r="S635" s="5"/>
      <c r="T635" s="5"/>
      <c r="X635"/>
      <c r="Y635"/>
      <c r="Z635"/>
    </row>
    <row r="636" spans="3:26" x14ac:dyDescent="0.25">
      <c r="C636" s="6"/>
      <c r="D636" s="7"/>
      <c r="E636" s="6"/>
      <c r="F636" s="35"/>
      <c r="G636" s="6"/>
      <c r="H636" s="6"/>
      <c r="I636" s="6"/>
      <c r="R636" s="5"/>
      <c r="S636" s="5"/>
      <c r="T636" s="5"/>
      <c r="X636"/>
      <c r="Y636"/>
      <c r="Z636"/>
    </row>
    <row r="637" spans="3:26" x14ac:dyDescent="0.25">
      <c r="C637" s="6"/>
      <c r="D637" s="7"/>
      <c r="E637" s="6"/>
      <c r="F637" s="35"/>
      <c r="G637" s="6"/>
      <c r="H637" s="6"/>
      <c r="I637" s="6"/>
      <c r="R637" s="5"/>
      <c r="S637" s="5"/>
      <c r="T637" s="5"/>
      <c r="X637"/>
      <c r="Y637"/>
      <c r="Z637"/>
    </row>
    <row r="638" spans="3:26" x14ac:dyDescent="0.25">
      <c r="C638" s="6"/>
      <c r="D638" s="7"/>
      <c r="E638" s="6"/>
      <c r="F638" s="35"/>
      <c r="G638" s="6"/>
      <c r="H638" s="6"/>
      <c r="I638" s="6"/>
      <c r="R638" s="5"/>
      <c r="S638" s="5"/>
      <c r="T638" s="5"/>
      <c r="X638"/>
      <c r="Y638"/>
      <c r="Z638"/>
    </row>
    <row r="639" spans="3:26" x14ac:dyDescent="0.25">
      <c r="C639" s="6"/>
      <c r="D639" s="7"/>
      <c r="E639" s="6"/>
      <c r="F639" s="35"/>
      <c r="G639" s="6"/>
      <c r="H639" s="6"/>
      <c r="I639" s="6"/>
      <c r="R639" s="5"/>
      <c r="S639" s="5"/>
      <c r="T639" s="5"/>
      <c r="X639"/>
      <c r="Y639"/>
      <c r="Z639"/>
    </row>
    <row r="640" spans="3:26" x14ac:dyDescent="0.25">
      <c r="C640" s="6"/>
      <c r="D640" s="7"/>
      <c r="E640" s="6"/>
      <c r="F640" s="35"/>
      <c r="G640" s="6"/>
      <c r="H640" s="6"/>
      <c r="I640" s="6"/>
      <c r="R640" s="5"/>
      <c r="S640" s="5"/>
      <c r="T640" s="5"/>
      <c r="X640"/>
      <c r="Y640"/>
      <c r="Z640"/>
    </row>
    <row r="641" spans="3:26" x14ac:dyDescent="0.25">
      <c r="C641" s="6"/>
      <c r="D641" s="7"/>
      <c r="E641" s="6"/>
      <c r="F641" s="35"/>
      <c r="G641" s="6"/>
      <c r="H641" s="6"/>
      <c r="I641" s="6"/>
      <c r="R641" s="5"/>
      <c r="S641" s="5"/>
      <c r="T641" s="5"/>
      <c r="X641"/>
      <c r="Y641"/>
      <c r="Z641"/>
    </row>
    <row r="642" spans="3:26" x14ac:dyDescent="0.25">
      <c r="C642" s="6"/>
      <c r="D642" s="7"/>
      <c r="E642" s="6"/>
      <c r="F642" s="35"/>
      <c r="G642" s="6"/>
      <c r="H642" s="6"/>
      <c r="I642" s="6"/>
      <c r="R642" s="5"/>
      <c r="S642" s="5"/>
      <c r="T642" s="5"/>
      <c r="X642"/>
      <c r="Y642"/>
      <c r="Z642"/>
    </row>
    <row r="643" spans="3:26" x14ac:dyDescent="0.25">
      <c r="C643" s="6"/>
      <c r="D643" s="7"/>
      <c r="E643" s="6"/>
      <c r="F643" s="35"/>
      <c r="G643" s="6"/>
      <c r="H643" s="6"/>
      <c r="I643" s="6"/>
      <c r="R643" s="5"/>
      <c r="S643" s="5"/>
      <c r="T643" s="5"/>
      <c r="X643"/>
      <c r="Y643"/>
      <c r="Z643"/>
    </row>
    <row r="644" spans="3:26" x14ac:dyDescent="0.25">
      <c r="C644" s="6"/>
      <c r="D644" s="7"/>
      <c r="E644" s="6"/>
      <c r="F644" s="35"/>
      <c r="G644" s="6"/>
      <c r="H644" s="6"/>
      <c r="I644" s="6"/>
      <c r="R644" s="5"/>
      <c r="S644" s="5"/>
      <c r="T644" s="5"/>
      <c r="X644"/>
      <c r="Y644"/>
      <c r="Z644"/>
    </row>
    <row r="645" spans="3:26" x14ac:dyDescent="0.25">
      <c r="C645" s="6"/>
      <c r="D645" s="7"/>
      <c r="E645" s="6"/>
      <c r="F645" s="35"/>
      <c r="G645" s="6"/>
      <c r="H645" s="6"/>
      <c r="I645" s="6"/>
      <c r="R645" s="5"/>
      <c r="S645" s="5"/>
      <c r="T645" s="5"/>
      <c r="X645"/>
      <c r="Y645"/>
      <c r="Z645"/>
    </row>
    <row r="646" spans="3:26" x14ac:dyDescent="0.25">
      <c r="C646" s="6"/>
      <c r="D646" s="7"/>
      <c r="E646" s="6"/>
      <c r="F646" s="35"/>
      <c r="G646" s="6"/>
      <c r="H646" s="6"/>
      <c r="I646" s="6"/>
      <c r="R646" s="5"/>
      <c r="S646" s="5"/>
      <c r="T646" s="5"/>
      <c r="X646"/>
      <c r="Y646"/>
      <c r="Z646"/>
    </row>
    <row r="647" spans="3:26" x14ac:dyDescent="0.25">
      <c r="C647" s="6"/>
      <c r="D647" s="7"/>
      <c r="E647" s="6"/>
      <c r="F647" s="35"/>
      <c r="G647" s="6"/>
      <c r="H647" s="6"/>
      <c r="I647" s="6"/>
      <c r="R647" s="5"/>
      <c r="S647" s="5"/>
      <c r="T647" s="5"/>
      <c r="X647"/>
      <c r="Y647"/>
      <c r="Z647"/>
    </row>
    <row r="648" spans="3:26" x14ac:dyDescent="0.25">
      <c r="C648" s="6"/>
      <c r="D648" s="7"/>
      <c r="E648" s="6"/>
      <c r="F648" s="35"/>
      <c r="G648" s="6"/>
      <c r="H648" s="6"/>
      <c r="I648" s="6"/>
      <c r="R648" s="5"/>
      <c r="S648" s="5"/>
      <c r="T648" s="5"/>
      <c r="X648"/>
      <c r="Y648"/>
      <c r="Z648"/>
    </row>
    <row r="649" spans="3:26" x14ac:dyDescent="0.25">
      <c r="C649" s="6"/>
      <c r="D649" s="7"/>
      <c r="E649" s="6"/>
      <c r="F649" s="35"/>
      <c r="G649" s="6"/>
      <c r="H649" s="6"/>
      <c r="I649" s="6"/>
      <c r="R649" s="5"/>
      <c r="S649" s="5"/>
      <c r="T649" s="5"/>
      <c r="X649"/>
      <c r="Y649"/>
      <c r="Z649"/>
    </row>
    <row r="650" spans="3:26" x14ac:dyDescent="0.25">
      <c r="C650" s="6"/>
      <c r="D650" s="7"/>
      <c r="E650" s="6"/>
      <c r="F650" s="35"/>
      <c r="G650" s="6"/>
      <c r="H650" s="6"/>
      <c r="I650" s="6"/>
      <c r="R650" s="5"/>
      <c r="S650" s="5"/>
      <c r="T650" s="5"/>
      <c r="X650"/>
      <c r="Y650"/>
      <c r="Z650"/>
    </row>
    <row r="651" spans="3:26" x14ac:dyDescent="0.25">
      <c r="C651" s="6"/>
      <c r="D651" s="7"/>
      <c r="E651" s="6"/>
      <c r="F651" s="35"/>
      <c r="G651" s="6"/>
      <c r="H651" s="6"/>
      <c r="I651" s="6"/>
      <c r="R651" s="5"/>
      <c r="S651" s="5"/>
      <c r="T651" s="5"/>
      <c r="X651"/>
      <c r="Y651"/>
      <c r="Z651"/>
    </row>
    <row r="652" spans="3:26" x14ac:dyDescent="0.25">
      <c r="C652" s="6"/>
      <c r="D652" s="7"/>
      <c r="E652" s="6"/>
      <c r="F652" s="35"/>
      <c r="G652" s="6"/>
      <c r="H652" s="6"/>
      <c r="I652" s="6"/>
      <c r="R652" s="5"/>
      <c r="S652" s="5"/>
      <c r="T652" s="5"/>
      <c r="X652"/>
      <c r="Y652"/>
      <c r="Z652"/>
    </row>
    <row r="653" spans="3:26" x14ac:dyDescent="0.25">
      <c r="C653" s="6"/>
      <c r="D653" s="7"/>
      <c r="E653" s="6"/>
      <c r="F653" s="35"/>
      <c r="G653" s="6"/>
      <c r="H653" s="6"/>
      <c r="I653" s="6"/>
      <c r="R653" s="5"/>
      <c r="S653" s="5"/>
      <c r="T653" s="5"/>
      <c r="X653"/>
      <c r="Y653"/>
      <c r="Z653"/>
    </row>
    <row r="654" spans="3:26" x14ac:dyDescent="0.25">
      <c r="C654" s="6"/>
      <c r="D654" s="7"/>
      <c r="E654" s="6"/>
      <c r="F654" s="35"/>
      <c r="G654" s="6"/>
      <c r="H654" s="6"/>
      <c r="I654" s="6"/>
      <c r="R654" s="5"/>
      <c r="S654" s="5"/>
      <c r="T654" s="5"/>
      <c r="X654"/>
      <c r="Y654"/>
      <c r="Z654"/>
    </row>
    <row r="655" spans="3:26" x14ac:dyDescent="0.25">
      <c r="C655" s="6"/>
      <c r="D655" s="7"/>
      <c r="E655" s="6"/>
      <c r="F655" s="35"/>
      <c r="G655" s="6"/>
      <c r="H655" s="6"/>
      <c r="I655" s="6"/>
      <c r="R655" s="5"/>
      <c r="S655" s="5"/>
      <c r="T655" s="5"/>
      <c r="X655"/>
      <c r="Y655"/>
      <c r="Z655"/>
    </row>
    <row r="656" spans="3:26" x14ac:dyDescent="0.25">
      <c r="C656" s="6"/>
      <c r="D656" s="7"/>
      <c r="E656" s="6"/>
      <c r="F656" s="35"/>
      <c r="G656" s="6"/>
      <c r="H656" s="6"/>
      <c r="I656" s="6"/>
      <c r="R656" s="5"/>
      <c r="S656" s="5"/>
      <c r="T656" s="5"/>
      <c r="X656"/>
      <c r="Y656"/>
      <c r="Z656"/>
    </row>
    <row r="657" spans="3:26" x14ac:dyDescent="0.25">
      <c r="C657" s="6"/>
      <c r="D657" s="7"/>
      <c r="E657" s="6"/>
      <c r="F657" s="35"/>
      <c r="G657" s="6"/>
      <c r="H657" s="6"/>
      <c r="I657" s="6"/>
      <c r="R657" s="5"/>
      <c r="S657" s="5"/>
      <c r="T657" s="5"/>
      <c r="X657"/>
      <c r="Y657"/>
      <c r="Z657"/>
    </row>
    <row r="658" spans="3:26" x14ac:dyDescent="0.25">
      <c r="C658" s="6"/>
      <c r="D658" s="7"/>
      <c r="E658" s="6"/>
      <c r="F658" s="35"/>
      <c r="G658" s="6"/>
      <c r="H658" s="6"/>
      <c r="I658" s="6"/>
      <c r="R658" s="5"/>
      <c r="S658" s="5"/>
      <c r="T658" s="5"/>
      <c r="X658"/>
      <c r="Y658"/>
      <c r="Z658"/>
    </row>
    <row r="659" spans="3:26" x14ac:dyDescent="0.25">
      <c r="C659" s="6"/>
      <c r="D659" s="7"/>
      <c r="E659" s="6"/>
      <c r="F659" s="35"/>
      <c r="G659" s="6"/>
      <c r="H659" s="6"/>
      <c r="I659" s="6"/>
      <c r="R659" s="5"/>
      <c r="S659" s="5"/>
      <c r="T659" s="5"/>
      <c r="X659"/>
      <c r="Y659"/>
      <c r="Z659"/>
    </row>
    <row r="660" spans="3:26" x14ac:dyDescent="0.25">
      <c r="C660" s="6"/>
      <c r="D660" s="7"/>
      <c r="E660" s="6"/>
      <c r="F660" s="35"/>
      <c r="G660" s="6"/>
      <c r="H660" s="6"/>
      <c r="I660" s="6"/>
      <c r="R660" s="5"/>
      <c r="S660" s="5"/>
      <c r="T660" s="5"/>
      <c r="X660"/>
      <c r="Y660"/>
      <c r="Z660"/>
    </row>
    <row r="661" spans="3:26" x14ac:dyDescent="0.25">
      <c r="C661" s="6"/>
      <c r="D661" s="7"/>
      <c r="E661" s="6"/>
      <c r="F661" s="35"/>
      <c r="G661" s="6"/>
      <c r="H661" s="6"/>
      <c r="I661" s="6"/>
      <c r="R661" s="5"/>
      <c r="S661" s="5"/>
      <c r="T661" s="5"/>
      <c r="X661"/>
      <c r="Y661"/>
      <c r="Z661"/>
    </row>
    <row r="662" spans="3:26" x14ac:dyDescent="0.25">
      <c r="C662" s="6"/>
      <c r="D662" s="7"/>
      <c r="E662" s="6"/>
      <c r="F662" s="35"/>
      <c r="G662" s="6"/>
      <c r="H662" s="6"/>
      <c r="I662" s="6"/>
      <c r="R662" s="5"/>
      <c r="S662" s="5"/>
      <c r="T662" s="5"/>
      <c r="X662"/>
      <c r="Y662"/>
      <c r="Z662"/>
    </row>
    <row r="663" spans="3:26" x14ac:dyDescent="0.25">
      <c r="C663" s="6"/>
      <c r="D663" s="7"/>
      <c r="E663" s="6"/>
      <c r="F663" s="35"/>
      <c r="G663" s="6"/>
      <c r="H663" s="6"/>
      <c r="I663" s="6"/>
      <c r="R663" s="5"/>
      <c r="S663" s="5"/>
      <c r="T663" s="5"/>
      <c r="X663"/>
      <c r="Y663"/>
      <c r="Z663"/>
    </row>
    <row r="664" spans="3:26" x14ac:dyDescent="0.25">
      <c r="C664" s="6"/>
      <c r="D664" s="7"/>
      <c r="E664" s="6"/>
      <c r="F664" s="35"/>
      <c r="G664" s="6"/>
      <c r="H664" s="6"/>
      <c r="I664" s="6"/>
      <c r="R664" s="5"/>
      <c r="S664" s="5"/>
      <c r="T664" s="5"/>
      <c r="X664"/>
      <c r="Y664"/>
      <c r="Z664"/>
    </row>
    <row r="665" spans="3:26" x14ac:dyDescent="0.25">
      <c r="C665" s="6"/>
      <c r="D665" s="7"/>
      <c r="E665" s="6"/>
      <c r="F665" s="35"/>
      <c r="G665" s="6"/>
      <c r="H665" s="6"/>
      <c r="I665" s="6"/>
      <c r="R665" s="5"/>
      <c r="S665" s="5"/>
      <c r="T665" s="5"/>
      <c r="X665"/>
      <c r="Y665"/>
      <c r="Z665"/>
    </row>
    <row r="666" spans="3:26" x14ac:dyDescent="0.25">
      <c r="C666" s="6"/>
      <c r="D666" s="7"/>
      <c r="E666" s="6"/>
      <c r="F666" s="35"/>
      <c r="G666" s="6"/>
      <c r="H666" s="6"/>
      <c r="I666" s="6"/>
      <c r="R666" s="5"/>
      <c r="S666" s="5"/>
      <c r="T666" s="5"/>
      <c r="X666"/>
      <c r="Y666"/>
      <c r="Z666"/>
    </row>
    <row r="667" spans="3:26" x14ac:dyDescent="0.25">
      <c r="C667" s="6"/>
      <c r="D667" s="7"/>
      <c r="E667" s="6"/>
      <c r="F667" s="35"/>
      <c r="G667" s="6"/>
      <c r="H667" s="6"/>
      <c r="I667" s="6"/>
      <c r="R667" s="5"/>
      <c r="S667" s="5"/>
      <c r="T667" s="5"/>
      <c r="X667"/>
      <c r="Y667"/>
      <c r="Z667"/>
    </row>
    <row r="668" spans="3:26" x14ac:dyDescent="0.25">
      <c r="C668" s="6"/>
      <c r="D668" s="7"/>
      <c r="E668" s="6"/>
      <c r="F668" s="35"/>
      <c r="G668" s="6"/>
      <c r="H668" s="6"/>
      <c r="I668" s="6"/>
      <c r="R668" s="5"/>
      <c r="S668" s="5"/>
      <c r="T668" s="5"/>
      <c r="X668"/>
      <c r="Y668"/>
      <c r="Z668"/>
    </row>
    <row r="669" spans="3:26" x14ac:dyDescent="0.25">
      <c r="C669" s="6"/>
      <c r="D669" s="7"/>
      <c r="E669" s="6"/>
      <c r="F669" s="35"/>
      <c r="G669" s="6"/>
      <c r="H669" s="6"/>
      <c r="I669" s="6"/>
      <c r="R669" s="5"/>
      <c r="S669" s="5"/>
      <c r="T669" s="5"/>
      <c r="X669"/>
      <c r="Y669"/>
      <c r="Z669"/>
    </row>
    <row r="670" spans="3:26" x14ac:dyDescent="0.25">
      <c r="C670" s="6"/>
      <c r="D670" s="7"/>
      <c r="E670" s="6"/>
      <c r="F670" s="35"/>
      <c r="G670" s="6"/>
      <c r="H670" s="6"/>
      <c r="I670" s="6"/>
      <c r="R670" s="5"/>
      <c r="S670" s="5"/>
      <c r="T670" s="5"/>
      <c r="X670"/>
      <c r="Y670"/>
      <c r="Z670"/>
    </row>
    <row r="671" spans="3:26" x14ac:dyDescent="0.25">
      <c r="C671" s="6"/>
      <c r="D671" s="7"/>
      <c r="E671" s="6"/>
      <c r="F671" s="35"/>
      <c r="G671" s="6"/>
      <c r="H671" s="6"/>
      <c r="I671" s="6"/>
      <c r="R671" s="5"/>
      <c r="S671" s="5"/>
      <c r="T671" s="5"/>
      <c r="X671"/>
      <c r="Y671"/>
      <c r="Z671"/>
    </row>
    <row r="672" spans="3:26" x14ac:dyDescent="0.25">
      <c r="C672" s="6"/>
      <c r="D672" s="7"/>
      <c r="E672" s="6"/>
      <c r="F672" s="35"/>
      <c r="G672" s="6"/>
      <c r="H672" s="6"/>
      <c r="I672" s="6"/>
      <c r="R672" s="5"/>
      <c r="S672" s="5"/>
      <c r="T672" s="5"/>
      <c r="X672"/>
      <c r="Y672"/>
      <c r="Z672"/>
    </row>
    <row r="673" spans="3:26" x14ac:dyDescent="0.25">
      <c r="C673" s="6"/>
      <c r="D673" s="7"/>
      <c r="E673" s="6"/>
      <c r="F673" s="35"/>
      <c r="G673" s="6"/>
      <c r="H673" s="6"/>
      <c r="I673" s="6"/>
      <c r="R673" s="5"/>
      <c r="S673" s="5"/>
      <c r="T673" s="5"/>
      <c r="X673"/>
      <c r="Y673"/>
      <c r="Z673"/>
    </row>
    <row r="674" spans="3:26" x14ac:dyDescent="0.25">
      <c r="C674" s="6"/>
      <c r="D674" s="7"/>
      <c r="E674" s="6"/>
      <c r="F674" s="35"/>
      <c r="G674" s="6"/>
      <c r="H674" s="6"/>
      <c r="I674" s="6"/>
      <c r="R674" s="5"/>
      <c r="S674" s="5"/>
      <c r="T674" s="5"/>
      <c r="X674"/>
      <c r="Y674"/>
      <c r="Z674"/>
    </row>
    <row r="675" spans="3:26" x14ac:dyDescent="0.25">
      <c r="C675" s="6"/>
      <c r="D675" s="7"/>
      <c r="E675" s="6"/>
      <c r="F675" s="35"/>
      <c r="G675" s="6"/>
      <c r="H675" s="6"/>
      <c r="I675" s="6"/>
      <c r="R675" s="5"/>
      <c r="S675" s="5"/>
      <c r="T675" s="5"/>
      <c r="X675"/>
      <c r="Y675"/>
      <c r="Z675"/>
    </row>
    <row r="676" spans="3:26" x14ac:dyDescent="0.25">
      <c r="C676" s="6"/>
      <c r="D676" s="7"/>
      <c r="E676" s="6"/>
      <c r="F676" s="35"/>
      <c r="G676" s="6"/>
      <c r="H676" s="6"/>
      <c r="I676" s="6"/>
      <c r="R676" s="5"/>
      <c r="S676" s="5"/>
      <c r="T676" s="5"/>
      <c r="X676"/>
      <c r="Y676"/>
      <c r="Z676"/>
    </row>
    <row r="677" spans="3:26" x14ac:dyDescent="0.25">
      <c r="C677" s="6"/>
      <c r="D677" s="7"/>
      <c r="E677" s="6"/>
      <c r="F677" s="35"/>
      <c r="G677" s="6"/>
      <c r="H677" s="6"/>
      <c r="I677" s="6"/>
      <c r="R677" s="5"/>
      <c r="S677" s="5"/>
      <c r="T677" s="5"/>
      <c r="X677"/>
      <c r="Y677"/>
      <c r="Z677"/>
    </row>
    <row r="678" spans="3:26" x14ac:dyDescent="0.25">
      <c r="C678" s="6"/>
      <c r="D678" s="7"/>
      <c r="E678" s="6"/>
      <c r="F678" s="35"/>
      <c r="G678" s="6"/>
      <c r="H678" s="6"/>
      <c r="I678" s="6"/>
      <c r="R678" s="5"/>
      <c r="S678" s="5"/>
      <c r="T678" s="5"/>
      <c r="X678"/>
      <c r="Y678"/>
      <c r="Z678"/>
    </row>
    <row r="679" spans="3:26" x14ac:dyDescent="0.25">
      <c r="C679" s="6"/>
      <c r="D679" s="7"/>
      <c r="E679" s="6"/>
      <c r="F679" s="35"/>
      <c r="G679" s="6"/>
      <c r="H679" s="6"/>
      <c r="I679" s="6"/>
      <c r="R679" s="5"/>
      <c r="S679" s="5"/>
      <c r="T679" s="5"/>
      <c r="X679"/>
      <c r="Y679"/>
      <c r="Z679"/>
    </row>
    <row r="680" spans="3:26" x14ac:dyDescent="0.25">
      <c r="C680" s="6"/>
      <c r="D680" s="7"/>
      <c r="E680" s="6"/>
      <c r="F680" s="35"/>
      <c r="G680" s="6"/>
      <c r="H680" s="6"/>
      <c r="I680" s="6"/>
      <c r="R680" s="5"/>
      <c r="S680" s="5"/>
      <c r="T680" s="5"/>
      <c r="X680"/>
      <c r="Y680"/>
      <c r="Z680"/>
    </row>
    <row r="681" spans="3:26" x14ac:dyDescent="0.25">
      <c r="C681" s="6"/>
      <c r="D681" s="7"/>
      <c r="E681" s="6"/>
      <c r="F681" s="35"/>
      <c r="G681" s="6"/>
      <c r="H681" s="6"/>
      <c r="I681" s="6"/>
      <c r="R681" s="5"/>
      <c r="S681" s="5"/>
      <c r="T681" s="5"/>
      <c r="X681"/>
      <c r="Y681"/>
      <c r="Z681"/>
    </row>
    <row r="682" spans="3:26" x14ac:dyDescent="0.25">
      <c r="C682" s="6"/>
      <c r="D682" s="7"/>
      <c r="E682" s="6"/>
      <c r="F682" s="35"/>
      <c r="G682" s="6"/>
      <c r="H682" s="6"/>
      <c r="I682" s="6"/>
      <c r="R682" s="5"/>
      <c r="S682" s="5"/>
      <c r="T682" s="5"/>
      <c r="X682"/>
      <c r="Y682"/>
      <c r="Z682"/>
    </row>
    <row r="683" spans="3:26" x14ac:dyDescent="0.25">
      <c r="C683" s="6"/>
      <c r="D683" s="7"/>
      <c r="E683" s="6"/>
      <c r="F683" s="35"/>
      <c r="G683" s="6"/>
      <c r="H683" s="6"/>
      <c r="I683" s="6"/>
      <c r="R683" s="5"/>
      <c r="S683" s="5"/>
      <c r="T683" s="5"/>
      <c r="X683"/>
      <c r="Y683"/>
      <c r="Z683"/>
    </row>
    <row r="684" spans="3:26" x14ac:dyDescent="0.25">
      <c r="C684" s="6"/>
      <c r="D684" s="7"/>
      <c r="E684" s="6"/>
      <c r="F684" s="35"/>
      <c r="G684" s="6"/>
      <c r="H684" s="6"/>
      <c r="I684" s="6"/>
      <c r="R684" s="5"/>
      <c r="S684" s="5"/>
      <c r="T684" s="5"/>
      <c r="X684"/>
      <c r="Y684"/>
      <c r="Z684"/>
    </row>
    <row r="685" spans="3:26" x14ac:dyDescent="0.25">
      <c r="C685" s="6"/>
      <c r="D685" s="7"/>
      <c r="E685" s="6"/>
      <c r="F685" s="35"/>
      <c r="G685" s="6"/>
      <c r="H685" s="6"/>
      <c r="I685" s="6"/>
      <c r="R685" s="5"/>
      <c r="S685" s="5"/>
      <c r="T685" s="5"/>
      <c r="X685"/>
      <c r="Y685"/>
      <c r="Z685"/>
    </row>
    <row r="686" spans="3:26" x14ac:dyDescent="0.25">
      <c r="C686" s="6"/>
      <c r="D686" s="7"/>
      <c r="E686" s="6"/>
      <c r="F686" s="35"/>
      <c r="G686" s="6"/>
      <c r="H686" s="6"/>
      <c r="I686" s="6"/>
      <c r="R686" s="5"/>
      <c r="S686" s="5"/>
      <c r="T686" s="5"/>
      <c r="X686"/>
      <c r="Y686"/>
      <c r="Z686"/>
    </row>
    <row r="687" spans="3:26" x14ac:dyDescent="0.25">
      <c r="C687" s="6"/>
      <c r="D687" s="7"/>
      <c r="E687" s="6"/>
      <c r="F687" s="35"/>
      <c r="G687" s="6"/>
      <c r="H687" s="6"/>
      <c r="I687" s="6"/>
      <c r="R687" s="5"/>
      <c r="S687" s="5"/>
      <c r="T687" s="5"/>
      <c r="X687"/>
      <c r="Y687"/>
      <c r="Z687"/>
    </row>
    <row r="688" spans="3:26" x14ac:dyDescent="0.25">
      <c r="C688" s="6"/>
      <c r="D688" s="7"/>
      <c r="E688" s="6"/>
      <c r="F688" s="35"/>
      <c r="G688" s="6"/>
      <c r="H688" s="6"/>
      <c r="I688" s="6"/>
      <c r="R688" s="5"/>
      <c r="S688" s="5"/>
      <c r="T688" s="5"/>
      <c r="X688"/>
      <c r="Y688"/>
      <c r="Z688"/>
    </row>
    <row r="689" spans="3:26" x14ac:dyDescent="0.25">
      <c r="C689" s="6"/>
      <c r="D689" s="7"/>
      <c r="E689" s="6"/>
      <c r="F689" s="35"/>
      <c r="G689" s="6"/>
      <c r="H689" s="6"/>
      <c r="I689" s="6"/>
      <c r="R689" s="5"/>
      <c r="S689" s="5"/>
      <c r="T689" s="5"/>
      <c r="X689"/>
      <c r="Y689"/>
      <c r="Z689"/>
    </row>
    <row r="690" spans="3:26" x14ac:dyDescent="0.25">
      <c r="C690" s="6"/>
      <c r="D690" s="7"/>
      <c r="E690" s="6"/>
      <c r="F690" s="35"/>
      <c r="G690" s="6"/>
      <c r="H690" s="6"/>
      <c r="I690" s="6"/>
      <c r="R690" s="5"/>
      <c r="S690" s="5"/>
      <c r="T690" s="5"/>
      <c r="X690"/>
      <c r="Y690"/>
      <c r="Z690"/>
    </row>
    <row r="691" spans="3:26" x14ac:dyDescent="0.25">
      <c r="C691" s="6"/>
      <c r="D691" s="7"/>
      <c r="E691" s="6"/>
      <c r="F691" s="35"/>
      <c r="G691" s="6"/>
      <c r="H691" s="6"/>
      <c r="I691" s="6"/>
      <c r="R691" s="5"/>
      <c r="S691" s="5"/>
      <c r="T691" s="5"/>
      <c r="X691"/>
      <c r="Y691"/>
      <c r="Z691"/>
    </row>
    <row r="692" spans="3:26" x14ac:dyDescent="0.25">
      <c r="C692" s="6"/>
      <c r="D692" s="7"/>
      <c r="E692" s="6"/>
      <c r="F692" s="35"/>
      <c r="G692" s="6"/>
      <c r="H692" s="6"/>
      <c r="I692" s="6"/>
      <c r="R692" s="5"/>
      <c r="S692" s="5"/>
      <c r="T692" s="5"/>
      <c r="X692"/>
      <c r="Y692"/>
      <c r="Z692"/>
    </row>
    <row r="693" spans="3:26" x14ac:dyDescent="0.25">
      <c r="C693" s="6"/>
      <c r="D693" s="7"/>
      <c r="E693" s="6"/>
      <c r="F693" s="35"/>
      <c r="G693" s="6"/>
      <c r="H693" s="6"/>
      <c r="I693" s="6"/>
      <c r="R693" s="5"/>
      <c r="S693" s="5"/>
      <c r="T693" s="5"/>
      <c r="X693"/>
      <c r="Y693"/>
      <c r="Z693"/>
    </row>
    <row r="694" spans="3:26" x14ac:dyDescent="0.25">
      <c r="C694" s="6"/>
      <c r="D694" s="7"/>
      <c r="E694" s="6"/>
      <c r="F694" s="35"/>
      <c r="G694" s="6"/>
      <c r="H694" s="6"/>
      <c r="I694" s="6"/>
      <c r="R694" s="5"/>
      <c r="S694" s="5"/>
      <c r="T694" s="5"/>
      <c r="X694"/>
      <c r="Y694"/>
      <c r="Z694"/>
    </row>
    <row r="695" spans="3:26" x14ac:dyDescent="0.25">
      <c r="C695" s="6"/>
      <c r="D695" s="7"/>
      <c r="E695" s="6"/>
      <c r="F695" s="35"/>
      <c r="G695" s="6"/>
      <c r="H695" s="6"/>
      <c r="I695" s="6"/>
      <c r="R695" s="5"/>
      <c r="S695" s="5"/>
      <c r="T695" s="5"/>
      <c r="X695"/>
      <c r="Y695"/>
      <c r="Z695"/>
    </row>
    <row r="696" spans="3:26" x14ac:dyDescent="0.25">
      <c r="C696" s="6"/>
      <c r="D696" s="7"/>
      <c r="E696" s="6"/>
      <c r="F696" s="35"/>
      <c r="G696" s="6"/>
      <c r="H696" s="6"/>
      <c r="I696" s="6"/>
      <c r="R696" s="5"/>
      <c r="S696" s="5"/>
      <c r="T696" s="5"/>
      <c r="X696"/>
      <c r="Y696"/>
      <c r="Z696"/>
    </row>
    <row r="697" spans="3:26" x14ac:dyDescent="0.25">
      <c r="C697" s="6"/>
      <c r="D697" s="7"/>
      <c r="E697" s="6"/>
      <c r="F697" s="35"/>
      <c r="G697" s="6"/>
      <c r="H697" s="6"/>
      <c r="I697" s="6"/>
      <c r="R697" s="5"/>
      <c r="S697" s="5"/>
      <c r="T697" s="5"/>
      <c r="X697"/>
      <c r="Y697"/>
      <c r="Z697"/>
    </row>
    <row r="698" spans="3:26" x14ac:dyDescent="0.25">
      <c r="C698" s="6"/>
      <c r="D698" s="7"/>
      <c r="E698" s="6"/>
      <c r="F698" s="35"/>
      <c r="G698" s="6"/>
      <c r="H698" s="6"/>
      <c r="I698" s="6"/>
      <c r="R698" s="5"/>
      <c r="S698" s="5"/>
      <c r="T698" s="5"/>
      <c r="X698"/>
      <c r="Y698"/>
      <c r="Z698"/>
    </row>
    <row r="699" spans="3:26" x14ac:dyDescent="0.25">
      <c r="C699" s="6"/>
      <c r="D699" s="7"/>
      <c r="E699" s="6"/>
      <c r="F699" s="35"/>
      <c r="G699" s="6"/>
      <c r="H699" s="6"/>
      <c r="I699" s="6"/>
      <c r="R699" s="5"/>
      <c r="S699" s="5"/>
      <c r="T699" s="5"/>
      <c r="X699"/>
      <c r="Y699"/>
      <c r="Z699"/>
    </row>
    <row r="700" spans="3:26" x14ac:dyDescent="0.25">
      <c r="C700" s="6"/>
      <c r="D700" s="7"/>
      <c r="E700" s="6"/>
      <c r="F700" s="35"/>
      <c r="G700" s="6"/>
      <c r="H700" s="6"/>
      <c r="I700" s="6"/>
      <c r="R700" s="5"/>
      <c r="S700" s="5"/>
      <c r="T700" s="5"/>
      <c r="X700"/>
      <c r="Y700"/>
      <c r="Z700"/>
    </row>
    <row r="701" spans="3:26" x14ac:dyDescent="0.25">
      <c r="C701" s="6"/>
      <c r="D701" s="7"/>
      <c r="E701" s="6"/>
      <c r="F701" s="35"/>
      <c r="G701" s="6"/>
      <c r="H701" s="6"/>
      <c r="I701" s="6"/>
      <c r="R701" s="5"/>
      <c r="S701" s="5"/>
      <c r="T701" s="5"/>
      <c r="X701"/>
      <c r="Y701"/>
      <c r="Z701"/>
    </row>
    <row r="702" spans="3:26" x14ac:dyDescent="0.25">
      <c r="C702" s="6"/>
      <c r="D702" s="7"/>
      <c r="E702" s="6"/>
      <c r="F702" s="35"/>
      <c r="G702" s="6"/>
      <c r="H702" s="6"/>
      <c r="I702" s="6"/>
      <c r="R702" s="5"/>
      <c r="S702" s="5"/>
      <c r="T702" s="5"/>
      <c r="X702"/>
      <c r="Y702"/>
      <c r="Z702"/>
    </row>
    <row r="703" spans="3:26" x14ac:dyDescent="0.25">
      <c r="C703" s="6"/>
      <c r="D703" s="7"/>
      <c r="E703" s="6"/>
      <c r="F703" s="35"/>
      <c r="G703" s="6"/>
      <c r="H703" s="6"/>
      <c r="I703" s="6"/>
      <c r="R703" s="5"/>
      <c r="S703" s="5"/>
      <c r="T703" s="5"/>
      <c r="X703"/>
      <c r="Y703"/>
      <c r="Z703"/>
    </row>
    <row r="704" spans="3:26" x14ac:dyDescent="0.25">
      <c r="C704" s="6"/>
      <c r="D704" s="7"/>
      <c r="E704" s="6"/>
      <c r="F704" s="35"/>
      <c r="G704" s="6"/>
      <c r="H704" s="6"/>
      <c r="I704" s="6"/>
      <c r="R704" s="5"/>
      <c r="S704" s="5"/>
      <c r="T704" s="5"/>
      <c r="X704"/>
      <c r="Y704"/>
      <c r="Z704"/>
    </row>
    <row r="705" spans="3:26" x14ac:dyDescent="0.25">
      <c r="C705" s="6"/>
      <c r="D705" s="7"/>
      <c r="E705" s="6"/>
      <c r="F705" s="35"/>
      <c r="G705" s="6"/>
      <c r="H705" s="6"/>
      <c r="I705" s="6"/>
      <c r="R705" s="5"/>
      <c r="S705" s="5"/>
      <c r="T705" s="5"/>
      <c r="X705"/>
      <c r="Y705"/>
      <c r="Z705"/>
    </row>
    <row r="706" spans="3:26" x14ac:dyDescent="0.25">
      <c r="C706" s="6"/>
      <c r="D706" s="7"/>
      <c r="E706" s="6"/>
      <c r="F706" s="35"/>
      <c r="G706" s="6"/>
      <c r="H706" s="6"/>
      <c r="I706" s="6"/>
      <c r="R706" s="5"/>
      <c r="S706" s="5"/>
      <c r="T706" s="5"/>
      <c r="X706"/>
      <c r="Y706"/>
      <c r="Z706"/>
    </row>
    <row r="707" spans="3:26" x14ac:dyDescent="0.25">
      <c r="C707" s="6"/>
      <c r="D707" s="7"/>
      <c r="E707" s="6"/>
      <c r="F707" s="35"/>
      <c r="G707" s="6"/>
      <c r="H707" s="6"/>
      <c r="I707" s="6"/>
      <c r="R707" s="5"/>
      <c r="S707" s="5"/>
      <c r="T707" s="5"/>
      <c r="X707"/>
      <c r="Y707"/>
      <c r="Z707"/>
    </row>
    <row r="708" spans="3:26" x14ac:dyDescent="0.25">
      <c r="C708" s="6"/>
      <c r="D708" s="7"/>
      <c r="E708" s="6"/>
      <c r="F708" s="35"/>
      <c r="G708" s="6"/>
      <c r="H708" s="6"/>
      <c r="I708" s="6"/>
      <c r="R708" s="5"/>
      <c r="S708" s="5"/>
      <c r="T708" s="5"/>
      <c r="X708"/>
      <c r="Y708"/>
      <c r="Z708"/>
    </row>
    <row r="709" spans="3:26" x14ac:dyDescent="0.25">
      <c r="C709" s="6"/>
      <c r="D709" s="7"/>
      <c r="E709" s="6"/>
      <c r="F709" s="35"/>
      <c r="G709" s="6"/>
      <c r="H709" s="6"/>
      <c r="I709" s="6"/>
      <c r="R709" s="5"/>
      <c r="S709" s="5"/>
      <c r="T709" s="5"/>
      <c r="X709"/>
      <c r="Y709"/>
      <c r="Z709"/>
    </row>
    <row r="710" spans="3:26" x14ac:dyDescent="0.25">
      <c r="C710" s="6"/>
      <c r="D710" s="7"/>
      <c r="E710" s="6"/>
      <c r="F710" s="35"/>
      <c r="G710" s="6"/>
      <c r="H710" s="6"/>
      <c r="I710" s="6"/>
      <c r="R710" s="5"/>
      <c r="S710" s="5"/>
      <c r="T710" s="5"/>
      <c r="X710"/>
      <c r="Y710"/>
      <c r="Z710"/>
    </row>
    <row r="711" spans="3:26" x14ac:dyDescent="0.25">
      <c r="C711" s="6"/>
      <c r="D711" s="7"/>
      <c r="E711" s="6"/>
      <c r="F711" s="35"/>
      <c r="G711" s="6"/>
      <c r="H711" s="6"/>
      <c r="I711" s="6"/>
      <c r="R711" s="5"/>
      <c r="S711" s="5"/>
      <c r="T711" s="5"/>
      <c r="X711"/>
      <c r="Y711"/>
      <c r="Z711"/>
    </row>
    <row r="712" spans="3:26" x14ac:dyDescent="0.25">
      <c r="C712" s="6"/>
      <c r="D712" s="7"/>
      <c r="E712" s="6"/>
      <c r="F712" s="35"/>
      <c r="G712" s="6"/>
      <c r="H712" s="6"/>
      <c r="I712" s="6"/>
      <c r="R712" s="5"/>
      <c r="S712" s="5"/>
      <c r="T712" s="5"/>
      <c r="X712"/>
      <c r="Y712"/>
      <c r="Z712"/>
    </row>
    <row r="713" spans="3:26" x14ac:dyDescent="0.25">
      <c r="C713" s="6"/>
      <c r="D713" s="7"/>
      <c r="E713" s="6"/>
      <c r="F713" s="35"/>
      <c r="G713" s="6"/>
      <c r="H713" s="6"/>
      <c r="I713" s="6"/>
      <c r="R713" s="5"/>
      <c r="S713" s="5"/>
      <c r="T713" s="5"/>
      <c r="X713"/>
      <c r="Y713"/>
      <c r="Z713"/>
    </row>
    <row r="714" spans="3:26" x14ac:dyDescent="0.25">
      <c r="C714" s="6"/>
      <c r="D714" s="7"/>
      <c r="E714" s="6"/>
      <c r="F714" s="35"/>
      <c r="G714" s="6"/>
      <c r="H714" s="6"/>
      <c r="I714" s="6"/>
      <c r="R714" s="5"/>
      <c r="S714" s="5"/>
      <c r="T714" s="5"/>
      <c r="X714"/>
      <c r="Y714"/>
      <c r="Z714"/>
    </row>
    <row r="715" spans="3:26" x14ac:dyDescent="0.25">
      <c r="C715" s="6"/>
      <c r="D715" s="7"/>
      <c r="E715" s="6"/>
      <c r="F715" s="35"/>
      <c r="G715" s="6"/>
      <c r="H715" s="6"/>
      <c r="I715" s="6"/>
      <c r="R715" s="5"/>
      <c r="S715" s="5"/>
      <c r="T715" s="5"/>
      <c r="X715"/>
      <c r="Y715"/>
      <c r="Z715"/>
    </row>
    <row r="716" spans="3:26" x14ac:dyDescent="0.25">
      <c r="C716" s="6"/>
      <c r="D716" s="7"/>
      <c r="E716" s="6"/>
      <c r="F716" s="35"/>
      <c r="G716" s="6"/>
      <c r="H716" s="6"/>
      <c r="I716" s="6"/>
      <c r="R716" s="5"/>
      <c r="S716" s="5"/>
      <c r="T716" s="5"/>
      <c r="X716"/>
      <c r="Y716"/>
      <c r="Z716"/>
    </row>
    <row r="717" spans="3:26" x14ac:dyDescent="0.25">
      <c r="C717" s="6"/>
      <c r="D717" s="7"/>
      <c r="E717" s="6"/>
      <c r="F717" s="35"/>
      <c r="G717" s="6"/>
      <c r="H717" s="6"/>
      <c r="I717" s="6"/>
      <c r="R717" s="5"/>
      <c r="S717" s="5"/>
      <c r="T717" s="5"/>
      <c r="X717"/>
      <c r="Y717"/>
      <c r="Z717"/>
    </row>
    <row r="718" spans="3:26" x14ac:dyDescent="0.25">
      <c r="C718" s="6"/>
      <c r="D718" s="7"/>
      <c r="E718" s="6"/>
      <c r="F718" s="35"/>
      <c r="G718" s="6"/>
      <c r="H718" s="6"/>
      <c r="I718" s="6"/>
      <c r="R718" s="5"/>
      <c r="S718" s="5"/>
      <c r="T718" s="5"/>
      <c r="X718"/>
      <c r="Y718"/>
      <c r="Z718"/>
    </row>
    <row r="719" spans="3:26" x14ac:dyDescent="0.25">
      <c r="C719" s="6"/>
      <c r="D719" s="7"/>
      <c r="E719" s="6"/>
      <c r="F719" s="35"/>
      <c r="G719" s="6"/>
      <c r="H719" s="6"/>
      <c r="I719" s="6"/>
      <c r="R719" s="5"/>
      <c r="S719" s="5"/>
      <c r="T719" s="5"/>
      <c r="X719"/>
      <c r="Y719"/>
      <c r="Z719"/>
    </row>
    <row r="720" spans="3:26" x14ac:dyDescent="0.25">
      <c r="C720" s="6"/>
      <c r="D720" s="7"/>
      <c r="E720" s="6"/>
      <c r="F720" s="35"/>
      <c r="G720" s="6"/>
      <c r="H720" s="6"/>
      <c r="I720" s="6"/>
      <c r="R720" s="5"/>
      <c r="S720" s="5"/>
      <c r="T720" s="5"/>
      <c r="X720"/>
      <c r="Y720"/>
      <c r="Z720"/>
    </row>
    <row r="721" spans="3:26" x14ac:dyDescent="0.25">
      <c r="C721" s="6"/>
      <c r="D721" s="7"/>
      <c r="E721" s="6"/>
      <c r="F721" s="35"/>
      <c r="G721" s="6"/>
      <c r="H721" s="6"/>
      <c r="I721" s="6"/>
      <c r="R721" s="5"/>
      <c r="S721" s="5"/>
      <c r="T721" s="5"/>
      <c r="X721"/>
      <c r="Y721"/>
      <c r="Z721"/>
    </row>
    <row r="722" spans="3:26" x14ac:dyDescent="0.25">
      <c r="C722" s="6"/>
      <c r="D722" s="7"/>
      <c r="E722" s="6"/>
      <c r="F722" s="35"/>
      <c r="G722" s="6"/>
      <c r="H722" s="6"/>
      <c r="I722" s="6"/>
      <c r="R722" s="5"/>
      <c r="S722" s="5"/>
      <c r="T722" s="5"/>
      <c r="X722"/>
      <c r="Y722"/>
      <c r="Z722"/>
    </row>
    <row r="723" spans="3:26" x14ac:dyDescent="0.25">
      <c r="C723" s="6"/>
      <c r="D723" s="7"/>
      <c r="E723" s="6"/>
      <c r="F723" s="35"/>
      <c r="G723" s="6"/>
      <c r="H723" s="6"/>
      <c r="I723" s="6"/>
      <c r="R723" s="5"/>
      <c r="S723" s="5"/>
      <c r="T723" s="5"/>
      <c r="X723"/>
      <c r="Y723"/>
      <c r="Z723"/>
    </row>
    <row r="724" spans="3:26" x14ac:dyDescent="0.25">
      <c r="C724" s="6"/>
      <c r="D724" s="7"/>
      <c r="E724" s="6"/>
      <c r="F724" s="35"/>
      <c r="G724" s="6"/>
      <c r="H724" s="6"/>
      <c r="I724" s="6"/>
      <c r="R724" s="5"/>
      <c r="S724" s="5"/>
      <c r="T724" s="5"/>
      <c r="X724"/>
      <c r="Y724"/>
      <c r="Z724"/>
    </row>
    <row r="725" spans="3:26" x14ac:dyDescent="0.25">
      <c r="C725" s="6"/>
      <c r="D725" s="7"/>
      <c r="E725" s="6"/>
      <c r="F725" s="35"/>
      <c r="G725" s="6"/>
      <c r="H725" s="6"/>
      <c r="I725" s="6"/>
      <c r="R725" s="5"/>
      <c r="S725" s="5"/>
      <c r="T725" s="5"/>
      <c r="X725"/>
      <c r="Y725"/>
      <c r="Z725"/>
    </row>
    <row r="726" spans="3:26" x14ac:dyDescent="0.25">
      <c r="C726" s="6"/>
      <c r="D726" s="7"/>
      <c r="E726" s="6"/>
      <c r="F726" s="35"/>
      <c r="G726" s="6"/>
      <c r="H726" s="6"/>
      <c r="I726" s="6"/>
      <c r="R726" s="5"/>
      <c r="S726" s="5"/>
      <c r="T726" s="5"/>
      <c r="X726"/>
      <c r="Y726"/>
      <c r="Z726"/>
    </row>
    <row r="727" spans="3:26" x14ac:dyDescent="0.25">
      <c r="C727" s="6"/>
      <c r="D727" s="7"/>
      <c r="E727" s="6"/>
      <c r="F727" s="35"/>
      <c r="G727" s="6"/>
      <c r="H727" s="6"/>
      <c r="I727" s="6"/>
      <c r="R727" s="5"/>
      <c r="S727" s="5"/>
      <c r="T727" s="5"/>
      <c r="X727"/>
      <c r="Y727"/>
      <c r="Z727"/>
    </row>
    <row r="728" spans="3:26" x14ac:dyDescent="0.25">
      <c r="C728" s="6"/>
      <c r="D728" s="7"/>
      <c r="E728" s="6"/>
      <c r="F728" s="35"/>
      <c r="G728" s="6"/>
      <c r="H728" s="6"/>
      <c r="I728" s="6"/>
      <c r="R728" s="5"/>
      <c r="S728" s="5"/>
      <c r="T728" s="5"/>
      <c r="X728"/>
      <c r="Y728"/>
      <c r="Z728"/>
    </row>
    <row r="729" spans="3:26" x14ac:dyDescent="0.25">
      <c r="C729" s="6"/>
      <c r="D729" s="7"/>
      <c r="E729" s="6"/>
      <c r="F729" s="35"/>
      <c r="G729" s="6"/>
      <c r="H729" s="6"/>
      <c r="I729" s="6"/>
      <c r="R729" s="5"/>
      <c r="S729" s="5"/>
      <c r="T729" s="5"/>
      <c r="X729"/>
      <c r="Y729"/>
      <c r="Z729"/>
    </row>
    <row r="730" spans="3:26" x14ac:dyDescent="0.25">
      <c r="C730" s="6"/>
      <c r="D730" s="7"/>
      <c r="E730" s="6"/>
      <c r="F730" s="35"/>
      <c r="G730" s="6"/>
      <c r="H730" s="6"/>
      <c r="I730" s="6"/>
      <c r="R730" s="5"/>
      <c r="S730" s="5"/>
      <c r="T730" s="5"/>
      <c r="X730"/>
      <c r="Y730"/>
      <c r="Z730"/>
    </row>
    <row r="731" spans="3:26" x14ac:dyDescent="0.25">
      <c r="C731" s="6"/>
      <c r="D731" s="7"/>
      <c r="E731" s="6"/>
      <c r="F731" s="35"/>
      <c r="G731" s="6"/>
      <c r="H731" s="6"/>
      <c r="I731" s="6"/>
      <c r="R731" s="5"/>
      <c r="S731" s="5"/>
      <c r="T731" s="5"/>
      <c r="X731"/>
      <c r="Y731"/>
      <c r="Z731"/>
    </row>
    <row r="732" spans="3:26" x14ac:dyDescent="0.25">
      <c r="C732" s="6"/>
      <c r="D732" s="7"/>
      <c r="E732" s="6"/>
      <c r="F732" s="35"/>
      <c r="G732" s="6"/>
      <c r="H732" s="6"/>
      <c r="I732" s="6"/>
      <c r="R732" s="5"/>
      <c r="S732" s="5"/>
      <c r="T732" s="5"/>
      <c r="X732"/>
      <c r="Y732"/>
      <c r="Z732"/>
    </row>
    <row r="733" spans="3:26" x14ac:dyDescent="0.25">
      <c r="C733" s="6"/>
      <c r="D733" s="7"/>
      <c r="E733" s="6"/>
      <c r="F733" s="35"/>
      <c r="G733" s="6"/>
      <c r="H733" s="6"/>
      <c r="I733" s="6"/>
      <c r="R733" s="5"/>
      <c r="S733" s="5"/>
      <c r="T733" s="5"/>
      <c r="X733"/>
      <c r="Y733"/>
      <c r="Z733"/>
    </row>
    <row r="734" spans="3:26" x14ac:dyDescent="0.25">
      <c r="C734" s="6"/>
      <c r="D734" s="7"/>
      <c r="E734" s="6"/>
      <c r="F734" s="35"/>
      <c r="G734" s="6"/>
      <c r="H734" s="6"/>
      <c r="I734" s="6"/>
      <c r="R734" s="5"/>
      <c r="S734" s="5"/>
      <c r="T734" s="5"/>
      <c r="X734"/>
      <c r="Y734"/>
      <c r="Z734"/>
    </row>
    <row r="735" spans="3:26" x14ac:dyDescent="0.25">
      <c r="C735" s="6"/>
      <c r="D735" s="7"/>
      <c r="E735" s="6"/>
      <c r="F735" s="35"/>
      <c r="G735" s="6"/>
      <c r="H735" s="6"/>
      <c r="I735" s="6"/>
      <c r="R735" s="5"/>
      <c r="S735" s="5"/>
      <c r="T735" s="5"/>
      <c r="X735"/>
      <c r="Y735"/>
      <c r="Z735"/>
    </row>
    <row r="736" spans="3:26" x14ac:dyDescent="0.25">
      <c r="C736" s="6"/>
      <c r="D736" s="7"/>
      <c r="E736" s="6"/>
      <c r="F736" s="35"/>
      <c r="G736" s="6"/>
      <c r="H736" s="6"/>
      <c r="I736" s="6"/>
      <c r="R736" s="5"/>
      <c r="S736" s="5"/>
      <c r="T736" s="5"/>
      <c r="X736"/>
      <c r="Y736"/>
      <c r="Z736"/>
    </row>
    <row r="737" spans="3:26" x14ac:dyDescent="0.25">
      <c r="C737" s="6"/>
      <c r="D737" s="7"/>
      <c r="E737" s="6"/>
      <c r="F737" s="35"/>
      <c r="G737" s="6"/>
      <c r="H737" s="6"/>
      <c r="I737" s="6"/>
      <c r="R737" s="5"/>
      <c r="S737" s="5"/>
      <c r="T737" s="5"/>
      <c r="X737"/>
      <c r="Y737"/>
      <c r="Z737"/>
    </row>
    <row r="738" spans="3:26" x14ac:dyDescent="0.25">
      <c r="C738" s="6"/>
      <c r="D738" s="7"/>
      <c r="E738" s="6"/>
      <c r="F738" s="35"/>
      <c r="G738" s="6"/>
      <c r="H738" s="6"/>
      <c r="I738" s="6"/>
      <c r="R738" s="5"/>
      <c r="S738" s="5"/>
      <c r="T738" s="5"/>
      <c r="X738"/>
      <c r="Y738"/>
      <c r="Z738"/>
    </row>
    <row r="739" spans="3:26" x14ac:dyDescent="0.25">
      <c r="C739" s="6"/>
      <c r="D739" s="7"/>
      <c r="E739" s="6"/>
      <c r="F739" s="35"/>
      <c r="G739" s="6"/>
      <c r="H739" s="6"/>
      <c r="I739" s="6"/>
      <c r="R739" s="5"/>
      <c r="S739" s="5"/>
      <c r="T739" s="5"/>
      <c r="X739"/>
      <c r="Y739"/>
      <c r="Z739"/>
    </row>
    <row r="740" spans="3:26" x14ac:dyDescent="0.25">
      <c r="C740" s="6"/>
      <c r="D740" s="7"/>
      <c r="E740" s="6"/>
      <c r="F740" s="35"/>
      <c r="G740" s="6"/>
      <c r="H740" s="6"/>
      <c r="I740" s="6"/>
      <c r="R740" s="5"/>
      <c r="S740" s="5"/>
      <c r="T740" s="5"/>
      <c r="X740"/>
      <c r="Y740"/>
      <c r="Z740"/>
    </row>
    <row r="741" spans="3:26" x14ac:dyDescent="0.25">
      <c r="C741" s="6"/>
      <c r="D741" s="7"/>
      <c r="E741" s="6"/>
      <c r="F741" s="35"/>
      <c r="G741" s="6"/>
      <c r="H741" s="6"/>
      <c r="I741" s="6"/>
      <c r="R741" s="5"/>
      <c r="S741" s="5"/>
      <c r="T741" s="5"/>
      <c r="X741"/>
      <c r="Y741"/>
      <c r="Z741"/>
    </row>
    <row r="742" spans="3:26" x14ac:dyDescent="0.25">
      <c r="C742" s="6"/>
      <c r="D742" s="7"/>
      <c r="E742" s="6"/>
      <c r="F742" s="35"/>
      <c r="G742" s="6"/>
      <c r="H742" s="6"/>
      <c r="I742" s="6"/>
      <c r="R742" s="5"/>
      <c r="S742" s="5"/>
      <c r="T742" s="5"/>
      <c r="X742"/>
      <c r="Y742"/>
      <c r="Z742"/>
    </row>
    <row r="743" spans="3:26" x14ac:dyDescent="0.25">
      <c r="C743" s="6"/>
      <c r="D743" s="7"/>
      <c r="E743" s="6"/>
      <c r="F743" s="35"/>
      <c r="G743" s="6"/>
      <c r="H743" s="6"/>
      <c r="I743" s="6"/>
      <c r="R743" s="5"/>
      <c r="S743" s="5"/>
      <c r="T743" s="5"/>
      <c r="X743"/>
      <c r="Y743"/>
      <c r="Z743"/>
    </row>
    <row r="744" spans="3:26" x14ac:dyDescent="0.25">
      <c r="C744" s="6"/>
      <c r="D744" s="7"/>
      <c r="E744" s="6"/>
      <c r="F744" s="35"/>
      <c r="G744" s="6"/>
      <c r="H744" s="6"/>
      <c r="I744" s="6"/>
      <c r="R744" s="5"/>
      <c r="S744" s="5"/>
      <c r="T744" s="5"/>
      <c r="X744"/>
      <c r="Y744"/>
      <c r="Z744"/>
    </row>
    <row r="745" spans="3:26" x14ac:dyDescent="0.25">
      <c r="C745" s="6"/>
      <c r="D745" s="7"/>
      <c r="E745" s="6"/>
      <c r="F745" s="35"/>
      <c r="G745" s="6"/>
      <c r="H745" s="6"/>
      <c r="I745" s="6"/>
      <c r="R745" s="5"/>
      <c r="S745" s="5"/>
      <c r="T745" s="5"/>
      <c r="X745"/>
      <c r="Y745"/>
      <c r="Z745"/>
    </row>
    <row r="746" spans="3:26" x14ac:dyDescent="0.25">
      <c r="C746" s="6"/>
      <c r="D746" s="7"/>
      <c r="E746" s="6"/>
      <c r="F746" s="35"/>
      <c r="G746" s="6"/>
      <c r="H746" s="6"/>
      <c r="I746" s="6"/>
      <c r="R746" s="5"/>
      <c r="S746" s="5"/>
      <c r="T746" s="5"/>
      <c r="X746"/>
      <c r="Y746"/>
      <c r="Z746"/>
    </row>
    <row r="747" spans="3:26" x14ac:dyDescent="0.25">
      <c r="C747" s="6"/>
      <c r="D747" s="7"/>
      <c r="E747" s="6"/>
      <c r="F747" s="35"/>
      <c r="G747" s="6"/>
      <c r="H747" s="6"/>
      <c r="I747" s="6"/>
      <c r="R747" s="5"/>
      <c r="S747" s="5"/>
      <c r="T747" s="5"/>
      <c r="X747"/>
      <c r="Y747"/>
      <c r="Z747"/>
    </row>
    <row r="748" spans="3:26" x14ac:dyDescent="0.25">
      <c r="C748" s="6"/>
      <c r="D748" s="7"/>
      <c r="E748" s="6"/>
      <c r="F748" s="35"/>
      <c r="G748" s="6"/>
      <c r="H748" s="6"/>
      <c r="I748" s="6"/>
      <c r="R748" s="5"/>
      <c r="S748" s="5"/>
      <c r="T748" s="5"/>
      <c r="X748"/>
      <c r="Y748"/>
      <c r="Z748"/>
    </row>
    <row r="749" spans="3:26" x14ac:dyDescent="0.25">
      <c r="C749" s="6"/>
      <c r="D749" s="7"/>
      <c r="E749" s="6"/>
      <c r="F749" s="35"/>
      <c r="G749" s="6"/>
      <c r="H749" s="6"/>
      <c r="I749" s="6"/>
      <c r="R749" s="5"/>
      <c r="S749" s="5"/>
      <c r="T749" s="5"/>
      <c r="X749"/>
      <c r="Y749"/>
      <c r="Z749"/>
    </row>
    <row r="750" spans="3:26" x14ac:dyDescent="0.25">
      <c r="C750" s="6"/>
      <c r="D750" s="7"/>
      <c r="E750" s="6"/>
      <c r="F750" s="35"/>
      <c r="G750" s="6"/>
      <c r="H750" s="6"/>
      <c r="I750" s="6"/>
      <c r="R750" s="5"/>
      <c r="S750" s="5"/>
      <c r="T750" s="5"/>
      <c r="X750"/>
      <c r="Y750"/>
      <c r="Z750"/>
    </row>
    <row r="751" spans="3:26" x14ac:dyDescent="0.25">
      <c r="C751" s="6"/>
      <c r="D751" s="7"/>
      <c r="E751" s="6"/>
      <c r="F751" s="35"/>
      <c r="G751" s="6"/>
      <c r="H751" s="6"/>
      <c r="I751" s="6"/>
      <c r="R751" s="5"/>
      <c r="S751" s="5"/>
      <c r="T751" s="5"/>
      <c r="X751"/>
      <c r="Y751"/>
      <c r="Z751"/>
    </row>
    <row r="752" spans="3:26" x14ac:dyDescent="0.25">
      <c r="C752" s="6"/>
      <c r="D752" s="7"/>
      <c r="E752" s="6"/>
      <c r="F752" s="35"/>
      <c r="G752" s="6"/>
      <c r="H752" s="6"/>
      <c r="I752" s="6"/>
      <c r="R752" s="5"/>
      <c r="S752" s="5"/>
      <c r="T752" s="5"/>
      <c r="X752"/>
      <c r="Y752"/>
      <c r="Z752"/>
    </row>
    <row r="753" spans="3:26" x14ac:dyDescent="0.25">
      <c r="C753" s="6"/>
      <c r="D753" s="7"/>
      <c r="E753" s="6"/>
      <c r="F753" s="35"/>
      <c r="G753" s="6"/>
      <c r="H753" s="6"/>
      <c r="I753" s="6"/>
      <c r="R753" s="5"/>
      <c r="S753" s="5"/>
      <c r="T753" s="5"/>
      <c r="X753"/>
      <c r="Y753"/>
      <c r="Z753"/>
    </row>
    <row r="754" spans="3:26" x14ac:dyDescent="0.25">
      <c r="C754" s="6"/>
      <c r="D754" s="7"/>
      <c r="E754" s="6"/>
      <c r="F754" s="35"/>
      <c r="G754" s="6"/>
      <c r="H754" s="6"/>
      <c r="I754" s="6"/>
      <c r="R754" s="5"/>
      <c r="S754" s="5"/>
      <c r="T754" s="5"/>
      <c r="X754"/>
      <c r="Y754"/>
      <c r="Z754"/>
    </row>
    <row r="755" spans="3:26" x14ac:dyDescent="0.25">
      <c r="C755" s="6"/>
      <c r="D755" s="7"/>
      <c r="E755" s="6"/>
      <c r="F755" s="35"/>
      <c r="G755" s="6"/>
      <c r="H755" s="6"/>
      <c r="I755" s="6"/>
      <c r="R755" s="5"/>
      <c r="S755" s="5"/>
      <c r="T755" s="5"/>
      <c r="X755"/>
      <c r="Y755"/>
      <c r="Z755"/>
    </row>
    <row r="756" spans="3:26" x14ac:dyDescent="0.25">
      <c r="C756" s="6"/>
      <c r="D756" s="7"/>
      <c r="E756" s="6"/>
      <c r="F756" s="35"/>
      <c r="G756" s="6"/>
      <c r="H756" s="6"/>
      <c r="I756" s="6"/>
      <c r="R756" s="5"/>
      <c r="S756" s="5"/>
      <c r="T756" s="5"/>
      <c r="X756"/>
      <c r="Y756"/>
      <c r="Z756"/>
    </row>
    <row r="757" spans="3:26" x14ac:dyDescent="0.25">
      <c r="C757" s="6"/>
      <c r="D757" s="7"/>
      <c r="E757" s="6"/>
      <c r="F757" s="35"/>
      <c r="G757" s="6"/>
      <c r="H757" s="6"/>
      <c r="I757" s="6"/>
      <c r="R757" s="5"/>
      <c r="S757" s="5"/>
      <c r="T757" s="5"/>
      <c r="X757"/>
      <c r="Y757"/>
      <c r="Z757"/>
    </row>
    <row r="758" spans="3:26" x14ac:dyDescent="0.25">
      <c r="C758" s="6"/>
      <c r="D758" s="7"/>
      <c r="E758" s="6"/>
      <c r="F758" s="35"/>
      <c r="G758" s="6"/>
      <c r="H758" s="6"/>
      <c r="I758" s="6"/>
      <c r="R758" s="5"/>
      <c r="S758" s="5"/>
      <c r="T758" s="5"/>
      <c r="X758"/>
      <c r="Y758"/>
      <c r="Z758"/>
    </row>
    <row r="759" spans="3:26" x14ac:dyDescent="0.25">
      <c r="C759" s="6"/>
      <c r="D759" s="7"/>
      <c r="E759" s="6"/>
      <c r="F759" s="35"/>
      <c r="G759" s="6"/>
      <c r="H759" s="6"/>
      <c r="I759" s="6"/>
      <c r="R759" s="5"/>
      <c r="S759" s="5"/>
      <c r="T759" s="5"/>
      <c r="X759"/>
      <c r="Y759"/>
      <c r="Z759"/>
    </row>
    <row r="760" spans="3:26" x14ac:dyDescent="0.25">
      <c r="C760" s="6"/>
      <c r="D760" s="7"/>
      <c r="E760" s="6"/>
      <c r="F760" s="35"/>
      <c r="G760" s="6"/>
      <c r="H760" s="6"/>
      <c r="I760" s="6"/>
      <c r="R760" s="5"/>
      <c r="S760" s="5"/>
      <c r="T760" s="5"/>
      <c r="X760"/>
      <c r="Y760"/>
      <c r="Z760"/>
    </row>
    <row r="761" spans="3:26" x14ac:dyDescent="0.25">
      <c r="C761" s="6"/>
      <c r="D761" s="7"/>
      <c r="E761" s="6"/>
      <c r="F761" s="35"/>
      <c r="G761" s="6"/>
      <c r="H761" s="6"/>
      <c r="I761" s="6"/>
      <c r="R761" s="5"/>
      <c r="S761" s="5"/>
      <c r="T761" s="5"/>
      <c r="X761"/>
      <c r="Y761"/>
      <c r="Z761"/>
    </row>
    <row r="762" spans="3:26" x14ac:dyDescent="0.25">
      <c r="C762" s="6"/>
      <c r="D762" s="7"/>
      <c r="E762" s="6"/>
      <c r="F762" s="35"/>
      <c r="G762" s="6"/>
      <c r="H762" s="6"/>
      <c r="I762" s="6"/>
      <c r="R762" s="5"/>
      <c r="S762" s="5"/>
      <c r="T762" s="5"/>
      <c r="X762"/>
      <c r="Y762"/>
      <c r="Z762"/>
    </row>
    <row r="763" spans="3:26" x14ac:dyDescent="0.25">
      <c r="C763" s="6"/>
      <c r="D763" s="7"/>
      <c r="E763" s="6"/>
      <c r="F763" s="35"/>
      <c r="G763" s="6"/>
      <c r="H763" s="6"/>
      <c r="I763" s="6"/>
      <c r="R763" s="5"/>
      <c r="S763" s="5"/>
      <c r="T763" s="5"/>
      <c r="X763"/>
      <c r="Y763"/>
      <c r="Z763"/>
    </row>
    <row r="764" spans="3:26" x14ac:dyDescent="0.25">
      <c r="C764" s="6"/>
      <c r="D764" s="7"/>
      <c r="E764" s="6"/>
      <c r="F764" s="35"/>
      <c r="G764" s="6"/>
      <c r="H764" s="6"/>
      <c r="I764" s="6"/>
      <c r="R764" s="5"/>
      <c r="S764" s="5"/>
      <c r="T764" s="5"/>
      <c r="X764"/>
      <c r="Y764"/>
      <c r="Z764"/>
    </row>
    <row r="765" spans="3:26" x14ac:dyDescent="0.25">
      <c r="C765" s="6"/>
      <c r="D765" s="7"/>
      <c r="E765" s="6"/>
      <c r="F765" s="35"/>
      <c r="G765" s="6"/>
      <c r="H765" s="6"/>
      <c r="I765" s="6"/>
      <c r="R765" s="5"/>
      <c r="S765" s="5"/>
      <c r="T765" s="5"/>
      <c r="X765"/>
      <c r="Y765"/>
      <c r="Z765"/>
    </row>
    <row r="766" spans="3:26" x14ac:dyDescent="0.25">
      <c r="C766" s="6"/>
      <c r="D766" s="7"/>
      <c r="E766" s="6"/>
      <c r="F766" s="35"/>
      <c r="G766" s="6"/>
      <c r="H766" s="6"/>
      <c r="I766" s="6"/>
      <c r="R766" s="5"/>
      <c r="S766" s="5"/>
      <c r="T766" s="5"/>
      <c r="X766"/>
      <c r="Y766"/>
      <c r="Z766"/>
    </row>
    <row r="767" spans="3:26" x14ac:dyDescent="0.25">
      <c r="C767" s="6"/>
      <c r="D767" s="7"/>
      <c r="E767" s="6"/>
      <c r="F767" s="35"/>
      <c r="G767" s="6"/>
      <c r="H767" s="6"/>
      <c r="I767" s="6"/>
      <c r="R767" s="5"/>
      <c r="S767" s="5"/>
      <c r="T767" s="5"/>
      <c r="X767"/>
      <c r="Y767"/>
      <c r="Z767"/>
    </row>
    <row r="768" spans="3:26" x14ac:dyDescent="0.25">
      <c r="C768" s="6"/>
      <c r="D768" s="7"/>
      <c r="E768" s="6"/>
      <c r="F768" s="35"/>
      <c r="G768" s="6"/>
      <c r="H768" s="6"/>
      <c r="I768" s="6"/>
      <c r="R768" s="5"/>
      <c r="S768" s="5"/>
      <c r="T768" s="5"/>
      <c r="X768"/>
      <c r="Y768"/>
      <c r="Z768"/>
    </row>
    <row r="769" spans="3:26" x14ac:dyDescent="0.25">
      <c r="C769" s="6"/>
      <c r="D769" s="7"/>
      <c r="E769" s="6"/>
      <c r="F769" s="35"/>
      <c r="G769" s="6"/>
      <c r="H769" s="6"/>
      <c r="I769" s="6"/>
      <c r="R769" s="5"/>
      <c r="S769" s="5"/>
      <c r="T769" s="5"/>
      <c r="X769"/>
      <c r="Y769"/>
      <c r="Z769"/>
    </row>
    <row r="770" spans="3:26" x14ac:dyDescent="0.25">
      <c r="C770" s="6"/>
      <c r="D770" s="7"/>
      <c r="E770" s="6"/>
      <c r="F770" s="35"/>
      <c r="G770" s="6"/>
      <c r="H770" s="6"/>
      <c r="I770" s="6"/>
      <c r="R770" s="5"/>
      <c r="S770" s="5"/>
      <c r="T770" s="5"/>
      <c r="X770"/>
      <c r="Y770"/>
      <c r="Z770"/>
    </row>
    <row r="771" spans="3:26" x14ac:dyDescent="0.25">
      <c r="C771" s="6"/>
      <c r="D771" s="7"/>
      <c r="E771" s="6"/>
      <c r="F771" s="35"/>
      <c r="G771" s="6"/>
      <c r="H771" s="6"/>
      <c r="I771" s="6"/>
      <c r="R771" s="5"/>
      <c r="S771" s="5"/>
      <c r="T771" s="5"/>
      <c r="X771"/>
      <c r="Y771"/>
      <c r="Z771"/>
    </row>
    <row r="772" spans="3:26" x14ac:dyDescent="0.25">
      <c r="C772" s="6"/>
      <c r="D772" s="7"/>
      <c r="E772" s="6"/>
      <c r="F772" s="35"/>
      <c r="G772" s="6"/>
      <c r="H772" s="6"/>
      <c r="I772" s="6"/>
      <c r="R772" s="5"/>
      <c r="S772" s="5"/>
      <c r="T772" s="5"/>
      <c r="X772"/>
      <c r="Y772"/>
      <c r="Z772"/>
    </row>
    <row r="773" spans="3:26" x14ac:dyDescent="0.25">
      <c r="C773" s="6"/>
      <c r="D773" s="7"/>
      <c r="E773" s="6"/>
      <c r="F773" s="35"/>
      <c r="G773" s="6"/>
      <c r="H773" s="6"/>
      <c r="I773" s="6"/>
      <c r="R773" s="5"/>
      <c r="S773" s="5"/>
      <c r="T773" s="5"/>
      <c r="X773"/>
      <c r="Y773"/>
      <c r="Z773"/>
    </row>
    <row r="774" spans="3:26" x14ac:dyDescent="0.25">
      <c r="C774" s="6"/>
      <c r="D774" s="7"/>
      <c r="E774" s="6"/>
      <c r="F774" s="35"/>
      <c r="G774" s="6"/>
      <c r="H774" s="6"/>
      <c r="I774" s="6"/>
      <c r="R774" s="5"/>
      <c r="S774" s="5"/>
      <c r="T774" s="5"/>
      <c r="X774"/>
      <c r="Y774"/>
      <c r="Z774"/>
    </row>
    <row r="775" spans="3:26" x14ac:dyDescent="0.25">
      <c r="C775" s="6"/>
      <c r="D775" s="7"/>
      <c r="E775" s="6"/>
      <c r="F775" s="35"/>
      <c r="G775" s="6"/>
      <c r="H775" s="6"/>
      <c r="I775" s="6"/>
      <c r="R775" s="5"/>
      <c r="S775" s="5"/>
      <c r="T775" s="5"/>
      <c r="X775"/>
      <c r="Y775"/>
      <c r="Z775"/>
    </row>
    <row r="776" spans="3:26" x14ac:dyDescent="0.25">
      <c r="C776" s="6"/>
      <c r="D776" s="7"/>
      <c r="E776" s="6"/>
      <c r="F776" s="35"/>
      <c r="G776" s="6"/>
      <c r="H776" s="6"/>
      <c r="I776" s="6"/>
      <c r="R776" s="5"/>
      <c r="S776" s="5"/>
      <c r="T776" s="5"/>
      <c r="X776"/>
      <c r="Y776"/>
      <c r="Z776"/>
    </row>
    <row r="777" spans="3:26" x14ac:dyDescent="0.25">
      <c r="C777" s="6"/>
      <c r="D777" s="7"/>
      <c r="E777" s="6"/>
      <c r="F777" s="35"/>
      <c r="G777" s="6"/>
      <c r="H777" s="6"/>
      <c r="I777" s="6"/>
      <c r="R777" s="5"/>
      <c r="S777" s="5"/>
      <c r="T777" s="5"/>
      <c r="X777"/>
      <c r="Y777"/>
      <c r="Z777"/>
    </row>
    <row r="778" spans="3:26" x14ac:dyDescent="0.25">
      <c r="C778" s="6"/>
      <c r="D778" s="7"/>
      <c r="E778" s="6"/>
      <c r="F778" s="35"/>
      <c r="G778" s="6"/>
      <c r="H778" s="6"/>
      <c r="I778" s="6"/>
      <c r="R778" s="5"/>
      <c r="S778" s="5"/>
      <c r="T778" s="5"/>
      <c r="X778"/>
      <c r="Y778"/>
      <c r="Z778"/>
    </row>
    <row r="779" spans="3:26" x14ac:dyDescent="0.25">
      <c r="C779" s="6"/>
      <c r="D779" s="7"/>
      <c r="E779" s="6"/>
      <c r="F779" s="35"/>
      <c r="G779" s="6"/>
      <c r="H779" s="6"/>
      <c r="I779" s="6"/>
      <c r="R779" s="5"/>
      <c r="S779" s="5"/>
      <c r="T779" s="5"/>
      <c r="X779"/>
      <c r="Y779"/>
      <c r="Z779"/>
    </row>
    <row r="780" spans="3:26" x14ac:dyDescent="0.25">
      <c r="C780" s="6"/>
      <c r="D780" s="7"/>
      <c r="E780" s="6"/>
      <c r="F780" s="35"/>
      <c r="G780" s="6"/>
      <c r="H780" s="6"/>
      <c r="I780" s="6"/>
      <c r="R780" s="5"/>
      <c r="S780" s="5"/>
      <c r="T780" s="5"/>
      <c r="X780"/>
      <c r="Y780"/>
      <c r="Z780"/>
    </row>
    <row r="781" spans="3:26" x14ac:dyDescent="0.25">
      <c r="C781" s="6"/>
      <c r="D781" s="7"/>
      <c r="E781" s="6"/>
      <c r="F781" s="35"/>
      <c r="G781" s="6"/>
      <c r="H781" s="6"/>
      <c r="I781" s="6"/>
      <c r="R781" s="5"/>
      <c r="S781" s="5"/>
      <c r="T781" s="5"/>
      <c r="X781"/>
      <c r="Y781"/>
      <c r="Z781"/>
    </row>
    <row r="782" spans="3:26" x14ac:dyDescent="0.25">
      <c r="C782" s="6"/>
      <c r="D782" s="7"/>
      <c r="E782" s="6"/>
      <c r="F782" s="35"/>
      <c r="G782" s="6"/>
      <c r="H782" s="6"/>
      <c r="I782" s="6"/>
      <c r="R782" s="5"/>
      <c r="S782" s="5"/>
      <c r="T782" s="5"/>
      <c r="X782"/>
      <c r="Y782"/>
      <c r="Z782"/>
    </row>
    <row r="783" spans="3:26" x14ac:dyDescent="0.25">
      <c r="C783" s="6"/>
      <c r="D783" s="7"/>
      <c r="E783" s="6"/>
      <c r="F783" s="35"/>
      <c r="G783" s="6"/>
      <c r="H783" s="6"/>
      <c r="I783" s="6"/>
      <c r="R783" s="5"/>
      <c r="S783" s="5"/>
      <c r="T783" s="5"/>
      <c r="X783"/>
      <c r="Y783"/>
      <c r="Z783"/>
    </row>
    <row r="784" spans="3:26" x14ac:dyDescent="0.25">
      <c r="C784" s="6"/>
      <c r="D784" s="7"/>
      <c r="E784" s="6"/>
      <c r="F784" s="35"/>
      <c r="G784" s="6"/>
      <c r="H784" s="6"/>
      <c r="I784" s="6"/>
      <c r="R784" s="5"/>
      <c r="S784" s="5"/>
      <c r="T784" s="5"/>
      <c r="X784"/>
      <c r="Y784"/>
      <c r="Z784"/>
    </row>
    <row r="785" spans="3:26" x14ac:dyDescent="0.25">
      <c r="C785" s="6"/>
      <c r="D785" s="7"/>
      <c r="E785" s="6"/>
      <c r="F785" s="35"/>
      <c r="G785" s="6"/>
      <c r="H785" s="6"/>
      <c r="I785" s="6"/>
      <c r="R785" s="5"/>
      <c r="S785" s="5"/>
      <c r="T785" s="5"/>
      <c r="X785"/>
      <c r="Y785"/>
      <c r="Z785"/>
    </row>
    <row r="786" spans="3:26" x14ac:dyDescent="0.25">
      <c r="C786" s="6"/>
      <c r="D786" s="7"/>
      <c r="E786" s="6"/>
      <c r="F786" s="35"/>
      <c r="G786" s="6"/>
      <c r="H786" s="6"/>
      <c r="I786" s="6"/>
      <c r="R786" s="5"/>
      <c r="S786" s="5"/>
      <c r="T786" s="5"/>
      <c r="X786"/>
      <c r="Y786"/>
      <c r="Z786"/>
    </row>
    <row r="787" spans="3:26" x14ac:dyDescent="0.25">
      <c r="C787" s="6"/>
      <c r="D787" s="7"/>
      <c r="E787" s="6"/>
      <c r="F787" s="35"/>
      <c r="G787" s="6"/>
      <c r="H787" s="6"/>
      <c r="I787" s="6"/>
      <c r="R787" s="5"/>
      <c r="S787" s="5"/>
      <c r="T787" s="5"/>
      <c r="X787"/>
      <c r="Y787"/>
      <c r="Z787"/>
    </row>
    <row r="788" spans="3:26" x14ac:dyDescent="0.25">
      <c r="C788" s="6"/>
      <c r="D788" s="7"/>
      <c r="E788" s="6"/>
      <c r="F788" s="35"/>
      <c r="G788" s="6"/>
      <c r="H788" s="6"/>
      <c r="I788" s="6"/>
      <c r="R788" s="5"/>
      <c r="S788" s="5"/>
      <c r="T788" s="5"/>
      <c r="X788"/>
      <c r="Y788"/>
      <c r="Z788"/>
    </row>
    <row r="789" spans="3:26" x14ac:dyDescent="0.25">
      <c r="C789" s="6"/>
      <c r="D789" s="7"/>
      <c r="E789" s="6"/>
      <c r="F789" s="35"/>
      <c r="G789" s="6"/>
      <c r="H789" s="6"/>
      <c r="I789" s="6"/>
      <c r="R789" s="5"/>
      <c r="S789" s="5"/>
      <c r="T789" s="5"/>
      <c r="X789"/>
      <c r="Y789"/>
      <c r="Z789"/>
    </row>
    <row r="790" spans="3:26" x14ac:dyDescent="0.25">
      <c r="C790" s="6"/>
      <c r="D790" s="7"/>
      <c r="E790" s="6"/>
      <c r="F790" s="35"/>
      <c r="G790" s="6"/>
      <c r="H790" s="6"/>
      <c r="I790" s="6"/>
      <c r="R790" s="5"/>
      <c r="S790" s="5"/>
      <c r="T790" s="5"/>
      <c r="X790"/>
      <c r="Y790"/>
      <c r="Z790"/>
    </row>
    <row r="791" spans="3:26" x14ac:dyDescent="0.25">
      <c r="C791" s="6"/>
      <c r="D791" s="7"/>
      <c r="E791" s="6"/>
      <c r="F791" s="35"/>
      <c r="G791" s="6"/>
      <c r="H791" s="6"/>
      <c r="I791" s="6"/>
      <c r="R791" s="5"/>
      <c r="S791" s="5"/>
      <c r="T791" s="5"/>
      <c r="X791"/>
      <c r="Y791"/>
      <c r="Z791"/>
    </row>
    <row r="792" spans="3:26" x14ac:dyDescent="0.25">
      <c r="C792" s="6"/>
      <c r="D792" s="7"/>
      <c r="E792" s="6"/>
      <c r="F792" s="35"/>
      <c r="G792" s="6"/>
      <c r="H792" s="6"/>
      <c r="I792" s="6"/>
      <c r="R792" s="5"/>
      <c r="S792" s="5"/>
      <c r="T792" s="5"/>
      <c r="X792"/>
      <c r="Y792"/>
      <c r="Z792"/>
    </row>
    <row r="793" spans="3:26" x14ac:dyDescent="0.25">
      <c r="C793" s="6"/>
      <c r="D793" s="7"/>
      <c r="E793" s="6"/>
      <c r="F793" s="35"/>
      <c r="G793" s="6"/>
      <c r="H793" s="6"/>
      <c r="I793" s="6"/>
      <c r="R793" s="5"/>
      <c r="S793" s="5"/>
      <c r="T793" s="5"/>
      <c r="X793"/>
      <c r="Y793"/>
      <c r="Z793"/>
    </row>
    <row r="794" spans="3:26" x14ac:dyDescent="0.25">
      <c r="C794" s="6"/>
      <c r="D794" s="7"/>
      <c r="E794" s="6"/>
      <c r="F794" s="35"/>
      <c r="G794" s="6"/>
      <c r="H794" s="6"/>
      <c r="I794" s="6"/>
      <c r="R794" s="5"/>
      <c r="S794" s="5"/>
      <c r="T794" s="5"/>
      <c r="X794"/>
      <c r="Y794"/>
      <c r="Z794"/>
    </row>
    <row r="795" spans="3:26" x14ac:dyDescent="0.25">
      <c r="C795" s="6"/>
      <c r="D795" s="7"/>
      <c r="E795" s="6"/>
      <c r="F795" s="35"/>
      <c r="G795" s="6"/>
      <c r="H795" s="6"/>
      <c r="I795" s="6"/>
      <c r="R795" s="5"/>
      <c r="S795" s="5"/>
      <c r="T795" s="5"/>
      <c r="X795"/>
      <c r="Y795"/>
      <c r="Z795"/>
    </row>
    <row r="796" spans="3:26" x14ac:dyDescent="0.25">
      <c r="C796" s="6"/>
      <c r="D796" s="7"/>
      <c r="E796" s="6"/>
      <c r="F796" s="35"/>
      <c r="G796" s="6"/>
      <c r="H796" s="6"/>
      <c r="I796" s="6"/>
      <c r="R796" s="5"/>
      <c r="S796" s="5"/>
      <c r="T796" s="5"/>
      <c r="X796"/>
      <c r="Y796"/>
      <c r="Z796"/>
    </row>
    <row r="797" spans="3:26" x14ac:dyDescent="0.25">
      <c r="C797" s="6"/>
      <c r="D797" s="7"/>
      <c r="E797" s="6"/>
      <c r="F797" s="35"/>
      <c r="G797" s="6"/>
      <c r="H797" s="6"/>
      <c r="I797" s="6"/>
      <c r="R797" s="5"/>
      <c r="S797" s="5"/>
      <c r="T797" s="5"/>
      <c r="X797"/>
      <c r="Y797"/>
      <c r="Z797"/>
    </row>
    <row r="798" spans="3:26" x14ac:dyDescent="0.25">
      <c r="C798" s="6"/>
      <c r="D798" s="7"/>
      <c r="E798" s="6"/>
      <c r="F798" s="35"/>
      <c r="G798" s="6"/>
      <c r="H798" s="6"/>
      <c r="I798" s="6"/>
      <c r="R798" s="5"/>
      <c r="S798" s="5"/>
      <c r="T798" s="5"/>
      <c r="X798"/>
      <c r="Y798"/>
      <c r="Z798"/>
    </row>
    <row r="799" spans="3:26" x14ac:dyDescent="0.25">
      <c r="C799" s="6"/>
      <c r="D799" s="7"/>
      <c r="E799" s="6"/>
      <c r="F799" s="35"/>
      <c r="G799" s="6"/>
      <c r="H799" s="6"/>
      <c r="I799" s="6"/>
      <c r="R799" s="5"/>
      <c r="S799" s="5"/>
      <c r="T799" s="5"/>
      <c r="X799"/>
      <c r="Y799"/>
      <c r="Z799"/>
    </row>
    <row r="800" spans="3:26" x14ac:dyDescent="0.25">
      <c r="C800" s="6"/>
      <c r="D800" s="7"/>
      <c r="E800" s="6"/>
      <c r="F800" s="35"/>
      <c r="G800" s="6"/>
      <c r="H800" s="6"/>
      <c r="I800" s="6"/>
      <c r="R800" s="5"/>
      <c r="S800" s="5"/>
      <c r="T800" s="5"/>
      <c r="X800"/>
      <c r="Y800"/>
      <c r="Z800"/>
    </row>
    <row r="801" spans="3:26" x14ac:dyDescent="0.25">
      <c r="C801" s="6"/>
      <c r="D801" s="7"/>
      <c r="E801" s="6"/>
      <c r="F801" s="35"/>
      <c r="G801" s="6"/>
      <c r="H801" s="6"/>
      <c r="I801" s="6"/>
      <c r="R801" s="5"/>
      <c r="S801" s="5"/>
      <c r="T801" s="5"/>
      <c r="X801"/>
      <c r="Y801"/>
      <c r="Z801"/>
    </row>
    <row r="802" spans="3:26" x14ac:dyDescent="0.25">
      <c r="C802" s="6"/>
      <c r="D802" s="7"/>
      <c r="E802" s="6"/>
      <c r="F802" s="35"/>
      <c r="G802" s="6"/>
      <c r="H802" s="6"/>
      <c r="I802" s="6"/>
      <c r="R802" s="5"/>
      <c r="S802" s="5"/>
      <c r="T802" s="5"/>
      <c r="X802"/>
      <c r="Y802"/>
      <c r="Z802"/>
    </row>
    <row r="803" spans="3:26" x14ac:dyDescent="0.25">
      <c r="C803" s="6"/>
      <c r="D803" s="7"/>
      <c r="E803" s="6"/>
      <c r="F803" s="35"/>
      <c r="G803" s="6"/>
      <c r="H803" s="6"/>
      <c r="I803" s="6"/>
      <c r="R803" s="5"/>
      <c r="S803" s="5"/>
      <c r="T803" s="5"/>
      <c r="X803"/>
      <c r="Y803"/>
      <c r="Z803"/>
    </row>
    <row r="804" spans="3:26" x14ac:dyDescent="0.25">
      <c r="C804" s="6"/>
      <c r="D804" s="7"/>
      <c r="E804" s="6"/>
      <c r="F804" s="35"/>
      <c r="G804" s="6"/>
      <c r="H804" s="6"/>
      <c r="I804" s="6"/>
      <c r="R804" s="5"/>
      <c r="S804" s="5"/>
      <c r="T804" s="5"/>
      <c r="X804"/>
      <c r="Y804"/>
      <c r="Z804"/>
    </row>
    <row r="805" spans="3:26" x14ac:dyDescent="0.25">
      <c r="C805" s="6"/>
      <c r="D805" s="7"/>
      <c r="E805" s="6"/>
      <c r="F805" s="35"/>
      <c r="G805" s="6"/>
      <c r="H805" s="6"/>
      <c r="I805" s="6"/>
      <c r="R805" s="5"/>
      <c r="S805" s="5"/>
      <c r="T805" s="5"/>
      <c r="X805"/>
      <c r="Y805"/>
      <c r="Z805"/>
    </row>
    <row r="806" spans="3:26" x14ac:dyDescent="0.25">
      <c r="C806" s="6"/>
      <c r="D806" s="7"/>
      <c r="E806" s="6"/>
      <c r="F806" s="35"/>
      <c r="G806" s="6"/>
      <c r="H806" s="6"/>
      <c r="I806" s="6"/>
      <c r="R806" s="5"/>
      <c r="S806" s="5"/>
      <c r="T806" s="5"/>
      <c r="X806"/>
      <c r="Y806"/>
      <c r="Z806"/>
    </row>
    <row r="807" spans="3:26" x14ac:dyDescent="0.25">
      <c r="C807" s="6"/>
      <c r="D807" s="7"/>
      <c r="E807" s="6"/>
      <c r="F807" s="35"/>
      <c r="G807" s="6"/>
      <c r="H807" s="6"/>
      <c r="I807" s="6"/>
      <c r="R807" s="5"/>
      <c r="S807" s="5"/>
      <c r="T807" s="5"/>
      <c r="X807"/>
      <c r="Y807"/>
      <c r="Z807"/>
    </row>
    <row r="808" spans="3:26" x14ac:dyDescent="0.25">
      <c r="C808" s="6"/>
      <c r="D808" s="7"/>
      <c r="E808" s="6"/>
      <c r="F808" s="35"/>
      <c r="G808" s="6"/>
      <c r="H808" s="6"/>
      <c r="I808" s="6"/>
      <c r="R808" s="5"/>
      <c r="S808" s="5"/>
      <c r="T808" s="5"/>
      <c r="X808"/>
      <c r="Y808"/>
      <c r="Z808"/>
    </row>
    <row r="809" spans="3:26" x14ac:dyDescent="0.25">
      <c r="C809" s="6"/>
      <c r="D809" s="7"/>
      <c r="E809" s="6"/>
      <c r="F809" s="35"/>
      <c r="G809" s="6"/>
      <c r="H809" s="6"/>
      <c r="I809" s="6"/>
      <c r="R809" s="5"/>
      <c r="S809" s="5"/>
      <c r="T809" s="5"/>
      <c r="X809"/>
      <c r="Y809"/>
      <c r="Z809"/>
    </row>
    <row r="810" spans="3:26" x14ac:dyDescent="0.25">
      <c r="C810" s="6"/>
      <c r="D810" s="7"/>
      <c r="E810" s="6"/>
      <c r="F810" s="35"/>
      <c r="G810" s="6"/>
      <c r="H810" s="6"/>
      <c r="I810" s="6"/>
      <c r="R810" s="5"/>
      <c r="S810" s="5"/>
      <c r="T810" s="5"/>
      <c r="X810"/>
      <c r="Y810"/>
      <c r="Z810"/>
    </row>
    <row r="811" spans="3:26" x14ac:dyDescent="0.25">
      <c r="C811" s="6"/>
      <c r="D811" s="7"/>
      <c r="E811" s="6"/>
      <c r="F811" s="35"/>
      <c r="G811" s="6"/>
      <c r="H811" s="6"/>
      <c r="I811" s="6"/>
      <c r="R811" s="5"/>
      <c r="S811" s="5"/>
      <c r="T811" s="5"/>
      <c r="X811"/>
      <c r="Y811"/>
      <c r="Z811"/>
    </row>
    <row r="812" spans="3:26" x14ac:dyDescent="0.25">
      <c r="C812" s="6"/>
      <c r="D812" s="7"/>
      <c r="E812" s="6"/>
      <c r="F812" s="35"/>
      <c r="G812" s="6"/>
      <c r="H812" s="6"/>
      <c r="I812" s="6"/>
      <c r="R812" s="5"/>
      <c r="S812" s="5"/>
      <c r="T812" s="5"/>
      <c r="X812"/>
      <c r="Y812"/>
      <c r="Z812"/>
    </row>
    <row r="813" spans="3:26" x14ac:dyDescent="0.25">
      <c r="C813" s="6"/>
      <c r="D813" s="7"/>
      <c r="E813" s="6"/>
      <c r="F813" s="35"/>
      <c r="G813" s="6"/>
      <c r="H813" s="6"/>
      <c r="I813" s="6"/>
      <c r="R813" s="5"/>
      <c r="S813" s="5"/>
      <c r="T813" s="5"/>
      <c r="X813"/>
      <c r="Y813"/>
      <c r="Z813"/>
    </row>
    <row r="814" spans="3:26" x14ac:dyDescent="0.25">
      <c r="C814" s="6"/>
      <c r="D814" s="7"/>
      <c r="E814" s="6"/>
      <c r="F814" s="35"/>
      <c r="G814" s="6"/>
      <c r="H814" s="6"/>
      <c r="I814" s="6"/>
      <c r="R814" s="5"/>
      <c r="S814" s="5"/>
      <c r="T814" s="5"/>
      <c r="X814"/>
      <c r="Y814"/>
      <c r="Z814"/>
    </row>
    <row r="815" spans="3:26" x14ac:dyDescent="0.25">
      <c r="C815" s="6"/>
      <c r="D815" s="7"/>
      <c r="E815" s="6"/>
      <c r="F815" s="35"/>
      <c r="G815" s="6"/>
      <c r="H815" s="6"/>
      <c r="I815" s="6"/>
      <c r="R815" s="5"/>
      <c r="S815" s="5"/>
      <c r="T815" s="5"/>
      <c r="X815"/>
      <c r="Y815"/>
      <c r="Z815"/>
    </row>
    <row r="816" spans="3:26" x14ac:dyDescent="0.25">
      <c r="C816" s="6"/>
      <c r="D816" s="7"/>
      <c r="E816" s="6"/>
      <c r="F816" s="35"/>
      <c r="G816" s="6"/>
      <c r="H816" s="6"/>
      <c r="I816" s="6"/>
      <c r="R816" s="5"/>
      <c r="S816" s="5"/>
      <c r="T816" s="5"/>
      <c r="X816"/>
      <c r="Y816"/>
      <c r="Z816"/>
    </row>
    <row r="817" spans="3:26" x14ac:dyDescent="0.25">
      <c r="C817" s="6"/>
      <c r="D817" s="7"/>
      <c r="E817" s="6"/>
      <c r="F817" s="35"/>
      <c r="G817" s="6"/>
      <c r="H817" s="6"/>
      <c r="I817" s="6"/>
      <c r="R817" s="5"/>
      <c r="S817" s="5"/>
      <c r="T817" s="5"/>
      <c r="X817"/>
      <c r="Y817"/>
      <c r="Z817"/>
    </row>
    <row r="818" spans="3:26" x14ac:dyDescent="0.25">
      <c r="C818" s="6"/>
      <c r="D818" s="7"/>
      <c r="E818" s="6"/>
      <c r="F818" s="35"/>
      <c r="G818" s="6"/>
      <c r="H818" s="6"/>
      <c r="I818" s="6"/>
      <c r="R818" s="5"/>
      <c r="S818" s="5"/>
      <c r="T818" s="5"/>
      <c r="X818"/>
      <c r="Y818"/>
      <c r="Z818"/>
    </row>
    <row r="819" spans="3:26" x14ac:dyDescent="0.25">
      <c r="C819" s="6"/>
      <c r="D819" s="7"/>
      <c r="E819" s="6"/>
      <c r="F819" s="35"/>
      <c r="G819" s="6"/>
      <c r="H819" s="6"/>
      <c r="I819" s="6"/>
      <c r="R819" s="5"/>
      <c r="S819" s="5"/>
      <c r="T819" s="5"/>
      <c r="X819"/>
      <c r="Y819"/>
      <c r="Z819"/>
    </row>
    <row r="820" spans="3:26" x14ac:dyDescent="0.25">
      <c r="C820" s="6"/>
      <c r="D820" s="7"/>
      <c r="E820" s="6"/>
      <c r="F820" s="35"/>
      <c r="G820" s="6"/>
      <c r="H820" s="6"/>
      <c r="I820" s="6"/>
      <c r="R820" s="5"/>
      <c r="S820" s="5"/>
      <c r="T820" s="5"/>
      <c r="X820"/>
      <c r="Y820"/>
      <c r="Z820"/>
    </row>
    <row r="821" spans="3:26" x14ac:dyDescent="0.25">
      <c r="C821" s="6"/>
      <c r="D821" s="7"/>
      <c r="E821" s="6"/>
      <c r="F821" s="35"/>
      <c r="G821" s="6"/>
      <c r="H821" s="6"/>
      <c r="I821" s="6"/>
      <c r="R821" s="5"/>
      <c r="S821" s="5"/>
      <c r="T821" s="5"/>
      <c r="X821"/>
      <c r="Y821"/>
      <c r="Z821"/>
    </row>
    <row r="822" spans="3:26" x14ac:dyDescent="0.25">
      <c r="C822" s="6"/>
      <c r="D822" s="7"/>
      <c r="E822" s="6"/>
      <c r="F822" s="35"/>
      <c r="G822" s="6"/>
      <c r="H822" s="6"/>
      <c r="I822" s="6"/>
      <c r="R822" s="5"/>
      <c r="S822" s="5"/>
      <c r="T822" s="5"/>
      <c r="X822"/>
      <c r="Y822"/>
      <c r="Z822"/>
    </row>
    <row r="823" spans="3:26" x14ac:dyDescent="0.25">
      <c r="C823" s="6"/>
      <c r="D823" s="7"/>
      <c r="E823" s="6"/>
      <c r="F823" s="35"/>
      <c r="G823" s="6"/>
      <c r="H823" s="6"/>
      <c r="I823" s="6"/>
      <c r="R823" s="5"/>
      <c r="S823" s="5"/>
      <c r="T823" s="5"/>
      <c r="X823"/>
      <c r="Y823"/>
      <c r="Z823"/>
    </row>
    <row r="824" spans="3:26" x14ac:dyDescent="0.25">
      <c r="C824" s="6"/>
      <c r="D824" s="7"/>
      <c r="E824" s="6"/>
      <c r="F824" s="35"/>
      <c r="G824" s="6"/>
      <c r="H824" s="6"/>
      <c r="I824" s="6"/>
      <c r="R824" s="5"/>
      <c r="S824" s="5"/>
      <c r="T824" s="5"/>
      <c r="X824"/>
      <c r="Y824"/>
      <c r="Z824"/>
    </row>
    <row r="825" spans="3:26" x14ac:dyDescent="0.25">
      <c r="C825" s="6"/>
      <c r="D825" s="7"/>
      <c r="E825" s="6"/>
      <c r="F825" s="35"/>
      <c r="G825" s="6"/>
      <c r="H825" s="6"/>
      <c r="I825" s="6"/>
      <c r="R825" s="5"/>
      <c r="S825" s="5"/>
      <c r="T825" s="5"/>
      <c r="X825"/>
      <c r="Y825"/>
      <c r="Z825"/>
    </row>
    <row r="826" spans="3:26" x14ac:dyDescent="0.25">
      <c r="C826" s="6"/>
      <c r="D826" s="7"/>
      <c r="E826" s="6"/>
      <c r="F826" s="35"/>
      <c r="G826" s="6"/>
      <c r="H826" s="6"/>
      <c r="I826" s="6"/>
      <c r="R826" s="5"/>
      <c r="S826" s="5"/>
      <c r="T826" s="5"/>
      <c r="X826"/>
      <c r="Y826"/>
      <c r="Z826"/>
    </row>
    <row r="827" spans="3:26" x14ac:dyDescent="0.25">
      <c r="C827" s="6"/>
      <c r="D827" s="7"/>
      <c r="E827" s="6"/>
      <c r="F827" s="35"/>
      <c r="G827" s="6"/>
      <c r="H827" s="6"/>
      <c r="I827" s="6"/>
      <c r="R827" s="5"/>
      <c r="S827" s="5"/>
      <c r="T827" s="5"/>
      <c r="X827"/>
      <c r="Y827"/>
      <c r="Z827"/>
    </row>
    <row r="828" spans="3:26" x14ac:dyDescent="0.25">
      <c r="C828" s="6"/>
      <c r="D828" s="7"/>
      <c r="E828" s="6"/>
      <c r="F828" s="35"/>
      <c r="G828" s="6"/>
      <c r="H828" s="6"/>
      <c r="I828" s="6"/>
      <c r="R828" s="5"/>
      <c r="S828" s="5"/>
      <c r="T828" s="5"/>
      <c r="X828"/>
      <c r="Y828"/>
      <c r="Z828"/>
    </row>
    <row r="829" spans="3:26" x14ac:dyDescent="0.25">
      <c r="C829" s="6"/>
      <c r="D829" s="7"/>
      <c r="E829" s="6"/>
      <c r="F829" s="35"/>
      <c r="G829" s="6"/>
      <c r="H829" s="6"/>
      <c r="I829" s="6"/>
      <c r="R829" s="5"/>
      <c r="S829" s="5"/>
      <c r="T829" s="5"/>
      <c r="X829"/>
      <c r="Y829"/>
      <c r="Z829"/>
    </row>
    <row r="830" spans="3:26" x14ac:dyDescent="0.25">
      <c r="C830" s="6"/>
      <c r="D830" s="7"/>
      <c r="E830" s="6"/>
      <c r="F830" s="35"/>
      <c r="G830" s="6"/>
      <c r="H830" s="6"/>
      <c r="I830" s="6"/>
      <c r="R830" s="5"/>
      <c r="S830" s="5"/>
      <c r="T830" s="5"/>
      <c r="X830"/>
      <c r="Y830"/>
      <c r="Z830"/>
    </row>
    <row r="831" spans="3:26" x14ac:dyDescent="0.25">
      <c r="C831" s="6"/>
      <c r="D831" s="7"/>
      <c r="E831" s="6"/>
      <c r="F831" s="35"/>
      <c r="G831" s="6"/>
      <c r="H831" s="6"/>
      <c r="I831" s="6"/>
      <c r="R831" s="5"/>
      <c r="S831" s="5"/>
      <c r="T831" s="5"/>
      <c r="X831"/>
      <c r="Y831"/>
      <c r="Z831"/>
    </row>
    <row r="832" spans="3:26" x14ac:dyDescent="0.25">
      <c r="C832" s="6"/>
      <c r="D832" s="7"/>
      <c r="E832" s="6"/>
      <c r="F832" s="35"/>
      <c r="G832" s="6"/>
      <c r="H832" s="6"/>
      <c r="I832" s="6"/>
      <c r="R832" s="5"/>
      <c r="S832" s="5"/>
      <c r="T832" s="5"/>
      <c r="X832"/>
      <c r="Y832"/>
      <c r="Z832"/>
    </row>
    <row r="833" spans="3:26" x14ac:dyDescent="0.25">
      <c r="C833" s="6"/>
      <c r="D833" s="7"/>
      <c r="E833" s="6"/>
      <c r="F833" s="35"/>
      <c r="G833" s="6"/>
      <c r="H833" s="6"/>
      <c r="I833" s="6"/>
      <c r="R833" s="5"/>
      <c r="S833" s="5"/>
      <c r="T833" s="5"/>
      <c r="X833"/>
      <c r="Y833"/>
      <c r="Z833"/>
    </row>
    <row r="834" spans="3:26" x14ac:dyDescent="0.25">
      <c r="C834" s="6"/>
      <c r="D834" s="7"/>
      <c r="E834" s="6"/>
      <c r="F834" s="35"/>
      <c r="G834" s="6"/>
      <c r="H834" s="6"/>
      <c r="I834" s="6"/>
      <c r="R834" s="5"/>
      <c r="S834" s="5"/>
      <c r="T834" s="5"/>
      <c r="X834"/>
      <c r="Y834"/>
      <c r="Z834"/>
    </row>
    <row r="835" spans="3:26" x14ac:dyDescent="0.25">
      <c r="C835" s="6"/>
      <c r="D835" s="7"/>
      <c r="E835" s="6"/>
      <c r="F835" s="35"/>
      <c r="G835" s="6"/>
      <c r="H835" s="6"/>
      <c r="I835" s="6"/>
      <c r="R835" s="5"/>
      <c r="S835" s="5"/>
      <c r="T835" s="5"/>
      <c r="X835"/>
      <c r="Y835"/>
      <c r="Z835"/>
    </row>
    <row r="836" spans="3:26" x14ac:dyDescent="0.25">
      <c r="C836" s="6"/>
      <c r="D836" s="7"/>
      <c r="E836" s="6"/>
      <c r="F836" s="35"/>
      <c r="G836" s="6"/>
      <c r="H836" s="6"/>
      <c r="I836" s="6"/>
      <c r="R836" s="5"/>
      <c r="S836" s="5"/>
      <c r="T836" s="5"/>
      <c r="X836"/>
      <c r="Y836"/>
      <c r="Z836"/>
    </row>
    <row r="837" spans="3:26" x14ac:dyDescent="0.25">
      <c r="C837" s="6"/>
      <c r="D837" s="7"/>
      <c r="E837" s="6"/>
      <c r="F837" s="35"/>
      <c r="G837" s="6"/>
      <c r="H837" s="6"/>
      <c r="I837" s="6"/>
      <c r="R837" s="5"/>
      <c r="S837" s="5"/>
      <c r="T837" s="5"/>
      <c r="X837"/>
      <c r="Y837"/>
      <c r="Z837"/>
    </row>
    <row r="838" spans="3:26" x14ac:dyDescent="0.25">
      <c r="C838" s="6"/>
      <c r="D838" s="7"/>
      <c r="E838" s="6"/>
      <c r="F838" s="35"/>
      <c r="G838" s="6"/>
      <c r="H838" s="6"/>
      <c r="I838" s="6"/>
      <c r="R838" s="5"/>
      <c r="S838" s="5"/>
      <c r="T838" s="5"/>
      <c r="X838"/>
      <c r="Y838"/>
      <c r="Z838"/>
    </row>
    <row r="839" spans="3:26" x14ac:dyDescent="0.25">
      <c r="C839" s="6"/>
      <c r="D839" s="7"/>
      <c r="E839" s="6"/>
      <c r="F839" s="35"/>
      <c r="G839" s="6"/>
      <c r="H839" s="6"/>
      <c r="I839" s="6"/>
      <c r="R839" s="5"/>
      <c r="S839" s="5"/>
      <c r="T839" s="5"/>
      <c r="X839"/>
      <c r="Y839"/>
      <c r="Z839"/>
    </row>
    <row r="840" spans="3:26" x14ac:dyDescent="0.25">
      <c r="C840" s="6"/>
      <c r="D840" s="7"/>
      <c r="E840" s="6"/>
      <c r="F840" s="35"/>
      <c r="G840" s="6"/>
      <c r="H840" s="6"/>
      <c r="I840" s="6"/>
      <c r="R840" s="5"/>
      <c r="S840" s="5"/>
      <c r="T840" s="5"/>
      <c r="X840"/>
      <c r="Y840"/>
      <c r="Z840"/>
    </row>
    <row r="841" spans="3:26" x14ac:dyDescent="0.25">
      <c r="C841" s="6"/>
      <c r="D841" s="7"/>
      <c r="E841" s="6"/>
      <c r="F841" s="35"/>
      <c r="G841" s="6"/>
      <c r="H841" s="6"/>
      <c r="I841" s="6"/>
      <c r="R841" s="5"/>
      <c r="S841" s="5"/>
      <c r="T841" s="5"/>
      <c r="X841"/>
      <c r="Y841"/>
      <c r="Z841"/>
    </row>
    <row r="842" spans="3:26" x14ac:dyDescent="0.25">
      <c r="C842" s="6"/>
      <c r="D842" s="7"/>
      <c r="E842" s="6"/>
      <c r="F842" s="35"/>
      <c r="G842" s="6"/>
      <c r="H842" s="6"/>
      <c r="I842" s="6"/>
      <c r="R842" s="5"/>
      <c r="S842" s="5"/>
      <c r="T842" s="5"/>
      <c r="X842"/>
      <c r="Y842"/>
      <c r="Z842"/>
    </row>
    <row r="843" spans="3:26" x14ac:dyDescent="0.25">
      <c r="C843" s="6"/>
      <c r="D843" s="7"/>
      <c r="E843" s="6"/>
      <c r="F843" s="35"/>
      <c r="G843" s="6"/>
      <c r="H843" s="6"/>
      <c r="I843" s="6"/>
      <c r="R843" s="5"/>
      <c r="S843" s="5"/>
      <c r="T843" s="5"/>
      <c r="X843"/>
      <c r="Y843"/>
      <c r="Z843"/>
    </row>
    <row r="844" spans="3:26" x14ac:dyDescent="0.25">
      <c r="C844" s="6"/>
      <c r="D844" s="7"/>
      <c r="E844" s="6"/>
      <c r="F844" s="35"/>
      <c r="G844" s="6"/>
      <c r="H844" s="6"/>
      <c r="I844" s="6"/>
      <c r="R844" s="5"/>
      <c r="S844" s="5"/>
      <c r="T844" s="5"/>
      <c r="X844"/>
      <c r="Y844"/>
      <c r="Z844"/>
    </row>
    <row r="845" spans="3:26" x14ac:dyDescent="0.25">
      <c r="C845" s="6"/>
      <c r="D845" s="7"/>
      <c r="E845" s="6"/>
      <c r="F845" s="35"/>
      <c r="G845" s="6"/>
      <c r="H845" s="6"/>
      <c r="I845" s="6"/>
      <c r="R845" s="5"/>
      <c r="S845" s="5"/>
      <c r="T845" s="5"/>
      <c r="X845"/>
      <c r="Y845"/>
      <c r="Z845"/>
    </row>
    <row r="846" spans="3:26" x14ac:dyDescent="0.25">
      <c r="C846" s="6"/>
      <c r="D846" s="7"/>
      <c r="E846" s="6"/>
      <c r="F846" s="35"/>
      <c r="G846" s="6"/>
      <c r="H846" s="6"/>
      <c r="I846" s="6"/>
      <c r="R846" s="5"/>
      <c r="S846" s="5"/>
      <c r="T846" s="5"/>
      <c r="X846"/>
      <c r="Y846"/>
      <c r="Z846"/>
    </row>
    <row r="847" spans="3:26" x14ac:dyDescent="0.25">
      <c r="C847" s="6"/>
      <c r="D847" s="7"/>
      <c r="E847" s="6"/>
      <c r="F847" s="35"/>
      <c r="G847" s="6"/>
      <c r="H847" s="6"/>
      <c r="I847" s="6"/>
      <c r="R847" s="5"/>
      <c r="S847" s="5"/>
      <c r="T847" s="5"/>
      <c r="X847"/>
      <c r="Y847"/>
      <c r="Z847"/>
    </row>
    <row r="848" spans="3:26" x14ac:dyDescent="0.25">
      <c r="C848" s="6"/>
      <c r="D848" s="7"/>
      <c r="E848" s="6"/>
      <c r="F848" s="35"/>
      <c r="G848" s="6"/>
      <c r="H848" s="6"/>
      <c r="I848" s="6"/>
      <c r="R848" s="5"/>
      <c r="S848" s="5"/>
      <c r="T848" s="5"/>
      <c r="X848"/>
      <c r="Y848"/>
      <c r="Z848"/>
    </row>
    <row r="849" spans="3:26" x14ac:dyDescent="0.25">
      <c r="C849" s="6"/>
      <c r="D849" s="7"/>
      <c r="E849" s="6"/>
      <c r="F849" s="35"/>
      <c r="G849" s="6"/>
      <c r="H849" s="6"/>
      <c r="I849" s="6"/>
      <c r="R849" s="5"/>
      <c r="S849" s="5"/>
      <c r="T849" s="5"/>
      <c r="X849"/>
      <c r="Y849"/>
      <c r="Z849"/>
    </row>
    <row r="850" spans="3:26" x14ac:dyDescent="0.25">
      <c r="C850" s="6"/>
      <c r="D850" s="7"/>
      <c r="E850" s="6"/>
      <c r="F850" s="35"/>
      <c r="G850" s="6"/>
      <c r="H850" s="6"/>
      <c r="I850" s="6"/>
      <c r="R850" s="5"/>
      <c r="S850" s="5"/>
      <c r="T850" s="5"/>
      <c r="X850"/>
      <c r="Y850"/>
      <c r="Z850"/>
    </row>
    <row r="851" spans="3:26" x14ac:dyDescent="0.25">
      <c r="C851" s="6"/>
      <c r="D851" s="7"/>
      <c r="E851" s="6"/>
      <c r="F851" s="35"/>
      <c r="G851" s="6"/>
      <c r="H851" s="6"/>
      <c r="I851" s="6"/>
      <c r="R851" s="5"/>
      <c r="S851" s="5"/>
      <c r="T851" s="5"/>
      <c r="X851"/>
      <c r="Y851"/>
      <c r="Z851"/>
    </row>
    <row r="852" spans="3:26" x14ac:dyDescent="0.25">
      <c r="C852" s="6"/>
      <c r="D852" s="7"/>
      <c r="E852" s="6"/>
      <c r="F852" s="35"/>
      <c r="G852" s="6"/>
      <c r="H852" s="6"/>
      <c r="I852" s="6"/>
      <c r="R852" s="5"/>
      <c r="S852" s="5"/>
      <c r="T852" s="5"/>
      <c r="X852"/>
      <c r="Y852"/>
      <c r="Z852"/>
    </row>
    <row r="853" spans="3:26" x14ac:dyDescent="0.25">
      <c r="C853" s="6"/>
      <c r="D853" s="7"/>
      <c r="E853" s="6"/>
      <c r="F853" s="35"/>
      <c r="G853" s="6"/>
      <c r="H853" s="6"/>
      <c r="I853" s="6"/>
      <c r="R853" s="5"/>
      <c r="S853" s="5"/>
      <c r="T853" s="5"/>
      <c r="X853"/>
      <c r="Y853"/>
      <c r="Z853"/>
    </row>
    <row r="854" spans="3:26" x14ac:dyDescent="0.25">
      <c r="C854" s="6"/>
      <c r="D854" s="7"/>
      <c r="E854" s="6"/>
      <c r="F854" s="35"/>
      <c r="G854" s="6"/>
      <c r="H854" s="6"/>
      <c r="I854" s="6"/>
      <c r="R854" s="5"/>
      <c r="S854" s="5"/>
      <c r="T854" s="5"/>
      <c r="X854"/>
      <c r="Y854"/>
      <c r="Z854"/>
    </row>
    <row r="855" spans="3:26" x14ac:dyDescent="0.25">
      <c r="C855" s="6"/>
      <c r="D855" s="7"/>
      <c r="E855" s="6"/>
      <c r="F855" s="35"/>
      <c r="G855" s="6"/>
      <c r="H855" s="6"/>
      <c r="I855" s="6"/>
      <c r="R855" s="5"/>
      <c r="S855" s="5"/>
      <c r="T855" s="5"/>
      <c r="X855"/>
      <c r="Y855"/>
      <c r="Z855"/>
    </row>
    <row r="856" spans="3:26" x14ac:dyDescent="0.25">
      <c r="C856" s="6"/>
      <c r="D856" s="7"/>
      <c r="E856" s="6"/>
      <c r="F856" s="35"/>
      <c r="G856" s="6"/>
      <c r="H856" s="6"/>
      <c r="I856" s="6"/>
      <c r="R856" s="5"/>
      <c r="S856" s="5"/>
      <c r="T856" s="5"/>
      <c r="X856"/>
      <c r="Y856"/>
      <c r="Z856"/>
    </row>
    <row r="857" spans="3:26" x14ac:dyDescent="0.25">
      <c r="C857" s="6"/>
      <c r="D857" s="7"/>
      <c r="E857" s="6"/>
      <c r="F857" s="35"/>
      <c r="G857" s="6"/>
      <c r="H857" s="6"/>
      <c r="I857" s="6"/>
      <c r="R857" s="5"/>
      <c r="S857" s="5"/>
      <c r="T857" s="5"/>
      <c r="X857"/>
      <c r="Y857"/>
      <c r="Z857"/>
    </row>
    <row r="858" spans="3:26" x14ac:dyDescent="0.25">
      <c r="C858" s="6"/>
      <c r="D858" s="7"/>
      <c r="E858" s="6"/>
      <c r="F858" s="35"/>
      <c r="G858" s="6"/>
      <c r="H858" s="6"/>
      <c r="I858" s="6"/>
      <c r="R858" s="5"/>
      <c r="S858" s="5"/>
      <c r="T858" s="5"/>
      <c r="X858"/>
      <c r="Y858"/>
      <c r="Z858"/>
    </row>
    <row r="859" spans="3:26" x14ac:dyDescent="0.25">
      <c r="C859" s="6"/>
      <c r="D859" s="7"/>
      <c r="E859" s="6"/>
      <c r="F859" s="35"/>
      <c r="G859" s="6"/>
      <c r="H859" s="6"/>
      <c r="I859" s="6"/>
      <c r="R859" s="5"/>
      <c r="S859" s="5"/>
      <c r="T859" s="5"/>
      <c r="X859"/>
      <c r="Y859"/>
      <c r="Z859"/>
    </row>
    <row r="860" spans="3:26" x14ac:dyDescent="0.25">
      <c r="C860" s="6"/>
      <c r="D860" s="7"/>
      <c r="E860" s="6"/>
      <c r="F860" s="35"/>
      <c r="G860" s="6"/>
      <c r="H860" s="6"/>
      <c r="I860" s="6"/>
      <c r="R860" s="5"/>
      <c r="S860" s="5"/>
      <c r="T860" s="5"/>
      <c r="X860"/>
      <c r="Y860"/>
      <c r="Z860"/>
    </row>
    <row r="861" spans="3:26" x14ac:dyDescent="0.25">
      <c r="C861" s="6"/>
      <c r="D861" s="7"/>
      <c r="E861" s="6"/>
      <c r="F861" s="35"/>
      <c r="G861" s="6"/>
      <c r="H861" s="6"/>
      <c r="I861" s="6"/>
      <c r="R861" s="5"/>
      <c r="S861" s="5"/>
      <c r="T861" s="5"/>
      <c r="X861"/>
      <c r="Y861"/>
      <c r="Z861"/>
    </row>
    <row r="862" spans="3:26" x14ac:dyDescent="0.25">
      <c r="C862" s="6"/>
      <c r="D862" s="7"/>
      <c r="E862" s="6"/>
      <c r="F862" s="35"/>
      <c r="G862" s="6"/>
      <c r="H862" s="6"/>
      <c r="I862" s="6"/>
      <c r="R862" s="5"/>
      <c r="S862" s="5"/>
      <c r="T862" s="5"/>
      <c r="X862"/>
      <c r="Y862"/>
      <c r="Z862"/>
    </row>
    <row r="863" spans="3:26" x14ac:dyDescent="0.25">
      <c r="C863" s="6"/>
      <c r="D863" s="7"/>
      <c r="E863" s="6"/>
      <c r="F863" s="35"/>
      <c r="G863" s="6"/>
      <c r="H863" s="6"/>
      <c r="I863" s="6"/>
      <c r="R863" s="5"/>
      <c r="S863" s="5"/>
      <c r="T863" s="5"/>
      <c r="X863"/>
      <c r="Y863"/>
      <c r="Z863"/>
    </row>
    <row r="864" spans="3:26" x14ac:dyDescent="0.25">
      <c r="C864" s="6"/>
      <c r="D864" s="7"/>
      <c r="E864" s="6"/>
      <c r="F864" s="35"/>
      <c r="G864" s="6"/>
      <c r="H864" s="6"/>
      <c r="I864" s="6"/>
      <c r="R864" s="5"/>
      <c r="S864" s="5"/>
      <c r="T864" s="5"/>
      <c r="X864"/>
      <c r="Y864"/>
      <c r="Z864"/>
    </row>
    <row r="865" spans="3:26" x14ac:dyDescent="0.25">
      <c r="C865" s="6"/>
      <c r="D865" s="7"/>
      <c r="E865" s="6"/>
      <c r="F865" s="35"/>
      <c r="G865" s="6"/>
      <c r="H865" s="6"/>
      <c r="I865" s="6"/>
      <c r="R865" s="5"/>
      <c r="S865" s="5"/>
      <c r="T865" s="5"/>
      <c r="X865"/>
      <c r="Y865"/>
      <c r="Z865"/>
    </row>
    <row r="866" spans="3:26" x14ac:dyDescent="0.25">
      <c r="C866" s="6"/>
      <c r="D866" s="7"/>
      <c r="E866" s="6"/>
      <c r="F866" s="35"/>
      <c r="G866" s="6"/>
      <c r="H866" s="6"/>
      <c r="I866" s="6"/>
      <c r="R866" s="5"/>
      <c r="S866" s="5"/>
      <c r="T866" s="5"/>
      <c r="X866"/>
      <c r="Y866"/>
      <c r="Z866"/>
    </row>
    <row r="867" spans="3:26" x14ac:dyDescent="0.25">
      <c r="C867" s="6"/>
      <c r="D867" s="7"/>
      <c r="E867" s="6"/>
      <c r="F867" s="35"/>
      <c r="G867" s="6"/>
      <c r="H867" s="6"/>
      <c r="I867" s="6"/>
      <c r="R867" s="5"/>
      <c r="S867" s="5"/>
      <c r="T867" s="5"/>
      <c r="X867"/>
      <c r="Y867"/>
      <c r="Z867"/>
    </row>
    <row r="868" spans="3:26" x14ac:dyDescent="0.25">
      <c r="C868" s="6"/>
      <c r="D868" s="7"/>
      <c r="E868" s="6"/>
      <c r="F868" s="35"/>
      <c r="G868" s="6"/>
      <c r="H868" s="6"/>
      <c r="I868" s="6"/>
      <c r="R868" s="5"/>
      <c r="S868" s="5"/>
      <c r="T868" s="5"/>
      <c r="X868"/>
      <c r="Y868"/>
      <c r="Z868"/>
    </row>
    <row r="869" spans="3:26" x14ac:dyDescent="0.25">
      <c r="C869" s="6"/>
      <c r="D869" s="7"/>
      <c r="E869" s="6"/>
      <c r="F869" s="35"/>
      <c r="G869" s="6"/>
      <c r="H869" s="6"/>
      <c r="I869" s="6"/>
      <c r="R869" s="5"/>
      <c r="S869" s="5"/>
      <c r="T869" s="5"/>
      <c r="X869"/>
      <c r="Y869"/>
      <c r="Z869"/>
    </row>
    <row r="870" spans="3:26" x14ac:dyDescent="0.25">
      <c r="C870" s="6"/>
      <c r="D870" s="7"/>
      <c r="E870" s="6"/>
      <c r="F870" s="35"/>
      <c r="G870" s="6"/>
      <c r="H870" s="6"/>
      <c r="I870" s="6"/>
      <c r="R870" s="5"/>
      <c r="S870" s="5"/>
      <c r="T870" s="5"/>
      <c r="X870"/>
      <c r="Y870"/>
      <c r="Z870"/>
    </row>
    <row r="871" spans="3:26" x14ac:dyDescent="0.25">
      <c r="C871" s="6"/>
      <c r="D871" s="7"/>
      <c r="E871" s="6"/>
      <c r="F871" s="35"/>
      <c r="G871" s="6"/>
      <c r="H871" s="6"/>
      <c r="I871" s="6"/>
      <c r="R871" s="5"/>
      <c r="S871" s="5"/>
      <c r="T871" s="5"/>
      <c r="X871"/>
      <c r="Y871"/>
      <c r="Z871"/>
    </row>
    <row r="872" spans="3:26" x14ac:dyDescent="0.25">
      <c r="C872" s="6"/>
      <c r="D872" s="7"/>
      <c r="E872" s="6"/>
      <c r="F872" s="35"/>
      <c r="G872" s="6"/>
      <c r="H872" s="6"/>
      <c r="I872" s="6"/>
      <c r="R872" s="5"/>
      <c r="S872" s="5"/>
      <c r="T872" s="5"/>
      <c r="X872"/>
      <c r="Y872"/>
      <c r="Z872"/>
    </row>
    <row r="873" spans="3:26" x14ac:dyDescent="0.25">
      <c r="C873" s="6"/>
      <c r="D873" s="7"/>
      <c r="E873" s="6"/>
      <c r="F873" s="35"/>
      <c r="G873" s="6"/>
      <c r="H873" s="6"/>
      <c r="I873" s="6"/>
      <c r="R873" s="5"/>
      <c r="S873" s="5"/>
      <c r="T873" s="5"/>
      <c r="X873"/>
      <c r="Y873"/>
      <c r="Z873"/>
    </row>
    <row r="874" spans="3:26" x14ac:dyDescent="0.25">
      <c r="C874" s="6"/>
      <c r="D874" s="7"/>
      <c r="E874" s="6"/>
      <c r="F874" s="35"/>
      <c r="G874" s="6"/>
      <c r="H874" s="6"/>
      <c r="I874" s="6"/>
      <c r="R874" s="5"/>
      <c r="S874" s="5"/>
      <c r="T874" s="5"/>
      <c r="X874"/>
      <c r="Y874"/>
      <c r="Z874"/>
    </row>
    <row r="875" spans="3:26" x14ac:dyDescent="0.25">
      <c r="C875" s="6"/>
      <c r="D875" s="7"/>
      <c r="E875" s="6"/>
      <c r="F875" s="35"/>
      <c r="G875" s="6"/>
      <c r="H875" s="6"/>
      <c r="I875" s="6"/>
      <c r="R875" s="5"/>
      <c r="S875" s="5"/>
      <c r="T875" s="5"/>
      <c r="X875"/>
      <c r="Y875"/>
      <c r="Z875"/>
    </row>
    <row r="876" spans="3:26" x14ac:dyDescent="0.25">
      <c r="C876" s="6"/>
      <c r="D876" s="7"/>
      <c r="E876" s="6"/>
      <c r="F876" s="35"/>
      <c r="G876" s="6"/>
      <c r="H876" s="6"/>
      <c r="I876" s="6"/>
      <c r="R876" s="5"/>
      <c r="S876" s="5"/>
      <c r="T876" s="5"/>
      <c r="X876"/>
      <c r="Y876"/>
      <c r="Z876"/>
    </row>
    <row r="877" spans="3:26" x14ac:dyDescent="0.25">
      <c r="C877" s="6"/>
      <c r="D877" s="7"/>
      <c r="E877" s="6"/>
      <c r="F877" s="35"/>
      <c r="G877" s="6"/>
      <c r="H877" s="6"/>
      <c r="I877" s="6"/>
      <c r="R877" s="5"/>
      <c r="S877" s="5"/>
      <c r="T877" s="5"/>
      <c r="X877"/>
      <c r="Y877"/>
      <c r="Z877"/>
    </row>
    <row r="878" spans="3:26" x14ac:dyDescent="0.25">
      <c r="C878" s="6"/>
      <c r="D878" s="7"/>
      <c r="E878" s="6"/>
      <c r="F878" s="35"/>
      <c r="G878" s="6"/>
      <c r="H878" s="6"/>
      <c r="I878" s="6"/>
      <c r="R878" s="5"/>
      <c r="S878" s="5"/>
      <c r="T878" s="5"/>
      <c r="X878"/>
      <c r="Y878"/>
      <c r="Z878"/>
    </row>
    <row r="879" spans="3:26" x14ac:dyDescent="0.25">
      <c r="C879" s="6"/>
      <c r="D879" s="7"/>
      <c r="E879" s="6"/>
      <c r="F879" s="35"/>
      <c r="G879" s="6"/>
      <c r="H879" s="6"/>
      <c r="I879" s="6"/>
      <c r="R879" s="5"/>
      <c r="S879" s="5"/>
      <c r="T879" s="5"/>
      <c r="X879"/>
      <c r="Y879"/>
      <c r="Z879"/>
    </row>
    <row r="880" spans="3:26" x14ac:dyDescent="0.25">
      <c r="C880" s="6"/>
      <c r="D880" s="7"/>
      <c r="E880" s="6"/>
      <c r="F880" s="35"/>
      <c r="G880" s="6"/>
      <c r="H880" s="6"/>
      <c r="I880" s="6"/>
      <c r="R880" s="5"/>
      <c r="S880" s="5"/>
      <c r="T880" s="5"/>
      <c r="X880"/>
      <c r="Y880"/>
      <c r="Z880"/>
    </row>
    <row r="881" spans="3:26" x14ac:dyDescent="0.25">
      <c r="C881" s="6"/>
      <c r="D881" s="7"/>
      <c r="E881" s="6"/>
      <c r="F881" s="35"/>
      <c r="G881" s="6"/>
      <c r="H881" s="6"/>
      <c r="I881" s="6"/>
      <c r="R881" s="5"/>
      <c r="S881" s="5"/>
      <c r="T881" s="5"/>
      <c r="X881"/>
      <c r="Y881"/>
      <c r="Z881"/>
    </row>
    <row r="882" spans="3:26" x14ac:dyDescent="0.25">
      <c r="C882" s="6"/>
      <c r="D882" s="7"/>
      <c r="E882" s="6"/>
      <c r="F882" s="35"/>
      <c r="G882" s="6"/>
      <c r="H882" s="6"/>
      <c r="I882" s="6"/>
      <c r="R882" s="5"/>
      <c r="S882" s="5"/>
      <c r="T882" s="5"/>
      <c r="X882"/>
      <c r="Y882"/>
      <c r="Z882"/>
    </row>
    <row r="883" spans="3:26" x14ac:dyDescent="0.25">
      <c r="C883" s="6"/>
      <c r="D883" s="7"/>
      <c r="E883" s="6"/>
      <c r="F883" s="35"/>
      <c r="G883" s="6"/>
      <c r="H883" s="6"/>
      <c r="I883" s="6"/>
      <c r="R883" s="5"/>
      <c r="S883" s="5"/>
      <c r="T883" s="5"/>
      <c r="X883"/>
      <c r="Y883"/>
      <c r="Z883"/>
    </row>
    <row r="884" spans="3:26" x14ac:dyDescent="0.25">
      <c r="C884" s="6"/>
      <c r="D884" s="7"/>
      <c r="E884" s="6"/>
      <c r="F884" s="35"/>
      <c r="G884" s="6"/>
      <c r="H884" s="6"/>
      <c r="I884" s="6"/>
      <c r="R884" s="5"/>
      <c r="S884" s="5"/>
      <c r="T884" s="5"/>
      <c r="X884"/>
      <c r="Y884"/>
      <c r="Z884"/>
    </row>
    <row r="885" spans="3:26" x14ac:dyDescent="0.25">
      <c r="C885" s="6"/>
      <c r="D885" s="7"/>
      <c r="E885" s="6"/>
      <c r="F885" s="35"/>
      <c r="G885" s="6"/>
      <c r="H885" s="6"/>
      <c r="I885" s="6"/>
      <c r="R885" s="5"/>
      <c r="S885" s="5"/>
      <c r="T885" s="5"/>
      <c r="X885"/>
      <c r="Y885"/>
      <c r="Z885"/>
    </row>
    <row r="886" spans="3:26" x14ac:dyDescent="0.25">
      <c r="C886" s="6"/>
      <c r="D886" s="7"/>
      <c r="E886" s="6"/>
      <c r="F886" s="35"/>
      <c r="G886" s="6"/>
      <c r="H886" s="6"/>
      <c r="I886" s="6"/>
      <c r="R886" s="5"/>
      <c r="S886" s="5"/>
      <c r="T886" s="5"/>
      <c r="X886"/>
      <c r="Y886"/>
      <c r="Z886"/>
    </row>
    <row r="887" spans="3:26" x14ac:dyDescent="0.25">
      <c r="C887" s="6"/>
      <c r="D887" s="7"/>
      <c r="E887" s="6"/>
      <c r="F887" s="35"/>
      <c r="G887" s="6"/>
      <c r="H887" s="6"/>
      <c r="I887" s="6"/>
      <c r="R887" s="5"/>
      <c r="S887" s="5"/>
      <c r="T887" s="5"/>
      <c r="X887"/>
      <c r="Y887"/>
      <c r="Z887"/>
    </row>
    <row r="888" spans="3:26" x14ac:dyDescent="0.25">
      <c r="C888" s="6"/>
      <c r="D888" s="7"/>
      <c r="E888" s="6"/>
      <c r="F888" s="35"/>
      <c r="G888" s="6"/>
      <c r="H888" s="6"/>
      <c r="I888" s="6"/>
      <c r="R888" s="5"/>
      <c r="S888" s="5"/>
      <c r="T888" s="5"/>
      <c r="X888"/>
      <c r="Y888"/>
      <c r="Z888"/>
    </row>
    <row r="889" spans="3:26" x14ac:dyDescent="0.25">
      <c r="C889" s="6"/>
      <c r="D889" s="7"/>
      <c r="E889" s="6"/>
      <c r="F889" s="35"/>
      <c r="G889" s="6"/>
      <c r="H889" s="6"/>
      <c r="I889" s="6"/>
      <c r="R889" s="5"/>
      <c r="S889" s="5"/>
      <c r="T889" s="5"/>
      <c r="X889"/>
      <c r="Y889"/>
      <c r="Z889"/>
    </row>
    <row r="890" spans="3:26" x14ac:dyDescent="0.25">
      <c r="C890" s="6"/>
      <c r="D890" s="7"/>
      <c r="E890" s="6"/>
      <c r="F890" s="35"/>
      <c r="G890" s="6"/>
      <c r="H890" s="6"/>
      <c r="I890" s="6"/>
      <c r="R890" s="5"/>
      <c r="S890" s="5"/>
      <c r="T890" s="5"/>
      <c r="X890"/>
      <c r="Y890"/>
      <c r="Z890"/>
    </row>
    <row r="891" spans="3:26" x14ac:dyDescent="0.25">
      <c r="C891" s="6"/>
      <c r="D891" s="7"/>
      <c r="E891" s="6"/>
      <c r="F891" s="35"/>
      <c r="G891" s="6"/>
      <c r="H891" s="6"/>
      <c r="I891" s="6"/>
      <c r="R891" s="5"/>
      <c r="S891" s="5"/>
      <c r="T891" s="5"/>
      <c r="X891"/>
      <c r="Y891"/>
      <c r="Z891"/>
    </row>
    <row r="892" spans="3:26" x14ac:dyDescent="0.25">
      <c r="C892" s="6"/>
      <c r="D892" s="7"/>
      <c r="E892" s="6"/>
      <c r="F892" s="35"/>
      <c r="G892" s="6"/>
      <c r="H892" s="6"/>
      <c r="I892" s="6"/>
      <c r="R892" s="5"/>
      <c r="S892" s="5"/>
      <c r="T892" s="5"/>
      <c r="X892"/>
      <c r="Y892"/>
      <c r="Z892"/>
    </row>
    <row r="893" spans="3:26" x14ac:dyDescent="0.25">
      <c r="C893" s="6"/>
      <c r="D893" s="7"/>
      <c r="E893" s="6"/>
      <c r="F893" s="35"/>
      <c r="G893" s="6"/>
      <c r="H893" s="6"/>
      <c r="I893" s="6"/>
      <c r="R893" s="5"/>
      <c r="S893" s="5"/>
      <c r="T893" s="5"/>
      <c r="X893"/>
      <c r="Y893"/>
      <c r="Z893"/>
    </row>
    <row r="894" spans="3:26" x14ac:dyDescent="0.25">
      <c r="C894" s="6"/>
      <c r="D894" s="7"/>
      <c r="E894" s="6"/>
      <c r="F894" s="35"/>
      <c r="G894" s="6"/>
      <c r="H894" s="6"/>
      <c r="I894" s="6"/>
      <c r="R894" s="5"/>
      <c r="S894" s="5"/>
      <c r="T894" s="5"/>
      <c r="X894"/>
      <c r="Y894"/>
      <c r="Z894"/>
    </row>
    <row r="895" spans="3:26" x14ac:dyDescent="0.25">
      <c r="C895" s="6"/>
      <c r="D895" s="7"/>
      <c r="E895" s="6"/>
      <c r="F895" s="35"/>
      <c r="G895" s="6"/>
      <c r="H895" s="6"/>
      <c r="I895" s="6"/>
      <c r="R895" s="5"/>
      <c r="S895" s="5"/>
      <c r="T895" s="5"/>
      <c r="X895"/>
      <c r="Y895"/>
      <c r="Z895"/>
    </row>
    <row r="896" spans="3:26" x14ac:dyDescent="0.25">
      <c r="C896" s="6"/>
      <c r="D896" s="7"/>
      <c r="E896" s="6"/>
      <c r="F896" s="35"/>
      <c r="G896" s="6"/>
      <c r="H896" s="6"/>
      <c r="I896" s="6"/>
      <c r="R896" s="5"/>
      <c r="S896" s="5"/>
      <c r="T896" s="5"/>
      <c r="X896"/>
      <c r="Y896"/>
      <c r="Z896"/>
    </row>
    <row r="897" spans="3:26" x14ac:dyDescent="0.25">
      <c r="C897" s="6"/>
      <c r="D897" s="7"/>
      <c r="E897" s="6"/>
      <c r="F897" s="35"/>
      <c r="G897" s="6"/>
      <c r="H897" s="6"/>
      <c r="I897" s="6"/>
      <c r="R897" s="5"/>
      <c r="S897" s="5"/>
      <c r="T897" s="5"/>
      <c r="X897"/>
      <c r="Y897"/>
      <c r="Z897"/>
    </row>
    <row r="898" spans="3:26" x14ac:dyDescent="0.25">
      <c r="C898" s="6"/>
      <c r="D898" s="7"/>
      <c r="E898" s="6"/>
      <c r="F898" s="35"/>
      <c r="G898" s="6"/>
      <c r="H898" s="6"/>
      <c r="I898" s="6"/>
      <c r="R898" s="5"/>
      <c r="S898" s="5"/>
      <c r="T898" s="5"/>
      <c r="X898"/>
      <c r="Y898"/>
      <c r="Z898"/>
    </row>
    <row r="899" spans="3:26" x14ac:dyDescent="0.25">
      <c r="C899" s="6"/>
      <c r="D899" s="7"/>
      <c r="E899" s="6"/>
      <c r="F899" s="35"/>
      <c r="G899" s="6"/>
      <c r="H899" s="6"/>
      <c r="I899" s="6"/>
      <c r="R899" s="5"/>
      <c r="S899" s="5"/>
      <c r="T899" s="5"/>
      <c r="X899"/>
      <c r="Y899"/>
      <c r="Z899"/>
    </row>
    <row r="900" spans="3:26" x14ac:dyDescent="0.25">
      <c r="C900" s="6"/>
      <c r="D900" s="7"/>
      <c r="E900" s="6"/>
      <c r="F900" s="35"/>
      <c r="G900" s="6"/>
      <c r="H900" s="6"/>
      <c r="I900" s="6"/>
      <c r="R900" s="5"/>
      <c r="S900" s="5"/>
      <c r="T900" s="5"/>
      <c r="X900"/>
      <c r="Y900"/>
      <c r="Z900"/>
    </row>
    <row r="901" spans="3:26" x14ac:dyDescent="0.25">
      <c r="C901" s="6"/>
      <c r="D901" s="7"/>
      <c r="E901" s="6"/>
      <c r="F901" s="35"/>
      <c r="G901" s="6"/>
      <c r="H901" s="6"/>
      <c r="I901" s="6"/>
      <c r="R901" s="5"/>
      <c r="S901" s="5"/>
      <c r="T901" s="5"/>
      <c r="X901"/>
      <c r="Y901"/>
      <c r="Z901"/>
    </row>
    <row r="902" spans="3:26" x14ac:dyDescent="0.25">
      <c r="C902" s="6"/>
      <c r="D902" s="7"/>
      <c r="E902" s="6"/>
      <c r="F902" s="35"/>
      <c r="G902" s="6"/>
      <c r="H902" s="6"/>
      <c r="I902" s="6"/>
      <c r="R902" s="5"/>
      <c r="S902" s="5"/>
      <c r="T902" s="5"/>
      <c r="X902"/>
      <c r="Y902"/>
      <c r="Z902"/>
    </row>
    <row r="903" spans="3:26" x14ac:dyDescent="0.25">
      <c r="C903" s="6"/>
      <c r="D903" s="7"/>
      <c r="E903" s="6"/>
      <c r="F903" s="35"/>
      <c r="G903" s="6"/>
      <c r="H903" s="6"/>
      <c r="I903" s="6"/>
      <c r="R903" s="5"/>
      <c r="S903" s="5"/>
      <c r="T903" s="5"/>
      <c r="X903"/>
      <c r="Y903"/>
      <c r="Z903"/>
    </row>
    <row r="904" spans="3:26" x14ac:dyDescent="0.25">
      <c r="C904" s="6"/>
      <c r="D904" s="7"/>
      <c r="E904" s="6"/>
      <c r="F904" s="35"/>
      <c r="G904" s="6"/>
      <c r="H904" s="6"/>
      <c r="I904" s="6"/>
      <c r="R904" s="5"/>
      <c r="S904" s="5"/>
      <c r="T904" s="5"/>
      <c r="X904"/>
      <c r="Y904"/>
      <c r="Z904"/>
    </row>
    <row r="905" spans="3:26" x14ac:dyDescent="0.25">
      <c r="C905" s="6"/>
      <c r="D905" s="7"/>
      <c r="E905" s="6"/>
      <c r="F905" s="35"/>
      <c r="G905" s="6"/>
      <c r="H905" s="6"/>
      <c r="I905" s="6"/>
      <c r="R905" s="5"/>
      <c r="S905" s="5"/>
      <c r="T905" s="5"/>
      <c r="X905"/>
      <c r="Y905"/>
      <c r="Z905"/>
    </row>
    <row r="906" spans="3:26" x14ac:dyDescent="0.25">
      <c r="C906" s="6"/>
      <c r="D906" s="7"/>
      <c r="E906" s="6"/>
      <c r="F906" s="35"/>
      <c r="G906" s="6"/>
      <c r="H906" s="6"/>
      <c r="I906" s="6"/>
      <c r="R906" s="5"/>
      <c r="S906" s="5"/>
      <c r="T906" s="5"/>
      <c r="X906"/>
      <c r="Y906"/>
      <c r="Z906"/>
    </row>
    <row r="907" spans="3:26" x14ac:dyDescent="0.25">
      <c r="C907" s="6"/>
      <c r="D907" s="7"/>
      <c r="E907" s="6"/>
      <c r="F907" s="35"/>
      <c r="G907" s="6"/>
      <c r="H907" s="6"/>
      <c r="I907" s="6"/>
      <c r="R907" s="5"/>
      <c r="S907" s="5"/>
      <c r="T907" s="5"/>
      <c r="X907"/>
      <c r="Y907"/>
      <c r="Z907"/>
    </row>
    <row r="908" spans="3:26" x14ac:dyDescent="0.25">
      <c r="C908" s="6"/>
      <c r="D908" s="7"/>
      <c r="E908" s="6"/>
      <c r="F908" s="35"/>
      <c r="G908" s="6"/>
      <c r="H908" s="6"/>
      <c r="I908" s="6"/>
      <c r="R908" s="5"/>
      <c r="S908" s="5"/>
      <c r="T908" s="5"/>
      <c r="X908"/>
      <c r="Y908"/>
      <c r="Z908"/>
    </row>
    <row r="909" spans="3:26" x14ac:dyDescent="0.25">
      <c r="C909" s="6"/>
      <c r="D909" s="7"/>
      <c r="E909" s="6"/>
      <c r="F909" s="35"/>
      <c r="G909" s="6"/>
      <c r="H909" s="6"/>
      <c r="I909" s="6"/>
      <c r="R909" s="5"/>
      <c r="S909" s="5"/>
      <c r="T909" s="5"/>
      <c r="X909"/>
      <c r="Y909"/>
      <c r="Z909"/>
    </row>
    <row r="910" spans="3:26" x14ac:dyDescent="0.25">
      <c r="C910" s="6"/>
      <c r="D910" s="7"/>
      <c r="E910" s="6"/>
      <c r="F910" s="35"/>
      <c r="G910" s="6"/>
      <c r="H910" s="6"/>
      <c r="I910" s="6"/>
      <c r="R910" s="5"/>
      <c r="S910" s="5"/>
      <c r="T910" s="5"/>
      <c r="X910"/>
      <c r="Y910"/>
      <c r="Z910"/>
    </row>
    <row r="911" spans="3:26" x14ac:dyDescent="0.25">
      <c r="C911" s="6"/>
      <c r="D911" s="7"/>
      <c r="E911" s="6"/>
      <c r="F911" s="35"/>
      <c r="G911" s="6"/>
      <c r="H911" s="6"/>
      <c r="I911" s="6"/>
      <c r="R911" s="5"/>
      <c r="S911" s="5"/>
      <c r="T911" s="5"/>
      <c r="X911"/>
      <c r="Y911"/>
      <c r="Z911"/>
    </row>
    <row r="912" spans="3:26" x14ac:dyDescent="0.25">
      <c r="C912" s="6"/>
      <c r="D912" s="7"/>
      <c r="E912" s="6"/>
      <c r="F912" s="35"/>
      <c r="G912" s="6"/>
      <c r="H912" s="6"/>
      <c r="I912" s="6"/>
      <c r="R912" s="5"/>
      <c r="S912" s="5"/>
      <c r="T912" s="5"/>
      <c r="X912"/>
      <c r="Y912"/>
      <c r="Z912"/>
    </row>
    <row r="913" spans="3:26" x14ac:dyDescent="0.25">
      <c r="C913" s="6"/>
      <c r="D913" s="7"/>
      <c r="E913" s="6"/>
      <c r="F913" s="35"/>
      <c r="G913" s="6"/>
      <c r="H913" s="6"/>
      <c r="I913" s="6"/>
      <c r="R913" s="5"/>
      <c r="S913" s="5"/>
      <c r="T913" s="5"/>
      <c r="X913"/>
      <c r="Y913"/>
      <c r="Z913"/>
    </row>
    <row r="914" spans="3:26" x14ac:dyDescent="0.25">
      <c r="C914" s="6"/>
      <c r="D914" s="7"/>
      <c r="E914" s="6"/>
      <c r="F914" s="35"/>
      <c r="G914" s="6"/>
      <c r="H914" s="6"/>
      <c r="I914" s="6"/>
      <c r="R914" s="5"/>
      <c r="S914" s="5"/>
      <c r="T914" s="5"/>
      <c r="X914"/>
      <c r="Y914"/>
      <c r="Z914"/>
    </row>
    <row r="915" spans="3:26" x14ac:dyDescent="0.25">
      <c r="C915" s="6"/>
      <c r="D915" s="7"/>
      <c r="E915" s="6"/>
      <c r="F915" s="35"/>
      <c r="G915" s="6"/>
      <c r="H915" s="6"/>
      <c r="I915" s="6"/>
      <c r="R915" s="5"/>
      <c r="S915" s="5"/>
      <c r="T915" s="5"/>
      <c r="X915"/>
      <c r="Y915"/>
      <c r="Z915"/>
    </row>
    <row r="916" spans="3:26" x14ac:dyDescent="0.25">
      <c r="C916" s="6"/>
      <c r="D916" s="7"/>
      <c r="E916" s="6"/>
      <c r="F916" s="35"/>
      <c r="G916" s="6"/>
      <c r="H916" s="6"/>
      <c r="I916" s="6"/>
      <c r="R916" s="5"/>
      <c r="S916" s="5"/>
      <c r="T916" s="5"/>
      <c r="X916"/>
      <c r="Y916"/>
      <c r="Z916"/>
    </row>
    <row r="917" spans="3:26" x14ac:dyDescent="0.25">
      <c r="C917" s="6"/>
      <c r="D917" s="7"/>
      <c r="E917" s="6"/>
      <c r="F917" s="35"/>
      <c r="G917" s="6"/>
      <c r="H917" s="6"/>
      <c r="I917" s="6"/>
      <c r="R917" s="5"/>
      <c r="S917" s="5"/>
      <c r="T917" s="5"/>
      <c r="X917"/>
      <c r="Y917"/>
      <c r="Z917"/>
    </row>
    <row r="918" spans="3:26" x14ac:dyDescent="0.25">
      <c r="C918" s="6"/>
      <c r="D918" s="7"/>
      <c r="E918" s="6"/>
      <c r="F918" s="35"/>
      <c r="G918" s="6"/>
      <c r="H918" s="6"/>
      <c r="I918" s="6"/>
      <c r="R918" s="5"/>
      <c r="S918" s="5"/>
      <c r="T918" s="5"/>
      <c r="X918"/>
      <c r="Y918"/>
      <c r="Z918"/>
    </row>
    <row r="919" spans="3:26" x14ac:dyDescent="0.25">
      <c r="C919" s="6"/>
      <c r="D919" s="7"/>
      <c r="E919" s="6"/>
      <c r="F919" s="35"/>
      <c r="G919" s="6"/>
      <c r="H919" s="6"/>
      <c r="I919" s="6"/>
      <c r="R919" s="5"/>
      <c r="S919" s="5"/>
      <c r="T919" s="5"/>
      <c r="X919"/>
      <c r="Y919"/>
      <c r="Z919"/>
    </row>
    <row r="920" spans="3:26" x14ac:dyDescent="0.25">
      <c r="C920" s="6"/>
      <c r="D920" s="7"/>
      <c r="E920" s="6"/>
      <c r="F920" s="35"/>
      <c r="G920" s="6"/>
      <c r="H920" s="6"/>
      <c r="I920" s="6"/>
      <c r="R920" s="5"/>
      <c r="S920" s="5"/>
      <c r="T920" s="5"/>
      <c r="X920"/>
      <c r="Y920"/>
      <c r="Z920"/>
    </row>
    <row r="921" spans="3:26" x14ac:dyDescent="0.25">
      <c r="C921" s="6"/>
      <c r="D921" s="7"/>
      <c r="E921" s="6"/>
      <c r="F921" s="35"/>
      <c r="G921" s="6"/>
      <c r="H921" s="6"/>
      <c r="I921" s="6"/>
      <c r="R921" s="5"/>
      <c r="S921" s="5"/>
      <c r="T921" s="5"/>
      <c r="X921"/>
      <c r="Y921"/>
      <c r="Z921"/>
    </row>
    <row r="922" spans="3:26" x14ac:dyDescent="0.25">
      <c r="C922" s="6"/>
      <c r="D922" s="7"/>
      <c r="E922" s="6"/>
      <c r="F922" s="35"/>
      <c r="G922" s="6"/>
      <c r="H922" s="6"/>
      <c r="I922" s="6"/>
      <c r="R922" s="5"/>
      <c r="S922" s="5"/>
      <c r="T922" s="5"/>
      <c r="X922"/>
      <c r="Y922"/>
      <c r="Z922"/>
    </row>
    <row r="923" spans="3:26" x14ac:dyDescent="0.25">
      <c r="C923" s="6"/>
      <c r="D923" s="7"/>
      <c r="E923" s="6"/>
      <c r="F923" s="35"/>
      <c r="G923" s="6"/>
      <c r="H923" s="6"/>
      <c r="I923" s="6"/>
      <c r="R923" s="5"/>
      <c r="S923" s="5"/>
      <c r="T923" s="5"/>
      <c r="X923"/>
      <c r="Y923"/>
      <c r="Z923"/>
    </row>
    <row r="924" spans="3:26" x14ac:dyDescent="0.25">
      <c r="C924" s="6"/>
      <c r="D924" s="7"/>
      <c r="E924" s="6"/>
      <c r="F924" s="35"/>
      <c r="G924" s="6"/>
      <c r="H924" s="6"/>
      <c r="I924" s="6"/>
      <c r="R924" s="5"/>
      <c r="S924" s="5"/>
      <c r="T924" s="5"/>
      <c r="X924"/>
      <c r="Y924"/>
      <c r="Z924"/>
    </row>
    <row r="925" spans="3:26" x14ac:dyDescent="0.25">
      <c r="C925" s="6"/>
      <c r="D925" s="7"/>
      <c r="E925" s="6"/>
      <c r="F925" s="35"/>
      <c r="G925" s="6"/>
      <c r="H925" s="6"/>
      <c r="I925" s="6"/>
      <c r="R925" s="5"/>
      <c r="S925" s="5"/>
      <c r="T925" s="5"/>
      <c r="X925"/>
      <c r="Y925"/>
      <c r="Z925"/>
    </row>
    <row r="926" spans="3:26" x14ac:dyDescent="0.25">
      <c r="C926" s="6"/>
      <c r="D926" s="7"/>
      <c r="E926" s="6"/>
      <c r="F926" s="35"/>
      <c r="G926" s="6"/>
      <c r="H926" s="6"/>
      <c r="I926" s="6"/>
      <c r="R926" s="5"/>
      <c r="S926" s="5"/>
      <c r="T926" s="5"/>
      <c r="X926"/>
      <c r="Y926"/>
      <c r="Z926"/>
    </row>
    <row r="927" spans="3:26" x14ac:dyDescent="0.25">
      <c r="C927" s="6"/>
      <c r="D927" s="7"/>
      <c r="E927" s="6"/>
      <c r="F927" s="35"/>
      <c r="G927" s="6"/>
      <c r="H927" s="6"/>
      <c r="I927" s="6"/>
      <c r="R927" s="5"/>
      <c r="S927" s="5"/>
      <c r="T927" s="5"/>
      <c r="X927"/>
      <c r="Y927"/>
      <c r="Z927"/>
    </row>
    <row r="928" spans="3:26" x14ac:dyDescent="0.25">
      <c r="C928" s="6"/>
      <c r="D928" s="7"/>
      <c r="E928" s="6"/>
      <c r="F928" s="35"/>
      <c r="G928" s="6"/>
      <c r="H928" s="6"/>
      <c r="I928" s="6"/>
      <c r="R928" s="5"/>
      <c r="S928" s="5"/>
      <c r="T928" s="5"/>
      <c r="X928"/>
      <c r="Y928"/>
      <c r="Z928"/>
    </row>
    <row r="929" spans="3:26" x14ac:dyDescent="0.25">
      <c r="C929" s="6"/>
      <c r="D929" s="7"/>
      <c r="E929" s="6"/>
      <c r="F929" s="35"/>
      <c r="G929" s="6"/>
      <c r="H929" s="6"/>
      <c r="I929" s="6"/>
      <c r="R929" s="5"/>
      <c r="S929" s="5"/>
      <c r="T929" s="5"/>
      <c r="X929"/>
      <c r="Y929"/>
      <c r="Z929"/>
    </row>
    <row r="930" spans="3:26" x14ac:dyDescent="0.25">
      <c r="C930" s="6"/>
      <c r="D930" s="7"/>
      <c r="E930" s="6"/>
      <c r="F930" s="35"/>
      <c r="G930" s="6"/>
      <c r="H930" s="6"/>
      <c r="I930" s="6"/>
      <c r="R930" s="5"/>
      <c r="S930" s="5"/>
      <c r="T930" s="5"/>
      <c r="X930"/>
      <c r="Y930"/>
      <c r="Z930"/>
    </row>
    <row r="931" spans="3:26" x14ac:dyDescent="0.25">
      <c r="C931" s="6"/>
      <c r="D931" s="7"/>
      <c r="E931" s="6"/>
      <c r="F931" s="35"/>
      <c r="G931" s="6"/>
      <c r="H931" s="6"/>
      <c r="I931" s="6"/>
      <c r="R931" s="5"/>
      <c r="S931" s="5"/>
      <c r="T931" s="5"/>
      <c r="X931"/>
      <c r="Y931"/>
      <c r="Z931"/>
    </row>
    <row r="932" spans="3:26" x14ac:dyDescent="0.25">
      <c r="C932" s="6"/>
      <c r="D932" s="7"/>
      <c r="E932" s="6"/>
      <c r="F932" s="35"/>
      <c r="G932" s="6"/>
      <c r="H932" s="6"/>
      <c r="I932" s="6"/>
      <c r="R932" s="5"/>
      <c r="S932" s="5"/>
      <c r="T932" s="5"/>
      <c r="X932"/>
      <c r="Y932"/>
      <c r="Z932"/>
    </row>
    <row r="933" spans="3:26" x14ac:dyDescent="0.25">
      <c r="C933" s="6"/>
      <c r="D933" s="7"/>
      <c r="E933" s="6"/>
      <c r="F933" s="35"/>
      <c r="G933" s="6"/>
      <c r="H933" s="6"/>
      <c r="I933" s="6"/>
      <c r="R933" s="5"/>
      <c r="S933" s="5"/>
      <c r="T933" s="5"/>
      <c r="X933"/>
      <c r="Y933"/>
      <c r="Z933"/>
    </row>
    <row r="934" spans="3:26" x14ac:dyDescent="0.25">
      <c r="C934" s="6"/>
      <c r="D934" s="7"/>
      <c r="E934" s="6"/>
      <c r="F934" s="35"/>
      <c r="G934" s="6"/>
      <c r="H934" s="6"/>
      <c r="I934" s="6"/>
      <c r="R934" s="5"/>
      <c r="S934" s="5"/>
      <c r="T934" s="5"/>
      <c r="X934"/>
      <c r="Y934"/>
      <c r="Z934"/>
    </row>
    <row r="935" spans="3:26" x14ac:dyDescent="0.25">
      <c r="C935" s="6"/>
      <c r="D935" s="7"/>
      <c r="E935" s="6"/>
      <c r="F935" s="35"/>
      <c r="G935" s="6"/>
      <c r="H935" s="6"/>
      <c r="I935" s="6"/>
      <c r="R935" s="5"/>
      <c r="S935" s="5"/>
      <c r="T935" s="5"/>
      <c r="X935"/>
      <c r="Y935"/>
      <c r="Z935"/>
    </row>
    <row r="936" spans="3:26" x14ac:dyDescent="0.25">
      <c r="C936" s="6"/>
      <c r="D936" s="7"/>
      <c r="E936" s="6"/>
      <c r="F936" s="35"/>
      <c r="G936" s="6"/>
      <c r="H936" s="6"/>
      <c r="I936" s="6"/>
      <c r="R936" s="5"/>
      <c r="S936" s="5"/>
      <c r="T936" s="5"/>
      <c r="X936"/>
      <c r="Y936"/>
      <c r="Z936"/>
    </row>
    <row r="937" spans="3:26" x14ac:dyDescent="0.25">
      <c r="C937" s="6"/>
      <c r="D937" s="7"/>
      <c r="E937" s="6"/>
      <c r="F937" s="35"/>
      <c r="G937" s="6"/>
      <c r="H937" s="6"/>
      <c r="I937" s="6"/>
      <c r="R937" s="5"/>
      <c r="S937" s="5"/>
      <c r="T937" s="5"/>
      <c r="X937"/>
      <c r="Y937"/>
      <c r="Z937"/>
    </row>
    <row r="938" spans="3:26" x14ac:dyDescent="0.25">
      <c r="C938" s="6"/>
      <c r="D938" s="7"/>
      <c r="E938" s="6"/>
      <c r="F938" s="35"/>
      <c r="G938" s="6"/>
      <c r="H938" s="6"/>
      <c r="I938" s="6"/>
      <c r="R938" s="5"/>
      <c r="S938" s="5"/>
      <c r="T938" s="5"/>
      <c r="X938"/>
      <c r="Y938"/>
      <c r="Z938"/>
    </row>
    <row r="939" spans="3:26" x14ac:dyDescent="0.25">
      <c r="C939" s="6"/>
      <c r="D939" s="7"/>
      <c r="E939" s="6"/>
      <c r="F939" s="35"/>
      <c r="G939" s="6"/>
      <c r="H939" s="6"/>
      <c r="I939" s="6"/>
      <c r="R939" s="5"/>
      <c r="S939" s="5"/>
      <c r="T939" s="5"/>
      <c r="X939"/>
      <c r="Y939"/>
      <c r="Z939"/>
    </row>
    <row r="940" spans="3:26" x14ac:dyDescent="0.25">
      <c r="C940" s="6"/>
      <c r="D940" s="7"/>
      <c r="E940" s="6"/>
      <c r="F940" s="35"/>
      <c r="G940" s="6"/>
      <c r="H940" s="6"/>
      <c r="I940" s="6"/>
      <c r="R940" s="5"/>
      <c r="S940" s="5"/>
      <c r="T940" s="5"/>
      <c r="X940"/>
      <c r="Y940"/>
      <c r="Z940"/>
    </row>
    <row r="941" spans="3:26" x14ac:dyDescent="0.25">
      <c r="C941" s="6"/>
      <c r="D941" s="7"/>
      <c r="E941" s="6"/>
      <c r="F941" s="35"/>
      <c r="G941" s="6"/>
      <c r="H941" s="6"/>
      <c r="I941" s="6"/>
      <c r="R941" s="5"/>
      <c r="S941" s="5"/>
      <c r="T941" s="5"/>
      <c r="X941"/>
      <c r="Y941"/>
      <c r="Z941"/>
    </row>
    <row r="942" spans="3:26" x14ac:dyDescent="0.25">
      <c r="C942" s="6"/>
      <c r="D942" s="7"/>
      <c r="E942" s="6"/>
      <c r="F942" s="35"/>
      <c r="G942" s="6"/>
      <c r="H942" s="6"/>
      <c r="I942" s="6"/>
      <c r="R942" s="5"/>
      <c r="S942" s="5"/>
      <c r="T942" s="5"/>
      <c r="X942"/>
      <c r="Y942"/>
      <c r="Z942"/>
    </row>
    <row r="943" spans="3:26" x14ac:dyDescent="0.25">
      <c r="C943" s="6"/>
      <c r="D943" s="7"/>
      <c r="E943" s="6"/>
      <c r="F943" s="35"/>
      <c r="G943" s="6"/>
      <c r="H943" s="6"/>
      <c r="I943" s="6"/>
      <c r="R943" s="5"/>
      <c r="S943" s="5"/>
      <c r="T943" s="5"/>
      <c r="X943"/>
      <c r="Y943"/>
      <c r="Z943"/>
    </row>
    <row r="944" spans="3:26" x14ac:dyDescent="0.25">
      <c r="C944" s="6"/>
      <c r="D944" s="7"/>
      <c r="E944" s="6"/>
      <c r="F944" s="35"/>
      <c r="G944" s="6"/>
      <c r="H944" s="6"/>
      <c r="I944" s="6"/>
      <c r="R944" s="5"/>
      <c r="S944" s="5"/>
      <c r="T944" s="5"/>
      <c r="X944"/>
      <c r="Y944"/>
      <c r="Z944"/>
    </row>
    <row r="945" spans="3:26" x14ac:dyDescent="0.25">
      <c r="C945" s="6"/>
      <c r="D945" s="7"/>
      <c r="E945" s="6"/>
      <c r="F945" s="35"/>
      <c r="G945" s="6"/>
      <c r="H945" s="6"/>
      <c r="I945" s="6"/>
      <c r="R945" s="5"/>
      <c r="S945" s="5"/>
      <c r="T945" s="5"/>
      <c r="X945"/>
      <c r="Y945"/>
      <c r="Z945"/>
    </row>
    <row r="946" spans="3:26" x14ac:dyDescent="0.25">
      <c r="C946" s="6"/>
      <c r="D946" s="7"/>
      <c r="E946" s="6"/>
      <c r="F946" s="35"/>
      <c r="G946" s="6"/>
      <c r="H946" s="6"/>
      <c r="I946" s="6"/>
      <c r="R946" s="5"/>
      <c r="S946" s="5"/>
      <c r="T946" s="5"/>
      <c r="X946"/>
      <c r="Y946"/>
      <c r="Z946"/>
    </row>
    <row r="947" spans="3:26" x14ac:dyDescent="0.25">
      <c r="C947" s="6"/>
      <c r="D947" s="7"/>
      <c r="E947" s="6"/>
      <c r="F947" s="35"/>
      <c r="G947" s="6"/>
      <c r="H947" s="6"/>
      <c r="I947" s="6"/>
      <c r="R947" s="5"/>
      <c r="S947" s="5"/>
      <c r="T947" s="5"/>
      <c r="X947"/>
      <c r="Y947"/>
      <c r="Z947"/>
    </row>
    <row r="948" spans="3:26" x14ac:dyDescent="0.25">
      <c r="C948" s="6"/>
      <c r="D948" s="7"/>
      <c r="E948" s="6"/>
      <c r="F948" s="35"/>
      <c r="G948" s="6"/>
      <c r="H948" s="6"/>
      <c r="I948" s="6"/>
      <c r="R948" s="5"/>
      <c r="S948" s="5"/>
      <c r="T948" s="5"/>
      <c r="X948"/>
      <c r="Y948"/>
      <c r="Z948"/>
    </row>
    <row r="949" spans="3:26" x14ac:dyDescent="0.25">
      <c r="C949" s="6"/>
      <c r="D949" s="7"/>
      <c r="E949" s="6"/>
      <c r="F949" s="35"/>
      <c r="G949" s="6"/>
      <c r="H949" s="6"/>
      <c r="I949" s="6"/>
      <c r="R949" s="5"/>
      <c r="S949" s="5"/>
      <c r="T949" s="5"/>
      <c r="X949"/>
      <c r="Y949"/>
      <c r="Z949"/>
    </row>
    <row r="950" spans="3:26" x14ac:dyDescent="0.25">
      <c r="C950" s="6"/>
      <c r="D950" s="7"/>
      <c r="E950" s="6"/>
      <c r="F950" s="35"/>
      <c r="G950" s="6"/>
      <c r="H950" s="6"/>
      <c r="I950" s="6"/>
      <c r="R950" s="5"/>
      <c r="S950" s="5"/>
      <c r="T950" s="5"/>
      <c r="X950"/>
      <c r="Y950"/>
      <c r="Z950"/>
    </row>
    <row r="951" spans="3:26" x14ac:dyDescent="0.25">
      <c r="C951" s="6"/>
      <c r="D951" s="7"/>
      <c r="E951" s="6"/>
      <c r="F951" s="35"/>
      <c r="G951" s="6"/>
      <c r="H951" s="6"/>
      <c r="I951" s="6"/>
      <c r="R951" s="5"/>
      <c r="S951" s="5"/>
      <c r="T951" s="5"/>
      <c r="X951"/>
      <c r="Y951"/>
      <c r="Z951"/>
    </row>
    <row r="952" spans="3:26" x14ac:dyDescent="0.25">
      <c r="C952" s="6"/>
      <c r="D952" s="7"/>
      <c r="E952" s="6"/>
      <c r="F952" s="35"/>
      <c r="G952" s="6"/>
      <c r="H952" s="6"/>
      <c r="I952" s="6"/>
      <c r="R952" s="5"/>
      <c r="S952" s="5"/>
      <c r="T952" s="5"/>
      <c r="X952"/>
      <c r="Y952"/>
      <c r="Z952"/>
    </row>
    <row r="953" spans="3:26" x14ac:dyDescent="0.25">
      <c r="C953" s="6"/>
      <c r="D953" s="7"/>
      <c r="E953" s="6"/>
      <c r="F953" s="35"/>
      <c r="G953" s="6"/>
      <c r="H953" s="6"/>
      <c r="I953" s="6"/>
      <c r="R953" s="5"/>
      <c r="S953" s="5"/>
      <c r="T953" s="5"/>
      <c r="X953"/>
      <c r="Y953"/>
      <c r="Z953"/>
    </row>
    <row r="954" spans="3:26" x14ac:dyDescent="0.25">
      <c r="C954" s="6"/>
      <c r="D954" s="7"/>
      <c r="E954" s="6"/>
      <c r="F954" s="35"/>
      <c r="G954" s="6"/>
      <c r="H954" s="6"/>
      <c r="I954" s="6"/>
      <c r="R954" s="5"/>
      <c r="S954" s="5"/>
      <c r="T954" s="5"/>
      <c r="X954"/>
      <c r="Y954"/>
      <c r="Z954"/>
    </row>
    <row r="955" spans="3:26" x14ac:dyDescent="0.25">
      <c r="C955" s="6"/>
      <c r="D955" s="7"/>
      <c r="E955" s="6"/>
      <c r="F955" s="35"/>
      <c r="G955" s="6"/>
      <c r="H955" s="6"/>
      <c r="I955" s="6"/>
      <c r="R955" s="5"/>
      <c r="S955" s="5"/>
      <c r="T955" s="5"/>
      <c r="X955"/>
      <c r="Y955"/>
      <c r="Z955"/>
    </row>
    <row r="956" spans="3:26" x14ac:dyDescent="0.25">
      <c r="C956" s="6"/>
      <c r="D956" s="7"/>
      <c r="E956" s="6"/>
      <c r="F956" s="35"/>
      <c r="G956" s="6"/>
      <c r="H956" s="6"/>
      <c r="I956" s="6"/>
      <c r="R956" s="5"/>
      <c r="S956" s="5"/>
      <c r="T956" s="5"/>
      <c r="X956"/>
      <c r="Y956"/>
      <c r="Z956"/>
    </row>
    <row r="957" spans="3:26" x14ac:dyDescent="0.25">
      <c r="C957" s="6"/>
      <c r="D957" s="7"/>
      <c r="E957" s="6"/>
      <c r="F957" s="35"/>
      <c r="G957" s="6"/>
      <c r="H957" s="6"/>
      <c r="I957" s="6"/>
      <c r="R957" s="5"/>
      <c r="S957" s="5"/>
      <c r="T957" s="5"/>
      <c r="X957"/>
      <c r="Y957"/>
      <c r="Z957"/>
    </row>
    <row r="958" spans="3:26" x14ac:dyDescent="0.25">
      <c r="C958" s="6"/>
      <c r="D958" s="7"/>
      <c r="E958" s="6"/>
      <c r="F958" s="35"/>
      <c r="G958" s="6"/>
      <c r="H958" s="6"/>
      <c r="I958" s="6"/>
      <c r="R958" s="5"/>
      <c r="S958" s="5"/>
      <c r="T958" s="5"/>
      <c r="X958"/>
      <c r="Y958"/>
      <c r="Z958"/>
    </row>
    <row r="959" spans="3:26" x14ac:dyDescent="0.25">
      <c r="C959" s="6"/>
      <c r="D959" s="7"/>
      <c r="E959" s="6"/>
      <c r="F959" s="35"/>
      <c r="G959" s="6"/>
      <c r="H959" s="6"/>
      <c r="I959" s="6"/>
      <c r="R959" s="5"/>
      <c r="S959" s="5"/>
      <c r="T959" s="5"/>
      <c r="X959"/>
      <c r="Y959"/>
      <c r="Z959"/>
    </row>
    <row r="960" spans="3:26" x14ac:dyDescent="0.25">
      <c r="C960" s="6"/>
      <c r="D960" s="7"/>
      <c r="E960" s="6"/>
      <c r="F960" s="35"/>
      <c r="G960" s="6"/>
      <c r="H960" s="6"/>
      <c r="I960" s="6"/>
      <c r="R960" s="5"/>
      <c r="S960" s="5"/>
      <c r="T960" s="5"/>
      <c r="X960"/>
      <c r="Y960"/>
      <c r="Z960"/>
    </row>
    <row r="961" spans="3:26" x14ac:dyDescent="0.25">
      <c r="C961" s="6"/>
      <c r="D961" s="7"/>
      <c r="E961" s="6"/>
      <c r="F961" s="35"/>
      <c r="G961" s="6"/>
      <c r="H961" s="6"/>
      <c r="I961" s="6"/>
      <c r="R961" s="5"/>
      <c r="S961" s="5"/>
      <c r="T961" s="5"/>
      <c r="X961"/>
      <c r="Y961"/>
      <c r="Z961"/>
    </row>
    <row r="962" spans="3:26" x14ac:dyDescent="0.25">
      <c r="C962" s="6"/>
      <c r="D962" s="7"/>
      <c r="E962" s="6"/>
      <c r="F962" s="35"/>
      <c r="G962" s="6"/>
      <c r="H962" s="6"/>
      <c r="I962" s="6"/>
      <c r="R962" s="5"/>
      <c r="S962" s="5"/>
      <c r="T962" s="5"/>
      <c r="X962"/>
      <c r="Y962"/>
      <c r="Z962"/>
    </row>
    <row r="963" spans="3:26" x14ac:dyDescent="0.25">
      <c r="C963" s="6"/>
      <c r="D963" s="7"/>
      <c r="E963" s="6"/>
      <c r="F963" s="35"/>
      <c r="G963" s="6"/>
      <c r="H963" s="6"/>
      <c r="I963" s="6"/>
      <c r="R963" s="5"/>
      <c r="S963" s="5"/>
      <c r="T963" s="5"/>
      <c r="X963"/>
      <c r="Y963"/>
      <c r="Z963"/>
    </row>
    <row r="964" spans="3:26" x14ac:dyDescent="0.25">
      <c r="C964" s="6"/>
      <c r="D964" s="7"/>
      <c r="E964" s="6"/>
      <c r="F964" s="35"/>
      <c r="G964" s="6"/>
      <c r="H964" s="6"/>
      <c r="I964" s="6"/>
      <c r="R964" s="5"/>
      <c r="S964" s="5"/>
      <c r="T964" s="5"/>
      <c r="X964"/>
      <c r="Y964"/>
      <c r="Z964"/>
    </row>
    <row r="965" spans="3:26" x14ac:dyDescent="0.25">
      <c r="C965" s="6"/>
      <c r="D965" s="7"/>
      <c r="E965" s="6"/>
      <c r="F965" s="35"/>
      <c r="G965" s="6"/>
      <c r="H965" s="6"/>
      <c r="I965" s="6"/>
      <c r="R965" s="5"/>
      <c r="S965" s="5"/>
      <c r="T965" s="5"/>
      <c r="X965"/>
      <c r="Y965"/>
      <c r="Z965"/>
    </row>
    <row r="966" spans="3:26" x14ac:dyDescent="0.25">
      <c r="C966" s="6"/>
      <c r="D966" s="7"/>
      <c r="E966" s="6"/>
      <c r="F966" s="35"/>
      <c r="G966" s="6"/>
      <c r="H966" s="6"/>
      <c r="I966" s="6"/>
      <c r="R966" s="5"/>
      <c r="S966" s="5"/>
      <c r="T966" s="5"/>
      <c r="X966"/>
      <c r="Y966"/>
      <c r="Z966"/>
    </row>
    <row r="967" spans="3:26" x14ac:dyDescent="0.25">
      <c r="C967" s="6"/>
      <c r="D967" s="7"/>
      <c r="E967" s="6"/>
      <c r="F967" s="35"/>
      <c r="G967" s="6"/>
      <c r="H967" s="6"/>
      <c r="I967" s="6"/>
      <c r="R967" s="5"/>
      <c r="S967" s="5"/>
      <c r="T967" s="5"/>
      <c r="X967"/>
      <c r="Y967"/>
      <c r="Z967"/>
    </row>
    <row r="968" spans="3:26" x14ac:dyDescent="0.25">
      <c r="C968" s="6"/>
      <c r="D968" s="7"/>
      <c r="E968" s="6"/>
      <c r="F968" s="35"/>
      <c r="G968" s="6"/>
      <c r="H968" s="6"/>
      <c r="I968" s="6"/>
      <c r="R968" s="5"/>
      <c r="S968" s="5"/>
      <c r="T968" s="5"/>
      <c r="X968"/>
      <c r="Y968"/>
      <c r="Z968"/>
    </row>
    <row r="969" spans="3:26" x14ac:dyDescent="0.25">
      <c r="C969" s="6"/>
      <c r="D969" s="7"/>
      <c r="E969" s="6"/>
      <c r="F969" s="35"/>
      <c r="G969" s="6"/>
      <c r="H969" s="6"/>
      <c r="I969" s="6"/>
      <c r="R969" s="5"/>
      <c r="S969" s="5"/>
      <c r="T969" s="5"/>
      <c r="X969"/>
      <c r="Y969"/>
      <c r="Z969"/>
    </row>
    <row r="970" spans="3:26" x14ac:dyDescent="0.25">
      <c r="C970" s="6"/>
      <c r="D970" s="7"/>
      <c r="E970" s="6"/>
      <c r="F970" s="35"/>
      <c r="G970" s="6"/>
      <c r="H970" s="6"/>
      <c r="I970" s="6"/>
      <c r="R970" s="5"/>
      <c r="S970" s="5"/>
      <c r="T970" s="5"/>
      <c r="X970"/>
      <c r="Y970"/>
      <c r="Z970"/>
    </row>
    <row r="971" spans="3:26" x14ac:dyDescent="0.25">
      <c r="C971" s="6"/>
      <c r="D971" s="7"/>
      <c r="E971" s="6"/>
      <c r="F971" s="35"/>
      <c r="G971" s="6"/>
      <c r="H971" s="6"/>
      <c r="I971" s="6"/>
      <c r="R971" s="5"/>
      <c r="S971" s="5"/>
      <c r="T971" s="5"/>
      <c r="X971"/>
      <c r="Y971"/>
      <c r="Z971"/>
    </row>
    <row r="972" spans="3:26" x14ac:dyDescent="0.25">
      <c r="C972" s="6"/>
      <c r="D972" s="7"/>
      <c r="E972" s="6"/>
      <c r="F972" s="35"/>
      <c r="G972" s="6"/>
      <c r="H972" s="6"/>
      <c r="I972" s="6"/>
      <c r="R972" s="5"/>
      <c r="S972" s="5"/>
      <c r="T972" s="5"/>
      <c r="X972"/>
      <c r="Y972"/>
      <c r="Z972"/>
    </row>
    <row r="973" spans="3:26" x14ac:dyDescent="0.25">
      <c r="C973" s="6"/>
      <c r="D973" s="7"/>
      <c r="E973" s="6"/>
      <c r="F973" s="35"/>
      <c r="G973" s="6"/>
      <c r="H973" s="6"/>
      <c r="I973" s="6"/>
      <c r="R973" s="5"/>
      <c r="S973" s="5"/>
      <c r="T973" s="5"/>
      <c r="X973"/>
      <c r="Y973"/>
      <c r="Z973"/>
    </row>
    <row r="974" spans="3:26" x14ac:dyDescent="0.25">
      <c r="C974" s="6"/>
      <c r="D974" s="7"/>
      <c r="E974" s="6"/>
      <c r="F974" s="35"/>
      <c r="G974" s="6"/>
      <c r="H974" s="6"/>
      <c r="I974" s="6"/>
      <c r="R974" s="5"/>
      <c r="S974" s="5"/>
      <c r="T974" s="5"/>
      <c r="X974"/>
      <c r="Y974"/>
      <c r="Z974"/>
    </row>
    <row r="975" spans="3:26" x14ac:dyDescent="0.25">
      <c r="C975" s="6"/>
      <c r="D975" s="7"/>
      <c r="E975" s="6"/>
      <c r="F975" s="35"/>
      <c r="G975" s="6"/>
      <c r="H975" s="6"/>
      <c r="I975" s="6"/>
      <c r="R975" s="5"/>
      <c r="S975" s="5"/>
      <c r="T975" s="5"/>
      <c r="X975"/>
      <c r="Y975"/>
      <c r="Z975"/>
    </row>
    <row r="976" spans="3:26" x14ac:dyDescent="0.25">
      <c r="C976" s="6"/>
      <c r="D976" s="7"/>
      <c r="E976" s="6"/>
      <c r="F976" s="35"/>
      <c r="G976" s="6"/>
      <c r="H976" s="6"/>
      <c r="I976" s="6"/>
      <c r="R976" s="5"/>
      <c r="S976" s="5"/>
      <c r="T976" s="5"/>
      <c r="X976"/>
      <c r="Y976"/>
      <c r="Z976"/>
    </row>
    <row r="977" spans="3:26" x14ac:dyDescent="0.25">
      <c r="C977" s="6"/>
      <c r="D977" s="7"/>
      <c r="E977" s="6"/>
      <c r="F977" s="35"/>
      <c r="G977" s="6"/>
      <c r="H977" s="6"/>
      <c r="I977" s="6"/>
      <c r="R977" s="5"/>
      <c r="S977" s="5"/>
      <c r="T977" s="5"/>
      <c r="X977"/>
      <c r="Y977"/>
      <c r="Z977"/>
    </row>
    <row r="978" spans="3:26" x14ac:dyDescent="0.25">
      <c r="C978" s="6"/>
      <c r="D978" s="7"/>
      <c r="E978" s="6"/>
      <c r="F978" s="35"/>
      <c r="G978" s="6"/>
      <c r="H978" s="6"/>
      <c r="I978" s="6"/>
      <c r="R978" s="5"/>
      <c r="S978" s="5"/>
      <c r="T978" s="5"/>
      <c r="X978"/>
      <c r="Y978"/>
      <c r="Z978"/>
    </row>
    <row r="979" spans="3:26" x14ac:dyDescent="0.25">
      <c r="C979" s="6"/>
      <c r="D979" s="7"/>
      <c r="E979" s="6"/>
      <c r="F979" s="35"/>
      <c r="G979" s="6"/>
      <c r="H979" s="6"/>
      <c r="I979" s="6"/>
      <c r="R979" s="5"/>
      <c r="S979" s="5"/>
      <c r="T979" s="5"/>
      <c r="X979"/>
      <c r="Y979"/>
      <c r="Z979"/>
    </row>
    <row r="980" spans="3:26" x14ac:dyDescent="0.25">
      <c r="C980" s="6"/>
      <c r="D980" s="7"/>
      <c r="E980" s="6"/>
      <c r="F980" s="35"/>
      <c r="G980" s="6"/>
      <c r="H980" s="6"/>
      <c r="I980" s="6"/>
      <c r="R980" s="5"/>
      <c r="S980" s="5"/>
      <c r="T980" s="5"/>
      <c r="X980"/>
      <c r="Y980"/>
      <c r="Z980"/>
    </row>
    <row r="981" spans="3:26" x14ac:dyDescent="0.25">
      <c r="C981" s="6"/>
      <c r="D981" s="7"/>
      <c r="E981" s="6"/>
      <c r="F981" s="35"/>
      <c r="G981" s="6"/>
      <c r="H981" s="6"/>
      <c r="I981" s="6"/>
      <c r="R981" s="5"/>
      <c r="S981" s="5"/>
      <c r="T981" s="5"/>
      <c r="X981"/>
      <c r="Y981"/>
      <c r="Z981"/>
    </row>
    <row r="982" spans="3:26" x14ac:dyDescent="0.25">
      <c r="C982" s="6"/>
      <c r="D982" s="7"/>
      <c r="E982" s="6"/>
      <c r="F982" s="35"/>
      <c r="G982" s="6"/>
      <c r="H982" s="6"/>
      <c r="I982" s="6"/>
      <c r="R982" s="5"/>
      <c r="S982" s="5"/>
      <c r="T982" s="5"/>
      <c r="X982"/>
      <c r="Y982"/>
      <c r="Z982"/>
    </row>
    <row r="983" spans="3:26" x14ac:dyDescent="0.25">
      <c r="C983" s="6"/>
      <c r="D983" s="7"/>
      <c r="E983" s="6"/>
      <c r="F983" s="35"/>
      <c r="G983" s="6"/>
      <c r="H983" s="6"/>
      <c r="I983" s="6"/>
      <c r="R983" s="5"/>
      <c r="S983" s="5"/>
      <c r="T983" s="5"/>
      <c r="X983"/>
      <c r="Y983"/>
      <c r="Z983"/>
    </row>
    <row r="984" spans="3:26" x14ac:dyDescent="0.25">
      <c r="C984" s="6"/>
      <c r="D984" s="7"/>
      <c r="E984" s="6"/>
      <c r="F984" s="35"/>
      <c r="G984" s="6"/>
      <c r="H984" s="6"/>
      <c r="I984" s="6"/>
      <c r="R984" s="5"/>
      <c r="S984" s="5"/>
      <c r="T984" s="5"/>
      <c r="X984"/>
      <c r="Y984"/>
      <c r="Z984"/>
    </row>
    <row r="985" spans="3:26" x14ac:dyDescent="0.25">
      <c r="C985" s="6"/>
      <c r="D985" s="7"/>
      <c r="E985" s="6"/>
      <c r="F985" s="35"/>
      <c r="G985" s="6"/>
      <c r="H985" s="6"/>
      <c r="I985" s="6"/>
      <c r="R985" s="5"/>
      <c r="S985" s="5"/>
      <c r="T985" s="5"/>
      <c r="X985"/>
      <c r="Y985"/>
      <c r="Z985"/>
    </row>
    <row r="986" spans="3:26" x14ac:dyDescent="0.25">
      <c r="C986" s="6"/>
      <c r="D986" s="7"/>
      <c r="E986" s="6"/>
      <c r="F986" s="35"/>
      <c r="G986" s="6"/>
      <c r="H986" s="6"/>
      <c r="I986" s="6"/>
      <c r="R986" s="5"/>
      <c r="S986" s="5"/>
      <c r="T986" s="5"/>
      <c r="X986"/>
      <c r="Y986"/>
      <c r="Z986"/>
    </row>
    <row r="987" spans="3:26" x14ac:dyDescent="0.25">
      <c r="C987" s="6"/>
      <c r="D987" s="7"/>
      <c r="E987" s="6"/>
      <c r="F987" s="35"/>
      <c r="G987" s="6"/>
      <c r="H987" s="6"/>
      <c r="I987" s="6"/>
      <c r="R987" s="5"/>
      <c r="S987" s="5"/>
      <c r="T987" s="5"/>
      <c r="X987"/>
      <c r="Y987"/>
      <c r="Z987"/>
    </row>
    <row r="988" spans="3:26" x14ac:dyDescent="0.25">
      <c r="C988" s="6"/>
      <c r="D988" s="7"/>
      <c r="E988" s="6"/>
      <c r="F988" s="35"/>
      <c r="G988" s="6"/>
      <c r="H988" s="6"/>
      <c r="I988" s="6"/>
      <c r="R988" s="5"/>
      <c r="S988" s="5"/>
      <c r="T988" s="5"/>
      <c r="X988"/>
      <c r="Y988"/>
      <c r="Z988"/>
    </row>
    <row r="989" spans="3:26" x14ac:dyDescent="0.25">
      <c r="C989" s="6"/>
      <c r="D989" s="7"/>
      <c r="E989" s="6"/>
      <c r="F989" s="35"/>
      <c r="G989" s="6"/>
      <c r="H989" s="6"/>
      <c r="I989" s="6"/>
      <c r="R989" s="5"/>
      <c r="S989" s="5"/>
      <c r="T989" s="5"/>
      <c r="X989"/>
      <c r="Y989"/>
      <c r="Z989"/>
    </row>
    <row r="990" spans="3:26" x14ac:dyDescent="0.25">
      <c r="C990" s="6"/>
      <c r="D990" s="7"/>
      <c r="E990" s="6"/>
      <c r="F990" s="35"/>
      <c r="G990" s="6"/>
      <c r="H990" s="6"/>
      <c r="I990" s="6"/>
      <c r="R990" s="5"/>
      <c r="S990" s="5"/>
      <c r="T990" s="5"/>
      <c r="X990"/>
      <c r="Y990"/>
      <c r="Z990"/>
    </row>
    <row r="991" spans="3:26" x14ac:dyDescent="0.25">
      <c r="C991" s="6"/>
      <c r="D991" s="7"/>
      <c r="E991" s="6"/>
      <c r="F991" s="35"/>
      <c r="G991" s="6"/>
      <c r="H991" s="6"/>
      <c r="I991" s="6"/>
      <c r="R991" s="5"/>
      <c r="S991" s="5"/>
      <c r="T991" s="5"/>
      <c r="X991"/>
      <c r="Y991"/>
      <c r="Z991"/>
    </row>
    <row r="992" spans="3:26" x14ac:dyDescent="0.25">
      <c r="C992" s="6"/>
      <c r="D992" s="7"/>
      <c r="E992" s="6"/>
      <c r="F992" s="35"/>
      <c r="G992" s="6"/>
      <c r="H992" s="6"/>
      <c r="I992" s="6"/>
      <c r="R992" s="5"/>
      <c r="S992" s="5"/>
      <c r="T992" s="5"/>
      <c r="X992"/>
      <c r="Y992"/>
      <c r="Z992"/>
    </row>
    <row r="993" spans="3:26" x14ac:dyDescent="0.25">
      <c r="C993" s="6"/>
      <c r="D993" s="7"/>
      <c r="E993" s="6"/>
      <c r="F993" s="35"/>
      <c r="G993" s="6"/>
      <c r="H993" s="6"/>
      <c r="I993" s="6"/>
      <c r="R993" s="5"/>
      <c r="S993" s="5"/>
      <c r="T993" s="5"/>
      <c r="X993"/>
      <c r="Y993"/>
      <c r="Z993"/>
    </row>
    <row r="994" spans="3:26" x14ac:dyDescent="0.25">
      <c r="C994" s="6"/>
      <c r="D994" s="7"/>
      <c r="E994" s="6"/>
      <c r="F994" s="35"/>
      <c r="G994" s="6"/>
      <c r="H994" s="6"/>
      <c r="I994" s="6"/>
      <c r="R994" s="5"/>
      <c r="S994" s="5"/>
      <c r="T994" s="5"/>
      <c r="X994"/>
      <c r="Y994"/>
      <c r="Z994"/>
    </row>
    <row r="995" spans="3:26" x14ac:dyDescent="0.25">
      <c r="C995" s="6"/>
      <c r="D995" s="7"/>
      <c r="E995" s="6"/>
      <c r="F995" s="35"/>
      <c r="G995" s="6"/>
      <c r="H995" s="6"/>
      <c r="I995" s="6"/>
      <c r="R995" s="5"/>
      <c r="S995" s="5"/>
      <c r="T995" s="5"/>
      <c r="X995"/>
      <c r="Y995"/>
      <c r="Z995"/>
    </row>
    <row r="996" spans="3:26" x14ac:dyDescent="0.25">
      <c r="C996" s="6"/>
      <c r="D996" s="7"/>
      <c r="E996" s="6"/>
      <c r="F996" s="35"/>
      <c r="G996" s="6"/>
      <c r="H996" s="6"/>
      <c r="I996" s="6"/>
      <c r="R996" s="5"/>
      <c r="S996" s="5"/>
      <c r="T996" s="5"/>
      <c r="X996"/>
      <c r="Y996"/>
      <c r="Z996"/>
    </row>
    <row r="997" spans="3:26" x14ac:dyDescent="0.25">
      <c r="C997" s="6"/>
      <c r="D997" s="7"/>
      <c r="E997" s="6"/>
      <c r="F997" s="35"/>
      <c r="G997" s="6"/>
      <c r="H997" s="6"/>
      <c r="I997" s="6"/>
      <c r="R997" s="5"/>
      <c r="S997" s="5"/>
      <c r="T997" s="5"/>
      <c r="X997"/>
      <c r="Y997"/>
      <c r="Z997"/>
    </row>
    <row r="998" spans="3:26" x14ac:dyDescent="0.25">
      <c r="C998" s="6"/>
      <c r="D998" s="7"/>
      <c r="E998" s="6"/>
      <c r="F998" s="35"/>
      <c r="G998" s="6"/>
      <c r="H998" s="6"/>
      <c r="I998" s="6"/>
      <c r="R998" s="5"/>
      <c r="S998" s="5"/>
      <c r="T998" s="5"/>
      <c r="X998"/>
      <c r="Y998"/>
      <c r="Z998"/>
    </row>
    <row r="999" spans="3:26" x14ac:dyDescent="0.25">
      <c r="C999" s="6"/>
      <c r="D999" s="7"/>
      <c r="E999" s="6"/>
      <c r="F999" s="35"/>
      <c r="G999" s="6"/>
      <c r="H999" s="6"/>
      <c r="I999" s="6"/>
      <c r="R999" s="5"/>
      <c r="S999" s="5"/>
      <c r="T999" s="5"/>
      <c r="X999"/>
      <c r="Y999"/>
      <c r="Z999"/>
    </row>
    <row r="1000" spans="3:26" x14ac:dyDescent="0.25">
      <c r="C1000" s="6"/>
      <c r="D1000" s="7"/>
      <c r="E1000" s="6"/>
      <c r="F1000" s="35"/>
      <c r="G1000" s="6"/>
      <c r="H1000" s="6"/>
      <c r="I1000" s="6"/>
      <c r="R1000" s="5"/>
      <c r="S1000" s="5"/>
      <c r="T1000" s="5"/>
      <c r="X1000"/>
      <c r="Y1000"/>
      <c r="Z1000"/>
    </row>
    <row r="1001" spans="3:26" x14ac:dyDescent="0.25">
      <c r="C1001" s="6"/>
      <c r="D1001" s="7"/>
      <c r="E1001" s="6"/>
      <c r="F1001" s="35"/>
      <c r="G1001" s="6"/>
      <c r="H1001" s="6"/>
      <c r="I1001" s="6"/>
      <c r="R1001" s="5"/>
      <c r="S1001" s="5"/>
      <c r="T1001" s="5"/>
      <c r="X1001"/>
      <c r="Y1001"/>
      <c r="Z1001"/>
    </row>
    <row r="1002" spans="3:26" x14ac:dyDescent="0.25">
      <c r="C1002" s="6"/>
      <c r="D1002" s="7"/>
      <c r="E1002" s="6"/>
      <c r="F1002" s="35"/>
      <c r="G1002" s="6"/>
      <c r="H1002" s="6"/>
      <c r="I1002" s="6"/>
      <c r="R1002" s="5"/>
      <c r="S1002" s="5"/>
      <c r="T1002" s="5"/>
      <c r="X1002"/>
      <c r="Y1002"/>
      <c r="Z1002"/>
    </row>
    <row r="1003" spans="3:26" x14ac:dyDescent="0.25">
      <c r="C1003" s="6"/>
      <c r="D1003" s="7"/>
      <c r="E1003" s="6"/>
      <c r="F1003" s="35"/>
      <c r="G1003" s="6"/>
      <c r="H1003" s="6"/>
      <c r="I1003" s="6"/>
      <c r="R1003" s="5"/>
      <c r="S1003" s="5"/>
      <c r="T1003" s="5"/>
      <c r="X1003"/>
      <c r="Y1003"/>
      <c r="Z1003"/>
    </row>
    <row r="1004" spans="3:26" x14ac:dyDescent="0.25">
      <c r="C1004" s="6"/>
      <c r="D1004" s="7"/>
      <c r="E1004" s="6"/>
      <c r="F1004" s="35"/>
      <c r="G1004" s="6"/>
      <c r="H1004" s="6"/>
      <c r="I1004" s="6"/>
      <c r="R1004" s="5"/>
      <c r="S1004" s="5"/>
      <c r="T1004" s="5"/>
      <c r="X1004"/>
      <c r="Y1004"/>
      <c r="Z1004"/>
    </row>
    <row r="1005" spans="3:26" x14ac:dyDescent="0.25">
      <c r="C1005" s="6"/>
      <c r="D1005" s="7"/>
      <c r="E1005" s="6"/>
      <c r="F1005" s="35"/>
      <c r="G1005" s="6"/>
      <c r="H1005" s="6"/>
      <c r="I1005" s="6"/>
      <c r="R1005" s="5"/>
      <c r="S1005" s="5"/>
      <c r="T1005" s="5"/>
      <c r="X1005"/>
      <c r="Y1005"/>
      <c r="Z1005"/>
    </row>
    <row r="1006" spans="3:26" x14ac:dyDescent="0.25">
      <c r="C1006" s="6"/>
      <c r="D1006" s="7"/>
      <c r="E1006" s="6"/>
      <c r="F1006" s="35"/>
      <c r="G1006" s="6"/>
      <c r="H1006" s="6"/>
      <c r="I1006" s="6"/>
      <c r="R1006" s="5"/>
      <c r="S1006" s="5"/>
      <c r="T1006" s="5"/>
      <c r="X1006"/>
      <c r="Y1006"/>
      <c r="Z1006"/>
    </row>
    <row r="1007" spans="3:26" x14ac:dyDescent="0.25">
      <c r="C1007" s="6"/>
      <c r="D1007" s="7"/>
      <c r="E1007" s="6"/>
      <c r="F1007" s="35"/>
      <c r="G1007" s="6"/>
      <c r="H1007" s="6"/>
      <c r="I1007" s="6"/>
      <c r="R1007" s="5"/>
      <c r="S1007" s="5"/>
      <c r="T1007" s="5"/>
      <c r="X1007"/>
      <c r="Y1007"/>
      <c r="Z1007"/>
    </row>
    <row r="1008" spans="3:26" x14ac:dyDescent="0.25">
      <c r="C1008" s="6"/>
      <c r="D1008" s="7"/>
      <c r="E1008" s="6"/>
      <c r="F1008" s="35"/>
      <c r="G1008" s="6"/>
      <c r="H1008" s="6"/>
      <c r="I1008" s="6"/>
      <c r="R1008" s="5"/>
      <c r="S1008" s="5"/>
      <c r="T1008" s="5"/>
      <c r="X1008"/>
      <c r="Y1008"/>
      <c r="Z1008"/>
    </row>
    <row r="1009" spans="3:26" x14ac:dyDescent="0.25">
      <c r="C1009" s="6"/>
      <c r="D1009" s="7"/>
      <c r="E1009" s="6"/>
      <c r="F1009" s="35"/>
      <c r="G1009" s="6"/>
      <c r="H1009" s="6"/>
      <c r="I1009" s="6"/>
      <c r="R1009" s="5"/>
      <c r="S1009" s="5"/>
      <c r="T1009" s="5"/>
      <c r="X1009"/>
      <c r="Y1009"/>
      <c r="Z1009"/>
    </row>
    <row r="1010" spans="3:26" x14ac:dyDescent="0.25">
      <c r="C1010" s="6"/>
      <c r="D1010" s="7"/>
      <c r="E1010" s="6"/>
      <c r="F1010" s="35"/>
      <c r="G1010" s="6"/>
      <c r="H1010" s="6"/>
      <c r="I1010" s="6"/>
      <c r="R1010" s="5"/>
      <c r="S1010" s="5"/>
      <c r="T1010" s="5"/>
      <c r="X1010"/>
      <c r="Y1010"/>
      <c r="Z1010"/>
    </row>
    <row r="1011" spans="3:26" x14ac:dyDescent="0.25">
      <c r="R1011" s="5"/>
      <c r="S1011" s="5"/>
      <c r="T1011" s="5"/>
      <c r="X1011"/>
      <c r="Y1011"/>
      <c r="Z1011"/>
    </row>
    <row r="1012" spans="3:26" x14ac:dyDescent="0.25">
      <c r="R1012" s="5"/>
      <c r="S1012" s="5"/>
      <c r="T1012" s="5"/>
      <c r="X1012"/>
      <c r="Y1012"/>
      <c r="Z1012"/>
    </row>
    <row r="1013" spans="3:26" x14ac:dyDescent="0.25">
      <c r="R1013" s="5"/>
      <c r="S1013" s="5"/>
      <c r="T1013" s="5"/>
      <c r="X1013"/>
      <c r="Y1013"/>
      <c r="Z1013"/>
    </row>
    <row r="1014" spans="3:26" x14ac:dyDescent="0.25">
      <c r="R1014" s="5"/>
      <c r="S1014" s="5"/>
      <c r="T1014" s="5"/>
      <c r="X1014"/>
      <c r="Y1014"/>
      <c r="Z1014"/>
    </row>
    <row r="1015" spans="3:26" x14ac:dyDescent="0.25">
      <c r="R1015" s="5"/>
      <c r="S1015" s="5"/>
      <c r="T1015" s="5"/>
      <c r="X1015"/>
      <c r="Y1015"/>
      <c r="Z1015"/>
    </row>
    <row r="1016" spans="3:26" x14ac:dyDescent="0.25">
      <c r="R1016" s="5"/>
      <c r="S1016" s="5"/>
      <c r="T1016" s="5"/>
      <c r="X1016"/>
      <c r="Y1016"/>
      <c r="Z1016"/>
    </row>
    <row r="1017" spans="3:26" x14ac:dyDescent="0.25">
      <c r="R1017" s="5"/>
      <c r="S1017" s="5"/>
      <c r="T1017" s="5"/>
      <c r="X1017"/>
      <c r="Y1017"/>
      <c r="Z1017"/>
    </row>
    <row r="1018" spans="3:26" x14ac:dyDescent="0.25">
      <c r="R1018" s="5"/>
      <c r="S1018" s="5"/>
      <c r="T1018" s="5"/>
      <c r="X1018"/>
      <c r="Y1018"/>
      <c r="Z1018"/>
    </row>
    <row r="1019" spans="3:26" x14ac:dyDescent="0.25">
      <c r="R1019" s="5"/>
      <c r="S1019" s="5"/>
      <c r="T1019" s="5"/>
      <c r="X1019"/>
      <c r="Y1019"/>
      <c r="Z1019"/>
    </row>
    <row r="1020" spans="3:26" x14ac:dyDescent="0.25">
      <c r="R1020" s="5"/>
      <c r="S1020" s="5"/>
      <c r="T1020" s="5"/>
      <c r="X1020"/>
      <c r="Y1020"/>
      <c r="Z1020"/>
    </row>
    <row r="1021" spans="3:26" x14ac:dyDescent="0.25">
      <c r="R1021" s="5"/>
      <c r="S1021" s="5"/>
      <c r="T1021" s="5"/>
      <c r="X1021"/>
      <c r="Y1021"/>
      <c r="Z1021"/>
    </row>
    <row r="1022" spans="3:26" x14ac:dyDescent="0.25">
      <c r="R1022" s="5"/>
      <c r="S1022" s="5"/>
      <c r="T1022" s="5"/>
      <c r="X1022"/>
      <c r="Y1022"/>
      <c r="Z1022"/>
    </row>
    <row r="1023" spans="3:26" x14ac:dyDescent="0.25">
      <c r="R1023" s="5"/>
      <c r="S1023" s="5"/>
      <c r="T1023" s="5"/>
      <c r="X1023"/>
      <c r="Y1023"/>
      <c r="Z1023"/>
    </row>
    <row r="1024" spans="3:26" x14ac:dyDescent="0.25">
      <c r="R1024" s="5"/>
      <c r="S1024" s="5"/>
      <c r="T1024" s="5"/>
      <c r="X1024"/>
      <c r="Y1024"/>
      <c r="Z1024"/>
    </row>
    <row r="1025" spans="18:26" x14ac:dyDescent="0.25">
      <c r="R1025" s="5"/>
      <c r="S1025" s="5"/>
      <c r="T1025" s="5"/>
      <c r="X1025"/>
      <c r="Y1025"/>
      <c r="Z1025"/>
    </row>
    <row r="1026" spans="18:26" x14ac:dyDescent="0.25">
      <c r="R1026" s="5"/>
      <c r="S1026" s="5"/>
      <c r="T1026" s="5"/>
      <c r="X1026"/>
      <c r="Y1026"/>
      <c r="Z1026"/>
    </row>
    <row r="1027" spans="18:26" x14ac:dyDescent="0.25">
      <c r="R1027" s="5"/>
      <c r="S1027" s="5"/>
      <c r="T1027" s="5"/>
      <c r="X1027"/>
      <c r="Y1027"/>
      <c r="Z1027"/>
    </row>
    <row r="1028" spans="18:26" x14ac:dyDescent="0.25">
      <c r="R1028" s="5"/>
      <c r="S1028" s="5"/>
      <c r="T1028" s="5"/>
      <c r="X1028"/>
      <c r="Y1028"/>
      <c r="Z1028"/>
    </row>
    <row r="1029" spans="18:26" x14ac:dyDescent="0.25">
      <c r="R1029" s="5"/>
      <c r="S1029" s="5"/>
      <c r="T1029" s="5"/>
      <c r="X1029"/>
      <c r="Y1029"/>
      <c r="Z1029"/>
    </row>
    <row r="1030" spans="18:26" x14ac:dyDescent="0.25">
      <c r="R1030" s="5"/>
      <c r="S1030" s="5"/>
      <c r="T1030" s="5"/>
      <c r="X1030"/>
      <c r="Y1030"/>
      <c r="Z1030"/>
    </row>
    <row r="1031" spans="18:26" x14ac:dyDescent="0.25">
      <c r="R1031" s="5"/>
      <c r="S1031" s="5"/>
      <c r="T1031" s="5"/>
      <c r="X1031"/>
      <c r="Y1031"/>
      <c r="Z1031"/>
    </row>
    <row r="1032" spans="18:26" x14ac:dyDescent="0.25">
      <c r="R1032" s="5"/>
      <c r="S1032" s="5"/>
      <c r="T1032" s="5"/>
      <c r="X1032"/>
      <c r="Y1032"/>
      <c r="Z1032"/>
    </row>
    <row r="1033" spans="18:26" x14ac:dyDescent="0.25">
      <c r="R1033" s="5"/>
      <c r="S1033" s="5"/>
      <c r="T1033" s="5"/>
      <c r="X1033"/>
      <c r="Y1033"/>
      <c r="Z1033"/>
    </row>
    <row r="1034" spans="18:26" x14ac:dyDescent="0.25">
      <c r="R1034" s="5"/>
      <c r="S1034" s="5"/>
      <c r="T1034" s="5"/>
      <c r="X1034"/>
      <c r="Y1034"/>
      <c r="Z1034"/>
    </row>
    <row r="1035" spans="18:26" x14ac:dyDescent="0.25">
      <c r="R1035" s="5"/>
      <c r="S1035" s="5"/>
      <c r="T1035" s="5"/>
      <c r="X1035"/>
      <c r="Y1035"/>
      <c r="Z1035"/>
    </row>
    <row r="1036" spans="18:26" x14ac:dyDescent="0.25">
      <c r="R1036" s="5"/>
      <c r="S1036" s="5"/>
      <c r="T1036" s="5"/>
      <c r="X1036"/>
      <c r="Y1036"/>
      <c r="Z1036"/>
    </row>
    <row r="1037" spans="18:26" x14ac:dyDescent="0.25">
      <c r="R1037" s="5"/>
      <c r="S1037" s="5"/>
      <c r="T1037" s="5"/>
      <c r="X1037"/>
      <c r="Y1037"/>
      <c r="Z1037"/>
    </row>
    <row r="1038" spans="18:26" x14ac:dyDescent="0.25">
      <c r="R1038" s="5"/>
      <c r="S1038" s="5"/>
      <c r="T1038" s="5"/>
      <c r="X1038"/>
      <c r="Y1038"/>
      <c r="Z1038"/>
    </row>
    <row r="1039" spans="18:26" x14ac:dyDescent="0.25">
      <c r="R1039" s="5"/>
      <c r="S1039" s="5"/>
      <c r="T1039" s="5"/>
      <c r="X1039"/>
      <c r="Y1039"/>
      <c r="Z1039"/>
    </row>
    <row r="1040" spans="18:26" x14ac:dyDescent="0.25">
      <c r="R1040" s="5"/>
      <c r="S1040" s="5"/>
      <c r="T1040" s="5"/>
      <c r="X1040"/>
      <c r="Y1040"/>
      <c r="Z1040"/>
    </row>
    <row r="1041" spans="18:26" x14ac:dyDescent="0.25">
      <c r="R1041" s="5"/>
      <c r="S1041" s="5"/>
      <c r="T1041" s="5"/>
      <c r="X1041"/>
      <c r="Y1041"/>
      <c r="Z1041"/>
    </row>
    <row r="1042" spans="18:26" x14ac:dyDescent="0.25">
      <c r="R1042" s="5"/>
      <c r="S1042" s="5"/>
      <c r="T1042" s="5"/>
      <c r="X1042"/>
      <c r="Y1042"/>
      <c r="Z1042"/>
    </row>
    <row r="1043" spans="18:26" x14ac:dyDescent="0.25">
      <c r="R1043" s="5"/>
      <c r="S1043" s="5"/>
      <c r="T1043" s="5"/>
      <c r="X1043"/>
      <c r="Y1043"/>
      <c r="Z1043"/>
    </row>
    <row r="1044" spans="18:26" x14ac:dyDescent="0.25">
      <c r="R1044" s="5"/>
      <c r="S1044" s="5"/>
      <c r="T1044" s="5"/>
      <c r="X1044"/>
      <c r="Y1044"/>
      <c r="Z1044"/>
    </row>
    <row r="1045" spans="18:26" x14ac:dyDescent="0.25">
      <c r="R1045" s="5"/>
      <c r="S1045" s="5"/>
      <c r="T1045" s="5"/>
      <c r="X1045"/>
      <c r="Y1045"/>
      <c r="Z1045"/>
    </row>
    <row r="1046" spans="18:26" x14ac:dyDescent="0.25">
      <c r="R1046" s="5"/>
      <c r="S1046" s="5"/>
      <c r="T1046" s="5"/>
      <c r="X1046"/>
      <c r="Y1046"/>
      <c r="Z1046"/>
    </row>
    <row r="1047" spans="18:26" x14ac:dyDescent="0.25">
      <c r="R1047" s="5"/>
      <c r="S1047" s="5"/>
      <c r="T1047" s="5"/>
      <c r="X1047"/>
      <c r="Y1047"/>
      <c r="Z1047"/>
    </row>
    <row r="1048" spans="18:26" x14ac:dyDescent="0.25">
      <c r="R1048" s="5"/>
      <c r="S1048" s="5"/>
      <c r="T1048" s="5"/>
      <c r="X1048"/>
      <c r="Y1048"/>
      <c r="Z1048"/>
    </row>
    <row r="1049" spans="18:26" x14ac:dyDescent="0.25">
      <c r="R1049" s="5"/>
      <c r="S1049" s="5"/>
      <c r="T1049" s="5"/>
      <c r="X1049"/>
      <c r="Y1049"/>
      <c r="Z1049"/>
    </row>
    <row r="1050" spans="18:26" x14ac:dyDescent="0.25">
      <c r="R1050" s="5"/>
      <c r="S1050" s="5"/>
      <c r="T1050" s="5"/>
      <c r="X1050"/>
      <c r="Y1050"/>
      <c r="Z1050"/>
    </row>
    <row r="1051" spans="18:26" x14ac:dyDescent="0.25">
      <c r="R1051" s="5"/>
      <c r="S1051" s="5"/>
      <c r="T1051" s="5"/>
      <c r="X1051"/>
      <c r="Y1051"/>
      <c r="Z1051"/>
    </row>
    <row r="1052" spans="18:26" x14ac:dyDescent="0.25">
      <c r="R1052" s="5"/>
      <c r="S1052" s="5"/>
      <c r="T1052" s="5"/>
      <c r="X1052"/>
      <c r="Y1052"/>
      <c r="Z1052"/>
    </row>
    <row r="1053" spans="18:26" x14ac:dyDescent="0.25">
      <c r="R1053" s="5"/>
      <c r="S1053" s="5"/>
      <c r="T1053" s="5"/>
      <c r="X1053"/>
      <c r="Y1053"/>
      <c r="Z1053"/>
    </row>
    <row r="1054" spans="18:26" x14ac:dyDescent="0.25">
      <c r="R1054" s="5"/>
      <c r="S1054" s="5"/>
      <c r="T1054" s="5"/>
      <c r="X1054"/>
      <c r="Y1054"/>
      <c r="Z1054"/>
    </row>
    <row r="1055" spans="18:26" x14ac:dyDescent="0.25">
      <c r="R1055" s="5"/>
      <c r="S1055" s="5"/>
      <c r="T1055" s="5"/>
      <c r="X1055"/>
      <c r="Y1055"/>
      <c r="Z1055"/>
    </row>
    <row r="1056" spans="18:26" x14ac:dyDescent="0.25">
      <c r="R1056" s="5"/>
      <c r="S1056" s="5"/>
      <c r="T1056" s="5"/>
      <c r="X1056"/>
      <c r="Y1056"/>
      <c r="Z1056"/>
    </row>
    <row r="1057" spans="18:26" x14ac:dyDescent="0.25">
      <c r="R1057" s="5"/>
      <c r="S1057" s="5"/>
      <c r="T1057" s="5"/>
      <c r="X1057"/>
      <c r="Y1057"/>
      <c r="Z1057"/>
    </row>
    <row r="1058" spans="18:26" x14ac:dyDescent="0.25">
      <c r="R1058" s="5"/>
      <c r="S1058" s="5"/>
      <c r="T1058" s="5"/>
      <c r="X1058"/>
      <c r="Y1058"/>
      <c r="Z1058"/>
    </row>
    <row r="1059" spans="18:26" x14ac:dyDescent="0.25">
      <c r="R1059" s="5"/>
      <c r="S1059" s="5"/>
      <c r="T1059" s="5"/>
      <c r="X1059"/>
      <c r="Y1059"/>
      <c r="Z1059"/>
    </row>
    <row r="1060" spans="18:26" x14ac:dyDescent="0.25">
      <c r="R1060" s="5"/>
      <c r="S1060" s="5"/>
      <c r="T1060" s="5"/>
      <c r="X1060"/>
      <c r="Y1060"/>
      <c r="Z1060"/>
    </row>
    <row r="1061" spans="18:26" x14ac:dyDescent="0.25">
      <c r="R1061" s="5"/>
      <c r="S1061" s="5"/>
      <c r="T1061" s="5"/>
      <c r="X1061"/>
      <c r="Y1061"/>
      <c r="Z1061"/>
    </row>
    <row r="1062" spans="18:26" x14ac:dyDescent="0.25">
      <c r="R1062" s="5"/>
      <c r="S1062" s="5"/>
      <c r="T1062" s="5"/>
      <c r="X1062"/>
      <c r="Y1062"/>
      <c r="Z1062"/>
    </row>
    <row r="1063" spans="18:26" x14ac:dyDescent="0.25">
      <c r="R1063" s="5"/>
      <c r="S1063" s="5"/>
      <c r="T1063" s="5"/>
      <c r="X1063"/>
      <c r="Y1063"/>
      <c r="Z1063"/>
    </row>
    <row r="1064" spans="18:26" x14ac:dyDescent="0.25">
      <c r="R1064" s="5"/>
      <c r="S1064" s="5"/>
      <c r="T1064" s="5"/>
      <c r="X1064"/>
      <c r="Y1064"/>
      <c r="Z1064"/>
    </row>
    <row r="1065" spans="18:26" x14ac:dyDescent="0.25">
      <c r="R1065" s="5"/>
      <c r="S1065" s="5"/>
      <c r="T1065" s="5"/>
      <c r="X1065"/>
      <c r="Y1065"/>
      <c r="Z1065"/>
    </row>
    <row r="1066" spans="18:26" x14ac:dyDescent="0.25">
      <c r="R1066" s="5"/>
      <c r="S1066" s="5"/>
      <c r="T1066" s="5"/>
      <c r="X1066"/>
      <c r="Y1066"/>
      <c r="Z1066"/>
    </row>
    <row r="1067" spans="18:26" x14ac:dyDescent="0.25">
      <c r="R1067" s="5"/>
      <c r="S1067" s="5"/>
      <c r="T1067" s="5"/>
      <c r="X1067"/>
      <c r="Y1067"/>
      <c r="Z1067"/>
    </row>
    <row r="1068" spans="18:26" x14ac:dyDescent="0.25">
      <c r="R1068" s="5"/>
      <c r="S1068" s="5"/>
      <c r="T1068" s="5"/>
      <c r="X1068"/>
      <c r="Y1068"/>
      <c r="Z1068"/>
    </row>
    <row r="1069" spans="18:26" x14ac:dyDescent="0.25">
      <c r="R1069" s="5"/>
      <c r="S1069" s="5"/>
      <c r="T1069" s="5"/>
      <c r="X1069"/>
      <c r="Y1069"/>
      <c r="Z1069"/>
    </row>
    <row r="1070" spans="18:26" x14ac:dyDescent="0.25">
      <c r="R1070" s="5"/>
      <c r="S1070" s="5"/>
      <c r="T1070" s="5"/>
      <c r="X1070"/>
      <c r="Y1070"/>
      <c r="Z1070"/>
    </row>
    <row r="1071" spans="18:26" x14ac:dyDescent="0.25">
      <c r="R1071" s="5"/>
      <c r="S1071" s="5"/>
      <c r="T1071" s="5"/>
      <c r="X1071"/>
      <c r="Y1071"/>
      <c r="Z1071"/>
    </row>
    <row r="1072" spans="18:26" x14ac:dyDescent="0.25">
      <c r="R1072" s="5"/>
      <c r="S1072" s="5"/>
      <c r="T1072" s="5"/>
      <c r="X1072"/>
      <c r="Y1072"/>
      <c r="Z1072"/>
    </row>
    <row r="1073" spans="18:26" x14ac:dyDescent="0.25">
      <c r="R1073" s="5"/>
      <c r="S1073" s="5"/>
      <c r="T1073" s="5"/>
      <c r="X1073"/>
      <c r="Y1073"/>
      <c r="Z1073"/>
    </row>
    <row r="1074" spans="18:26" x14ac:dyDescent="0.25">
      <c r="R1074" s="5"/>
      <c r="S1074" s="5"/>
      <c r="T1074" s="5"/>
      <c r="X1074"/>
      <c r="Y1074"/>
      <c r="Z1074"/>
    </row>
    <row r="1075" spans="18:26" x14ac:dyDescent="0.25">
      <c r="R1075" s="5"/>
      <c r="S1075" s="5"/>
      <c r="T1075" s="5"/>
      <c r="X1075"/>
      <c r="Y1075"/>
      <c r="Z1075"/>
    </row>
    <row r="1076" spans="18:26" x14ac:dyDescent="0.25">
      <c r="R1076" s="5"/>
      <c r="S1076" s="5"/>
      <c r="T1076" s="5"/>
      <c r="X1076"/>
      <c r="Y1076"/>
      <c r="Z1076"/>
    </row>
    <row r="1077" spans="18:26" x14ac:dyDescent="0.25">
      <c r="R1077" s="5"/>
      <c r="S1077" s="5"/>
      <c r="T1077" s="5"/>
      <c r="X1077"/>
      <c r="Y1077"/>
      <c r="Z1077"/>
    </row>
    <row r="1078" spans="18:26" x14ac:dyDescent="0.25">
      <c r="R1078" s="5"/>
      <c r="S1078" s="5"/>
      <c r="T1078" s="5"/>
      <c r="X1078"/>
      <c r="Y1078"/>
      <c r="Z1078"/>
    </row>
    <row r="1079" spans="18:26" x14ac:dyDescent="0.25">
      <c r="R1079" s="5"/>
      <c r="S1079" s="5"/>
      <c r="T1079" s="5"/>
      <c r="X1079"/>
      <c r="Y1079"/>
      <c r="Z1079"/>
    </row>
    <row r="1080" spans="18:26" x14ac:dyDescent="0.25">
      <c r="R1080" s="5"/>
      <c r="S1080" s="5"/>
      <c r="T1080" s="5"/>
      <c r="X1080"/>
      <c r="Y1080"/>
      <c r="Z1080"/>
    </row>
    <row r="1081" spans="18:26" x14ac:dyDescent="0.25">
      <c r="R1081" s="5"/>
      <c r="S1081" s="5"/>
      <c r="T1081" s="5"/>
      <c r="X1081"/>
      <c r="Y1081"/>
      <c r="Z1081"/>
    </row>
    <row r="1082" spans="18:26" x14ac:dyDescent="0.25">
      <c r="R1082" s="5"/>
      <c r="S1082" s="5"/>
      <c r="T1082" s="5"/>
      <c r="X1082"/>
      <c r="Y1082"/>
      <c r="Z1082"/>
    </row>
    <row r="1083" spans="18:26" x14ac:dyDescent="0.25">
      <c r="R1083" s="5"/>
      <c r="S1083" s="5"/>
      <c r="T1083" s="5"/>
      <c r="X1083"/>
      <c r="Y1083"/>
      <c r="Z1083"/>
    </row>
    <row r="1084" spans="18:26" x14ac:dyDescent="0.25">
      <c r="R1084" s="5"/>
      <c r="S1084" s="5"/>
      <c r="T1084" s="5"/>
      <c r="X1084"/>
      <c r="Y1084"/>
      <c r="Z1084"/>
    </row>
    <row r="1085" spans="18:26" x14ac:dyDescent="0.25">
      <c r="R1085" s="5"/>
      <c r="S1085" s="5"/>
      <c r="T1085" s="5"/>
      <c r="X1085"/>
      <c r="Y1085"/>
      <c r="Z1085"/>
    </row>
    <row r="1086" spans="18:26" x14ac:dyDescent="0.25">
      <c r="R1086" s="5"/>
      <c r="S1086" s="5"/>
      <c r="T1086" s="5"/>
      <c r="X1086"/>
      <c r="Y1086"/>
      <c r="Z1086"/>
    </row>
    <row r="1087" spans="18:26" x14ac:dyDescent="0.25">
      <c r="R1087" s="5"/>
      <c r="S1087" s="5"/>
      <c r="T1087" s="5"/>
      <c r="X1087"/>
      <c r="Y1087"/>
      <c r="Z1087"/>
    </row>
    <row r="1088" spans="18:26" x14ac:dyDescent="0.25">
      <c r="R1088" s="5"/>
      <c r="S1088" s="5"/>
      <c r="T1088" s="5"/>
      <c r="X1088"/>
      <c r="Y1088"/>
      <c r="Z1088"/>
    </row>
    <row r="1089" spans="18:26" x14ac:dyDescent="0.25">
      <c r="R1089" s="5"/>
      <c r="S1089" s="5"/>
      <c r="T1089" s="5"/>
      <c r="X1089"/>
      <c r="Y1089"/>
      <c r="Z1089"/>
    </row>
    <row r="1090" spans="18:26" x14ac:dyDescent="0.25">
      <c r="R1090" s="5"/>
      <c r="S1090" s="5"/>
      <c r="T1090" s="5"/>
      <c r="X1090"/>
      <c r="Y1090"/>
      <c r="Z1090"/>
    </row>
    <row r="1091" spans="18:26" x14ac:dyDescent="0.25">
      <c r="R1091" s="5"/>
      <c r="S1091" s="5"/>
      <c r="T1091" s="5"/>
      <c r="X1091"/>
      <c r="Y1091"/>
      <c r="Z1091"/>
    </row>
    <row r="1092" spans="18:26" x14ac:dyDescent="0.25">
      <c r="R1092" s="5"/>
      <c r="S1092" s="5"/>
      <c r="T1092" s="5"/>
      <c r="X1092"/>
      <c r="Y1092"/>
      <c r="Z1092"/>
    </row>
    <row r="1093" spans="18:26" x14ac:dyDescent="0.25">
      <c r="R1093" s="5"/>
      <c r="S1093" s="5"/>
      <c r="T1093" s="5"/>
      <c r="X1093"/>
      <c r="Y1093"/>
      <c r="Z1093"/>
    </row>
    <row r="1094" spans="18:26" x14ac:dyDescent="0.25">
      <c r="R1094" s="5"/>
      <c r="S1094" s="5"/>
      <c r="T1094" s="5"/>
      <c r="X1094"/>
      <c r="Y1094"/>
      <c r="Z1094"/>
    </row>
    <row r="1095" spans="18:26" x14ac:dyDescent="0.25">
      <c r="R1095" s="5"/>
      <c r="S1095" s="5"/>
      <c r="T1095" s="5"/>
      <c r="X1095"/>
      <c r="Y1095"/>
      <c r="Z1095"/>
    </row>
    <row r="1096" spans="18:26" x14ac:dyDescent="0.25">
      <c r="R1096" s="5"/>
      <c r="S1096" s="5"/>
      <c r="T1096" s="5"/>
      <c r="X1096"/>
      <c r="Y1096"/>
      <c r="Z1096"/>
    </row>
    <row r="1097" spans="18:26" x14ac:dyDescent="0.25">
      <c r="R1097" s="5"/>
      <c r="S1097" s="5"/>
      <c r="T1097" s="5"/>
      <c r="X1097"/>
      <c r="Y1097"/>
      <c r="Z1097"/>
    </row>
    <row r="1098" spans="18:26" x14ac:dyDescent="0.25">
      <c r="R1098" s="5"/>
      <c r="S1098" s="5"/>
      <c r="T1098" s="5"/>
      <c r="X1098"/>
      <c r="Y1098"/>
      <c r="Z1098"/>
    </row>
    <row r="1099" spans="18:26" x14ac:dyDescent="0.25">
      <c r="R1099" s="5"/>
      <c r="S1099" s="5"/>
      <c r="T1099" s="5"/>
      <c r="X1099"/>
      <c r="Y1099"/>
      <c r="Z1099"/>
    </row>
    <row r="1100" spans="18:26" x14ac:dyDescent="0.25">
      <c r="R1100" s="5"/>
      <c r="S1100" s="5"/>
      <c r="T1100" s="5"/>
      <c r="X1100"/>
      <c r="Y1100"/>
      <c r="Z1100"/>
    </row>
    <row r="1101" spans="18:26" x14ac:dyDescent="0.25">
      <c r="R1101" s="5"/>
      <c r="S1101" s="5"/>
      <c r="T1101" s="5"/>
      <c r="X1101"/>
      <c r="Y1101"/>
      <c r="Z1101"/>
    </row>
    <row r="1102" spans="18:26" x14ac:dyDescent="0.25">
      <c r="R1102" s="5"/>
      <c r="S1102" s="5"/>
      <c r="T1102" s="5"/>
      <c r="X1102"/>
      <c r="Y1102"/>
      <c r="Z1102"/>
    </row>
    <row r="1103" spans="18:26" x14ac:dyDescent="0.25">
      <c r="R1103" s="5"/>
      <c r="S1103" s="5"/>
      <c r="T1103" s="5"/>
      <c r="X1103"/>
      <c r="Y1103"/>
      <c r="Z1103"/>
    </row>
    <row r="1104" spans="18:26" x14ac:dyDescent="0.25">
      <c r="R1104" s="5"/>
      <c r="S1104" s="5"/>
      <c r="T1104" s="5"/>
      <c r="X1104"/>
      <c r="Y1104"/>
      <c r="Z1104"/>
    </row>
    <row r="1105" spans="18:26" x14ac:dyDescent="0.25">
      <c r="R1105" s="5"/>
      <c r="S1105" s="5"/>
      <c r="T1105" s="5"/>
      <c r="X1105"/>
      <c r="Y1105"/>
      <c r="Z1105"/>
    </row>
    <row r="1106" spans="18:26" x14ac:dyDescent="0.25">
      <c r="R1106" s="5"/>
      <c r="S1106" s="5"/>
      <c r="T1106" s="5"/>
      <c r="X1106"/>
      <c r="Y1106"/>
      <c r="Z1106"/>
    </row>
    <row r="1107" spans="18:26" x14ac:dyDescent="0.25">
      <c r="R1107" s="5"/>
      <c r="S1107" s="5"/>
      <c r="T1107" s="5"/>
      <c r="X1107"/>
      <c r="Y1107"/>
      <c r="Z1107"/>
    </row>
    <row r="1108" spans="18:26" x14ac:dyDescent="0.25">
      <c r="R1108" s="5"/>
      <c r="S1108" s="5"/>
      <c r="T1108" s="5"/>
      <c r="X1108"/>
      <c r="Y1108"/>
      <c r="Z1108"/>
    </row>
    <row r="1109" spans="18:26" x14ac:dyDescent="0.25">
      <c r="R1109" s="5"/>
      <c r="S1109" s="5"/>
      <c r="T1109" s="5"/>
      <c r="X1109"/>
      <c r="Y1109"/>
      <c r="Z1109"/>
    </row>
    <row r="1110" spans="18:26" x14ac:dyDescent="0.25">
      <c r="R1110" s="5"/>
      <c r="S1110" s="5"/>
      <c r="T1110" s="5"/>
      <c r="X1110"/>
      <c r="Y1110"/>
      <c r="Z1110"/>
    </row>
    <row r="1111" spans="18:26" x14ac:dyDescent="0.25">
      <c r="R1111" s="5"/>
      <c r="S1111" s="5"/>
      <c r="T1111" s="5"/>
      <c r="X1111"/>
      <c r="Y1111"/>
      <c r="Z1111"/>
    </row>
    <row r="1112" spans="18:26" x14ac:dyDescent="0.25">
      <c r="R1112" s="5"/>
      <c r="S1112" s="5"/>
      <c r="T1112" s="5"/>
      <c r="X1112"/>
      <c r="Y1112"/>
      <c r="Z1112"/>
    </row>
    <row r="1113" spans="18:26" x14ac:dyDescent="0.25">
      <c r="R1113" s="5"/>
      <c r="S1113" s="5"/>
      <c r="T1113" s="5"/>
      <c r="X1113"/>
      <c r="Y1113"/>
      <c r="Z1113"/>
    </row>
    <row r="1114" spans="18:26" x14ac:dyDescent="0.25">
      <c r="R1114" s="5"/>
      <c r="S1114" s="5"/>
      <c r="T1114" s="5"/>
      <c r="X1114"/>
      <c r="Y1114"/>
      <c r="Z1114"/>
    </row>
    <row r="1115" spans="18:26" x14ac:dyDescent="0.25">
      <c r="R1115" s="5"/>
      <c r="S1115" s="5"/>
      <c r="T1115" s="5"/>
      <c r="X1115"/>
      <c r="Y1115"/>
      <c r="Z1115"/>
    </row>
    <row r="1116" spans="18:26" x14ac:dyDescent="0.25">
      <c r="R1116" s="5"/>
      <c r="S1116" s="5"/>
      <c r="T1116" s="5"/>
      <c r="X1116"/>
      <c r="Y1116"/>
      <c r="Z1116"/>
    </row>
    <row r="1117" spans="18:26" x14ac:dyDescent="0.25">
      <c r="R1117" s="5"/>
      <c r="S1117" s="5"/>
      <c r="T1117" s="5"/>
      <c r="X1117"/>
      <c r="Y1117"/>
      <c r="Z1117"/>
    </row>
    <row r="1118" spans="18:26" x14ac:dyDescent="0.25">
      <c r="R1118" s="5"/>
      <c r="S1118" s="5"/>
      <c r="T1118" s="5"/>
      <c r="X1118"/>
      <c r="Y1118"/>
      <c r="Z1118"/>
    </row>
    <row r="1119" spans="18:26" x14ac:dyDescent="0.25">
      <c r="R1119" s="5"/>
      <c r="S1119" s="5"/>
      <c r="T1119" s="5"/>
      <c r="X1119"/>
      <c r="Y1119"/>
      <c r="Z1119"/>
    </row>
    <row r="1120" spans="18:26" x14ac:dyDescent="0.25">
      <c r="R1120" s="5"/>
      <c r="S1120" s="5"/>
      <c r="T1120" s="5"/>
      <c r="X1120"/>
      <c r="Y1120"/>
      <c r="Z1120"/>
    </row>
    <row r="1121" spans="18:26" x14ac:dyDescent="0.25">
      <c r="R1121" s="5"/>
      <c r="S1121" s="5"/>
      <c r="T1121" s="5"/>
      <c r="X1121"/>
      <c r="Y1121"/>
      <c r="Z1121"/>
    </row>
    <row r="1122" spans="18:26" x14ac:dyDescent="0.25">
      <c r="R1122" s="5"/>
      <c r="S1122" s="5"/>
      <c r="T1122" s="5"/>
      <c r="X1122"/>
      <c r="Y1122"/>
      <c r="Z1122"/>
    </row>
    <row r="1123" spans="18:26" x14ac:dyDescent="0.25">
      <c r="R1123" s="5"/>
      <c r="S1123" s="5"/>
      <c r="T1123" s="5"/>
      <c r="X1123"/>
      <c r="Y1123"/>
      <c r="Z1123"/>
    </row>
    <row r="1124" spans="18:26" x14ac:dyDescent="0.25">
      <c r="R1124" s="5"/>
      <c r="S1124" s="5"/>
      <c r="T1124" s="5"/>
      <c r="X1124"/>
      <c r="Y1124"/>
      <c r="Z1124"/>
    </row>
    <row r="1125" spans="18:26" x14ac:dyDescent="0.25">
      <c r="R1125" s="5"/>
      <c r="S1125" s="5"/>
      <c r="T1125" s="5"/>
      <c r="X1125"/>
      <c r="Y1125"/>
      <c r="Z1125"/>
    </row>
    <row r="1126" spans="18:26" x14ac:dyDescent="0.25">
      <c r="R1126" s="5"/>
      <c r="S1126" s="5"/>
      <c r="T1126" s="5"/>
      <c r="X1126"/>
      <c r="Y1126"/>
      <c r="Z1126"/>
    </row>
    <row r="1127" spans="18:26" x14ac:dyDescent="0.25">
      <c r="R1127" s="5"/>
      <c r="S1127" s="5"/>
      <c r="T1127" s="5"/>
      <c r="X1127"/>
      <c r="Y1127"/>
      <c r="Z1127"/>
    </row>
    <row r="1128" spans="18:26" x14ac:dyDescent="0.25">
      <c r="R1128" s="5"/>
      <c r="S1128" s="5"/>
      <c r="T1128" s="5"/>
      <c r="X1128"/>
      <c r="Y1128"/>
      <c r="Z1128"/>
    </row>
    <row r="1129" spans="18:26" x14ac:dyDescent="0.25">
      <c r="R1129" s="5"/>
      <c r="S1129" s="5"/>
      <c r="T1129" s="5"/>
      <c r="X1129"/>
      <c r="Y1129"/>
      <c r="Z1129"/>
    </row>
    <row r="1130" spans="18:26" x14ac:dyDescent="0.25">
      <c r="R1130" s="5"/>
      <c r="S1130" s="5"/>
      <c r="T1130" s="5"/>
      <c r="X1130"/>
      <c r="Y1130"/>
      <c r="Z1130"/>
    </row>
    <row r="1131" spans="18:26" x14ac:dyDescent="0.25">
      <c r="R1131" s="5"/>
      <c r="S1131" s="5"/>
      <c r="T1131" s="5"/>
      <c r="X1131"/>
      <c r="Y1131"/>
      <c r="Z1131"/>
    </row>
    <row r="1132" spans="18:26" x14ac:dyDescent="0.25">
      <c r="R1132" s="5"/>
      <c r="S1132" s="5"/>
      <c r="T1132" s="5"/>
      <c r="X1132"/>
      <c r="Y1132"/>
      <c r="Z1132"/>
    </row>
    <row r="1133" spans="18:26" x14ac:dyDescent="0.25">
      <c r="R1133" s="5"/>
      <c r="S1133" s="5"/>
      <c r="T1133" s="5"/>
      <c r="X1133"/>
      <c r="Y1133"/>
      <c r="Z1133"/>
    </row>
    <row r="1134" spans="18:26" x14ac:dyDescent="0.25">
      <c r="R1134" s="5"/>
      <c r="S1134" s="5"/>
      <c r="T1134" s="5"/>
      <c r="X1134"/>
      <c r="Y1134"/>
      <c r="Z1134"/>
    </row>
    <row r="1135" spans="18:26" x14ac:dyDescent="0.25">
      <c r="R1135" s="5"/>
      <c r="S1135" s="5"/>
      <c r="T1135" s="5"/>
      <c r="X1135"/>
      <c r="Y1135"/>
      <c r="Z1135"/>
    </row>
    <row r="1136" spans="18:26" x14ac:dyDescent="0.25">
      <c r="R1136" s="5"/>
      <c r="S1136" s="5"/>
      <c r="T1136" s="5"/>
      <c r="X1136"/>
      <c r="Y1136"/>
      <c r="Z1136"/>
    </row>
    <row r="1137" spans="18:26" x14ac:dyDescent="0.25">
      <c r="R1137" s="5"/>
      <c r="S1137" s="5"/>
      <c r="T1137" s="5"/>
      <c r="X1137"/>
      <c r="Y1137"/>
      <c r="Z1137"/>
    </row>
    <row r="1138" spans="18:26" x14ac:dyDescent="0.25">
      <c r="R1138" s="5"/>
      <c r="S1138" s="5"/>
      <c r="T1138" s="5"/>
      <c r="X1138"/>
      <c r="Y1138"/>
      <c r="Z1138"/>
    </row>
    <row r="1139" spans="18:26" x14ac:dyDescent="0.25">
      <c r="R1139" s="5"/>
      <c r="S1139" s="5"/>
      <c r="T1139" s="5"/>
      <c r="X1139"/>
      <c r="Y1139"/>
      <c r="Z1139"/>
    </row>
    <row r="1140" spans="18:26" x14ac:dyDescent="0.25">
      <c r="R1140" s="5"/>
      <c r="S1140" s="5"/>
      <c r="T1140" s="5"/>
      <c r="X1140"/>
      <c r="Y1140"/>
      <c r="Z1140"/>
    </row>
    <row r="1141" spans="18:26" x14ac:dyDescent="0.25">
      <c r="R1141" s="5"/>
      <c r="S1141" s="5"/>
      <c r="T1141" s="5"/>
      <c r="X1141"/>
      <c r="Y1141"/>
      <c r="Z1141"/>
    </row>
    <row r="1142" spans="18:26" x14ac:dyDescent="0.25">
      <c r="R1142" s="5"/>
      <c r="S1142" s="5"/>
      <c r="T1142" s="5"/>
      <c r="X1142"/>
      <c r="Y1142"/>
      <c r="Z1142"/>
    </row>
    <row r="1143" spans="18:26" x14ac:dyDescent="0.25">
      <c r="R1143" s="5"/>
      <c r="S1143" s="5"/>
      <c r="T1143" s="5"/>
      <c r="X1143"/>
      <c r="Y1143"/>
      <c r="Z1143"/>
    </row>
    <row r="1144" spans="18:26" x14ac:dyDescent="0.25">
      <c r="R1144" s="5"/>
      <c r="S1144" s="5"/>
      <c r="T1144" s="5"/>
      <c r="X1144"/>
      <c r="Y1144"/>
      <c r="Z1144"/>
    </row>
    <row r="1145" spans="18:26" x14ac:dyDescent="0.25">
      <c r="R1145" s="5"/>
      <c r="S1145" s="5"/>
      <c r="T1145" s="5"/>
      <c r="X1145"/>
      <c r="Y1145"/>
      <c r="Z1145"/>
    </row>
    <row r="1146" spans="18:26" x14ac:dyDescent="0.25">
      <c r="R1146" s="5"/>
      <c r="S1146" s="5"/>
      <c r="T1146" s="5"/>
      <c r="X1146"/>
      <c r="Y1146"/>
      <c r="Z1146"/>
    </row>
    <row r="1147" spans="18:26" x14ac:dyDescent="0.25">
      <c r="R1147" s="5"/>
      <c r="S1147" s="5"/>
      <c r="T1147" s="5"/>
      <c r="X1147"/>
      <c r="Y1147"/>
      <c r="Z1147"/>
    </row>
    <row r="1148" spans="18:26" x14ac:dyDescent="0.25">
      <c r="R1148" s="5"/>
      <c r="S1148" s="5"/>
      <c r="T1148" s="5"/>
      <c r="X1148"/>
      <c r="Y1148"/>
      <c r="Z1148"/>
    </row>
    <row r="1149" spans="18:26" x14ac:dyDescent="0.25">
      <c r="R1149" s="5"/>
      <c r="S1149" s="5"/>
      <c r="T1149" s="5"/>
      <c r="X1149"/>
      <c r="Y1149"/>
      <c r="Z1149"/>
    </row>
    <row r="1150" spans="18:26" x14ac:dyDescent="0.25">
      <c r="R1150" s="5"/>
      <c r="S1150" s="5"/>
      <c r="T1150" s="5"/>
      <c r="X1150"/>
      <c r="Y1150"/>
      <c r="Z1150"/>
    </row>
    <row r="1151" spans="18:26" x14ac:dyDescent="0.25">
      <c r="R1151" s="5"/>
      <c r="S1151" s="5"/>
      <c r="T1151" s="5"/>
      <c r="X1151"/>
      <c r="Y1151"/>
      <c r="Z1151"/>
    </row>
    <row r="1152" spans="18:26" x14ac:dyDescent="0.25">
      <c r="R1152" s="5"/>
      <c r="S1152" s="5"/>
      <c r="T1152" s="5"/>
      <c r="X1152"/>
      <c r="Y1152"/>
      <c r="Z1152"/>
    </row>
    <row r="1153" spans="18:26" x14ac:dyDescent="0.25">
      <c r="R1153" s="5"/>
      <c r="S1153" s="5"/>
      <c r="T1153" s="5"/>
      <c r="X1153"/>
      <c r="Y1153"/>
      <c r="Z1153"/>
    </row>
    <row r="1154" spans="18:26" x14ac:dyDescent="0.25">
      <c r="R1154" s="5"/>
      <c r="S1154" s="5"/>
      <c r="T1154" s="5"/>
      <c r="X1154"/>
      <c r="Y1154"/>
      <c r="Z1154"/>
    </row>
    <row r="1155" spans="18:26" x14ac:dyDescent="0.25">
      <c r="R1155" s="5"/>
      <c r="S1155" s="5"/>
      <c r="T1155" s="5"/>
      <c r="X1155"/>
      <c r="Y1155"/>
      <c r="Z1155"/>
    </row>
    <row r="1156" spans="18:26" x14ac:dyDescent="0.25">
      <c r="R1156" s="5"/>
      <c r="S1156" s="5"/>
      <c r="T1156" s="5"/>
      <c r="X1156"/>
      <c r="Y1156"/>
      <c r="Z1156"/>
    </row>
    <row r="1157" spans="18:26" x14ac:dyDescent="0.25">
      <c r="R1157" s="5"/>
      <c r="S1157" s="5"/>
      <c r="T1157" s="5"/>
      <c r="X1157"/>
      <c r="Y1157"/>
      <c r="Z1157"/>
    </row>
    <row r="1158" spans="18:26" x14ac:dyDescent="0.25">
      <c r="R1158" s="5"/>
      <c r="S1158" s="5"/>
      <c r="T1158" s="5"/>
      <c r="X1158"/>
      <c r="Y1158"/>
      <c r="Z1158"/>
    </row>
    <row r="1159" spans="18:26" x14ac:dyDescent="0.25">
      <c r="R1159" s="5"/>
      <c r="S1159" s="5"/>
      <c r="T1159" s="5"/>
      <c r="X1159"/>
      <c r="Y1159"/>
      <c r="Z1159"/>
    </row>
    <row r="1160" spans="18:26" x14ac:dyDescent="0.25">
      <c r="R1160" s="5"/>
      <c r="S1160" s="5"/>
      <c r="T1160" s="5"/>
      <c r="X1160"/>
      <c r="Y1160"/>
      <c r="Z1160"/>
    </row>
    <row r="1161" spans="18:26" x14ac:dyDescent="0.25">
      <c r="R1161" s="5"/>
      <c r="S1161" s="5"/>
      <c r="T1161" s="5"/>
      <c r="X1161"/>
      <c r="Y1161"/>
      <c r="Z1161"/>
    </row>
    <row r="1162" spans="18:26" x14ac:dyDescent="0.25">
      <c r="R1162" s="5"/>
      <c r="S1162" s="5"/>
      <c r="T1162" s="5"/>
      <c r="X1162"/>
      <c r="Y1162"/>
      <c r="Z1162"/>
    </row>
    <row r="1163" spans="18:26" x14ac:dyDescent="0.25">
      <c r="R1163" s="5"/>
      <c r="S1163" s="5"/>
      <c r="T1163" s="5"/>
      <c r="X1163"/>
      <c r="Y1163"/>
      <c r="Z1163"/>
    </row>
    <row r="1164" spans="18:26" x14ac:dyDescent="0.25">
      <c r="R1164" s="5"/>
      <c r="S1164" s="5"/>
      <c r="T1164" s="5"/>
      <c r="X1164"/>
      <c r="Y1164"/>
      <c r="Z1164"/>
    </row>
    <row r="1165" spans="18:26" x14ac:dyDescent="0.25">
      <c r="R1165" s="5"/>
      <c r="S1165" s="5"/>
      <c r="T1165" s="5"/>
      <c r="X1165"/>
      <c r="Y1165"/>
      <c r="Z1165"/>
    </row>
    <row r="1166" spans="18:26" x14ac:dyDescent="0.25">
      <c r="R1166" s="5"/>
      <c r="S1166" s="5"/>
      <c r="T1166" s="5"/>
      <c r="X1166"/>
      <c r="Y1166"/>
      <c r="Z1166"/>
    </row>
    <row r="1167" spans="18:26" x14ac:dyDescent="0.25">
      <c r="R1167" s="5"/>
      <c r="S1167" s="5"/>
      <c r="T1167" s="5"/>
      <c r="X1167"/>
      <c r="Y1167"/>
      <c r="Z1167"/>
    </row>
    <row r="1168" spans="18:26" x14ac:dyDescent="0.25">
      <c r="R1168" s="5"/>
      <c r="S1168" s="5"/>
      <c r="T1168" s="5"/>
      <c r="X1168"/>
      <c r="Y1168"/>
      <c r="Z1168"/>
    </row>
    <row r="1169" spans="18:26" x14ac:dyDescent="0.25">
      <c r="R1169" s="5"/>
      <c r="S1169" s="5"/>
      <c r="T1169" s="5"/>
      <c r="X1169"/>
      <c r="Y1169"/>
      <c r="Z1169"/>
    </row>
    <row r="1170" spans="18:26" x14ac:dyDescent="0.25">
      <c r="R1170" s="5"/>
      <c r="S1170" s="5"/>
      <c r="T1170" s="5"/>
      <c r="X1170"/>
      <c r="Y1170"/>
      <c r="Z1170"/>
    </row>
    <row r="1171" spans="18:26" x14ac:dyDescent="0.25">
      <c r="R1171" s="5"/>
      <c r="S1171" s="5"/>
      <c r="T1171" s="5"/>
      <c r="X1171"/>
      <c r="Y1171"/>
      <c r="Z1171"/>
    </row>
    <row r="1172" spans="18:26" x14ac:dyDescent="0.25">
      <c r="R1172" s="5"/>
      <c r="S1172" s="5"/>
      <c r="T1172" s="5"/>
      <c r="X1172"/>
      <c r="Y1172"/>
      <c r="Z1172"/>
    </row>
    <row r="1173" spans="18:26" x14ac:dyDescent="0.25">
      <c r="R1173" s="5"/>
      <c r="S1173" s="5"/>
      <c r="T1173" s="5"/>
      <c r="X1173"/>
      <c r="Y1173"/>
      <c r="Z1173"/>
    </row>
    <row r="1174" spans="18:26" x14ac:dyDescent="0.25">
      <c r="R1174" s="5"/>
      <c r="S1174" s="5"/>
      <c r="T1174" s="5"/>
      <c r="X1174"/>
      <c r="Y1174"/>
      <c r="Z1174"/>
    </row>
    <row r="1175" spans="18:26" x14ac:dyDescent="0.25">
      <c r="R1175" s="5"/>
      <c r="S1175" s="5"/>
      <c r="T1175" s="5"/>
      <c r="X1175"/>
      <c r="Y1175"/>
      <c r="Z1175"/>
    </row>
    <row r="1176" spans="18:26" x14ac:dyDescent="0.25">
      <c r="R1176" s="5"/>
      <c r="S1176" s="5"/>
      <c r="T1176" s="5"/>
      <c r="X1176"/>
      <c r="Y1176"/>
      <c r="Z1176"/>
    </row>
    <row r="1177" spans="18:26" x14ac:dyDescent="0.25">
      <c r="R1177" s="5"/>
      <c r="S1177" s="5"/>
      <c r="T1177" s="5"/>
      <c r="X1177"/>
      <c r="Y1177"/>
      <c r="Z1177"/>
    </row>
    <row r="1178" spans="18:26" x14ac:dyDescent="0.25">
      <c r="R1178" s="5"/>
      <c r="S1178" s="5"/>
      <c r="T1178" s="5"/>
      <c r="X1178"/>
      <c r="Y1178"/>
      <c r="Z1178"/>
    </row>
    <row r="1179" spans="18:26" x14ac:dyDescent="0.25">
      <c r="R1179" s="5"/>
      <c r="S1179" s="5"/>
      <c r="T1179" s="5"/>
      <c r="X1179"/>
      <c r="Y1179"/>
      <c r="Z1179"/>
    </row>
    <row r="1180" spans="18:26" x14ac:dyDescent="0.25">
      <c r="R1180" s="5"/>
      <c r="S1180" s="5"/>
      <c r="T1180" s="5"/>
      <c r="X1180"/>
      <c r="Y1180"/>
      <c r="Z1180"/>
    </row>
    <row r="1181" spans="18:26" x14ac:dyDescent="0.25">
      <c r="R1181" s="5"/>
      <c r="S1181" s="5"/>
      <c r="T1181" s="5"/>
      <c r="X1181"/>
      <c r="Y1181"/>
      <c r="Z1181"/>
    </row>
    <row r="1182" spans="18:26" x14ac:dyDescent="0.25">
      <c r="R1182" s="5"/>
      <c r="S1182" s="5"/>
      <c r="T1182" s="5"/>
      <c r="X1182"/>
      <c r="Y1182"/>
      <c r="Z1182"/>
    </row>
    <row r="1183" spans="18:26" x14ac:dyDescent="0.25">
      <c r="R1183" s="5"/>
      <c r="S1183" s="5"/>
      <c r="T1183" s="5"/>
      <c r="X1183"/>
      <c r="Y1183"/>
      <c r="Z1183"/>
    </row>
    <row r="1184" spans="18:26" x14ac:dyDescent="0.25">
      <c r="R1184" s="5"/>
      <c r="S1184" s="5"/>
      <c r="T1184" s="5"/>
      <c r="X1184"/>
      <c r="Y1184"/>
      <c r="Z1184"/>
    </row>
    <row r="1185" spans="18:26" x14ac:dyDescent="0.25">
      <c r="R1185" s="5"/>
      <c r="S1185" s="5"/>
      <c r="T1185" s="5"/>
      <c r="X1185"/>
      <c r="Y1185"/>
      <c r="Z1185"/>
    </row>
    <row r="1186" spans="18:26" x14ac:dyDescent="0.25">
      <c r="R1186" s="5"/>
      <c r="S1186" s="5"/>
      <c r="T1186" s="5"/>
      <c r="X1186"/>
      <c r="Y1186"/>
      <c r="Z1186"/>
    </row>
    <row r="1187" spans="18:26" x14ac:dyDescent="0.25">
      <c r="R1187" s="5"/>
      <c r="S1187" s="5"/>
      <c r="T1187" s="5"/>
      <c r="X1187"/>
      <c r="Y1187"/>
      <c r="Z1187"/>
    </row>
    <row r="1188" spans="18:26" x14ac:dyDescent="0.25">
      <c r="R1188" s="5"/>
      <c r="S1188" s="5"/>
      <c r="T1188" s="5"/>
      <c r="X1188"/>
      <c r="Y1188"/>
      <c r="Z1188"/>
    </row>
    <row r="1189" spans="18:26" x14ac:dyDescent="0.25">
      <c r="R1189" s="5"/>
      <c r="S1189" s="5"/>
      <c r="T1189" s="5"/>
      <c r="X1189"/>
      <c r="Y1189"/>
      <c r="Z1189"/>
    </row>
    <row r="1190" spans="18:26" x14ac:dyDescent="0.25">
      <c r="R1190" s="5"/>
      <c r="S1190" s="5"/>
      <c r="T1190" s="5"/>
      <c r="X1190"/>
      <c r="Y1190"/>
      <c r="Z1190"/>
    </row>
    <row r="1191" spans="18:26" x14ac:dyDescent="0.25">
      <c r="R1191" s="5"/>
      <c r="S1191" s="5"/>
      <c r="T1191" s="5"/>
      <c r="X1191"/>
      <c r="Y1191"/>
      <c r="Z1191"/>
    </row>
    <row r="1192" spans="18:26" x14ac:dyDescent="0.25">
      <c r="R1192" s="5"/>
      <c r="S1192" s="5"/>
      <c r="T1192" s="5"/>
      <c r="X1192"/>
      <c r="Y1192"/>
      <c r="Z1192"/>
    </row>
    <row r="1193" spans="18:26" x14ac:dyDescent="0.25">
      <c r="R1193" s="5"/>
      <c r="S1193" s="5"/>
      <c r="T1193" s="5"/>
      <c r="X1193"/>
      <c r="Y1193"/>
      <c r="Z1193"/>
    </row>
    <row r="1194" spans="18:26" x14ac:dyDescent="0.25">
      <c r="R1194" s="5"/>
      <c r="S1194" s="5"/>
      <c r="T1194" s="5"/>
      <c r="X1194"/>
      <c r="Y1194"/>
      <c r="Z1194"/>
    </row>
    <row r="1195" spans="18:26" x14ac:dyDescent="0.25">
      <c r="R1195" s="5"/>
      <c r="S1195" s="5"/>
      <c r="T1195" s="5"/>
      <c r="X1195"/>
      <c r="Y1195"/>
      <c r="Z1195"/>
    </row>
    <row r="1196" spans="18:26" x14ac:dyDescent="0.25">
      <c r="R1196" s="5"/>
      <c r="S1196" s="5"/>
      <c r="T1196" s="5"/>
      <c r="X1196"/>
      <c r="Y1196"/>
      <c r="Z1196"/>
    </row>
    <row r="1197" spans="18:26" x14ac:dyDescent="0.25">
      <c r="R1197" s="5"/>
      <c r="S1197" s="5"/>
      <c r="T1197" s="5"/>
      <c r="X1197"/>
      <c r="Y1197"/>
      <c r="Z1197"/>
    </row>
    <row r="1198" spans="18:26" x14ac:dyDescent="0.25">
      <c r="R1198" s="5"/>
      <c r="S1198" s="5"/>
      <c r="T1198" s="5"/>
      <c r="X1198"/>
      <c r="Y1198"/>
      <c r="Z1198"/>
    </row>
    <row r="1199" spans="18:26" x14ac:dyDescent="0.25">
      <c r="R1199" s="5"/>
      <c r="S1199" s="5"/>
      <c r="T1199" s="5"/>
      <c r="X1199"/>
      <c r="Y1199"/>
      <c r="Z1199"/>
    </row>
    <row r="1200" spans="18:26" x14ac:dyDescent="0.25">
      <c r="R1200" s="5"/>
      <c r="S1200" s="5"/>
      <c r="T1200" s="5"/>
      <c r="X1200"/>
      <c r="Y1200"/>
      <c r="Z1200"/>
    </row>
    <row r="1201" spans="18:26" x14ac:dyDescent="0.25">
      <c r="R1201" s="5"/>
      <c r="S1201" s="5"/>
      <c r="T1201" s="5"/>
      <c r="X1201"/>
      <c r="Y1201"/>
      <c r="Z1201"/>
    </row>
    <row r="1202" spans="18:26" x14ac:dyDescent="0.25">
      <c r="R1202" s="5"/>
      <c r="S1202" s="5"/>
      <c r="T1202" s="5"/>
      <c r="X1202"/>
      <c r="Y1202"/>
      <c r="Z1202"/>
    </row>
    <row r="1203" spans="18:26" x14ac:dyDescent="0.25">
      <c r="R1203" s="5"/>
      <c r="S1203" s="5"/>
      <c r="T1203" s="5"/>
      <c r="X1203"/>
      <c r="Y1203"/>
      <c r="Z1203"/>
    </row>
    <row r="1204" spans="18:26" x14ac:dyDescent="0.25">
      <c r="R1204" s="5"/>
      <c r="S1204" s="5"/>
      <c r="T1204" s="5"/>
      <c r="X1204"/>
      <c r="Y1204"/>
      <c r="Z1204"/>
    </row>
    <row r="1205" spans="18:26" x14ac:dyDescent="0.25">
      <c r="R1205" s="5"/>
      <c r="S1205" s="5"/>
      <c r="T1205" s="5"/>
      <c r="X1205"/>
      <c r="Y1205"/>
      <c r="Z1205"/>
    </row>
    <row r="1206" spans="18:26" x14ac:dyDescent="0.25">
      <c r="R1206" s="5"/>
      <c r="S1206" s="5"/>
      <c r="T1206" s="5"/>
      <c r="X1206"/>
      <c r="Y1206"/>
      <c r="Z1206"/>
    </row>
    <row r="1207" spans="18:26" x14ac:dyDescent="0.25">
      <c r="R1207" s="5"/>
      <c r="S1207" s="5"/>
      <c r="T1207" s="5"/>
      <c r="X1207"/>
      <c r="Y1207"/>
      <c r="Z1207"/>
    </row>
    <row r="1208" spans="18:26" x14ac:dyDescent="0.25">
      <c r="R1208" s="5"/>
      <c r="S1208" s="5"/>
      <c r="T1208" s="5"/>
      <c r="X1208"/>
      <c r="Y1208"/>
      <c r="Z1208"/>
    </row>
    <row r="1209" spans="18:26" x14ac:dyDescent="0.25">
      <c r="R1209" s="5"/>
      <c r="S1209" s="5"/>
      <c r="T1209" s="5"/>
      <c r="X1209"/>
      <c r="Y1209"/>
      <c r="Z1209"/>
    </row>
    <row r="1210" spans="18:26" x14ac:dyDescent="0.25">
      <c r="R1210" s="5"/>
      <c r="S1210" s="5"/>
      <c r="T1210" s="5"/>
      <c r="X1210"/>
      <c r="Y1210"/>
      <c r="Z1210"/>
    </row>
    <row r="1211" spans="18:26" x14ac:dyDescent="0.25">
      <c r="R1211" s="5"/>
      <c r="S1211" s="5"/>
      <c r="T1211" s="5"/>
      <c r="X1211"/>
      <c r="Y1211"/>
      <c r="Z1211"/>
    </row>
    <row r="1212" spans="18:26" x14ac:dyDescent="0.25">
      <c r="R1212" s="5"/>
      <c r="S1212" s="5"/>
      <c r="T1212" s="5"/>
      <c r="X1212"/>
      <c r="Y1212"/>
      <c r="Z1212"/>
    </row>
    <row r="1213" spans="18:26" x14ac:dyDescent="0.25">
      <c r="R1213" s="5"/>
      <c r="S1213" s="5"/>
      <c r="T1213" s="5"/>
      <c r="X1213"/>
      <c r="Y1213"/>
      <c r="Z1213"/>
    </row>
    <row r="1214" spans="18:26" x14ac:dyDescent="0.25">
      <c r="R1214" s="5"/>
      <c r="S1214" s="5"/>
      <c r="T1214" s="5"/>
      <c r="X1214"/>
      <c r="Y1214"/>
      <c r="Z1214"/>
    </row>
    <row r="1215" spans="18:26" x14ac:dyDescent="0.25">
      <c r="R1215" s="5"/>
      <c r="S1215" s="5"/>
      <c r="T1215" s="5"/>
      <c r="X1215"/>
      <c r="Y1215"/>
      <c r="Z1215"/>
    </row>
    <row r="1216" spans="18:26" x14ac:dyDescent="0.25">
      <c r="R1216" s="5"/>
      <c r="S1216" s="5"/>
      <c r="T1216" s="5"/>
      <c r="X1216"/>
      <c r="Y1216"/>
      <c r="Z1216"/>
    </row>
    <row r="1217" spans="18:26" x14ac:dyDescent="0.25">
      <c r="R1217" s="5"/>
      <c r="S1217" s="5"/>
      <c r="T1217" s="5"/>
      <c r="X1217"/>
      <c r="Y1217"/>
      <c r="Z1217"/>
    </row>
    <row r="1218" spans="18:26" x14ac:dyDescent="0.25">
      <c r="R1218" s="5"/>
      <c r="S1218" s="5"/>
      <c r="T1218" s="5"/>
      <c r="X1218"/>
      <c r="Y1218"/>
      <c r="Z1218"/>
    </row>
    <row r="1219" spans="18:26" x14ac:dyDescent="0.25">
      <c r="R1219" s="5"/>
      <c r="S1219" s="5"/>
      <c r="T1219" s="5"/>
      <c r="X1219"/>
      <c r="Y1219"/>
      <c r="Z1219"/>
    </row>
    <row r="1220" spans="18:26" x14ac:dyDescent="0.25">
      <c r="R1220" s="5"/>
      <c r="S1220" s="5"/>
      <c r="T1220" s="5"/>
      <c r="X1220"/>
      <c r="Y1220"/>
      <c r="Z1220"/>
    </row>
    <row r="1221" spans="18:26" x14ac:dyDescent="0.25">
      <c r="R1221" s="5"/>
      <c r="S1221" s="5"/>
      <c r="T1221" s="5"/>
      <c r="X1221"/>
      <c r="Y1221"/>
      <c r="Z1221"/>
    </row>
    <row r="1222" spans="18:26" x14ac:dyDescent="0.25">
      <c r="R1222" s="5"/>
      <c r="S1222" s="5"/>
      <c r="T1222" s="5"/>
      <c r="X1222"/>
      <c r="Y1222"/>
      <c r="Z1222"/>
    </row>
    <row r="1223" spans="18:26" x14ac:dyDescent="0.25">
      <c r="R1223" s="5"/>
      <c r="S1223" s="5"/>
      <c r="T1223" s="5"/>
      <c r="X1223"/>
      <c r="Y1223"/>
      <c r="Z1223"/>
    </row>
    <row r="1224" spans="18:26" x14ac:dyDescent="0.25">
      <c r="R1224" s="5"/>
      <c r="S1224" s="5"/>
      <c r="T1224" s="5"/>
      <c r="X1224"/>
      <c r="Y1224"/>
      <c r="Z1224"/>
    </row>
    <row r="1225" spans="18:26" x14ac:dyDescent="0.25">
      <c r="R1225" s="5"/>
      <c r="S1225" s="5"/>
      <c r="T1225" s="5"/>
      <c r="X1225"/>
      <c r="Y1225"/>
      <c r="Z1225"/>
    </row>
    <row r="1226" spans="18:26" x14ac:dyDescent="0.25">
      <c r="R1226" s="5"/>
      <c r="S1226" s="5"/>
      <c r="T1226" s="5"/>
      <c r="X1226"/>
      <c r="Y1226"/>
      <c r="Z1226"/>
    </row>
    <row r="1227" spans="18:26" x14ac:dyDescent="0.25">
      <c r="R1227" s="5"/>
      <c r="S1227" s="5"/>
      <c r="T1227" s="5"/>
      <c r="X1227"/>
      <c r="Y1227"/>
      <c r="Z1227"/>
    </row>
    <row r="1228" spans="18:26" x14ac:dyDescent="0.25">
      <c r="R1228" s="5"/>
      <c r="S1228" s="5"/>
      <c r="T1228" s="5"/>
      <c r="X1228"/>
      <c r="Y1228"/>
      <c r="Z1228"/>
    </row>
    <row r="1229" spans="18:26" x14ac:dyDescent="0.25">
      <c r="R1229" s="5"/>
      <c r="S1229" s="5"/>
      <c r="T1229" s="5"/>
      <c r="X1229"/>
      <c r="Y1229"/>
      <c r="Z1229"/>
    </row>
    <row r="1230" spans="18:26" x14ac:dyDescent="0.25">
      <c r="R1230" s="5"/>
      <c r="S1230" s="5"/>
      <c r="T1230" s="5"/>
      <c r="X1230"/>
      <c r="Y1230"/>
      <c r="Z1230"/>
    </row>
    <row r="1231" spans="18:26" x14ac:dyDescent="0.25">
      <c r="R1231" s="5"/>
      <c r="S1231" s="5"/>
      <c r="T1231" s="5"/>
      <c r="X1231"/>
      <c r="Y1231"/>
      <c r="Z1231"/>
    </row>
    <row r="1232" spans="18:26" x14ac:dyDescent="0.25">
      <c r="R1232" s="5"/>
      <c r="S1232" s="5"/>
      <c r="T1232" s="5"/>
      <c r="X1232"/>
      <c r="Y1232"/>
      <c r="Z1232"/>
    </row>
    <row r="1233" spans="18:26" x14ac:dyDescent="0.25">
      <c r="R1233" s="5"/>
      <c r="S1233" s="5"/>
      <c r="T1233" s="5"/>
      <c r="X1233"/>
      <c r="Y1233"/>
      <c r="Z1233"/>
    </row>
    <row r="1234" spans="18:26" x14ac:dyDescent="0.25">
      <c r="R1234" s="5"/>
      <c r="S1234" s="5"/>
      <c r="T1234" s="5"/>
      <c r="X1234"/>
      <c r="Y1234"/>
      <c r="Z1234"/>
    </row>
    <row r="1235" spans="18:26" x14ac:dyDescent="0.25">
      <c r="R1235" s="5"/>
      <c r="S1235" s="5"/>
      <c r="T1235" s="5"/>
      <c r="X1235"/>
      <c r="Y1235"/>
      <c r="Z1235"/>
    </row>
    <row r="1236" spans="18:26" x14ac:dyDescent="0.25">
      <c r="R1236" s="5"/>
      <c r="S1236" s="5"/>
      <c r="T1236" s="5"/>
      <c r="X1236"/>
      <c r="Y1236"/>
      <c r="Z1236"/>
    </row>
    <row r="1237" spans="18:26" x14ac:dyDescent="0.25">
      <c r="R1237" s="5"/>
      <c r="S1237" s="5"/>
      <c r="T1237" s="5"/>
      <c r="X1237"/>
      <c r="Y1237"/>
      <c r="Z1237"/>
    </row>
    <row r="1238" spans="18:26" x14ac:dyDescent="0.25">
      <c r="R1238" s="5"/>
      <c r="S1238" s="5"/>
      <c r="T1238" s="5"/>
      <c r="X1238"/>
      <c r="Y1238"/>
      <c r="Z1238"/>
    </row>
    <row r="1239" spans="18:26" x14ac:dyDescent="0.25">
      <c r="R1239" s="5"/>
      <c r="S1239" s="5"/>
      <c r="T1239" s="5"/>
      <c r="X1239"/>
      <c r="Y1239"/>
      <c r="Z1239"/>
    </row>
    <row r="1240" spans="18:26" x14ac:dyDescent="0.25">
      <c r="R1240" s="5"/>
      <c r="S1240" s="5"/>
      <c r="T1240" s="5"/>
      <c r="X1240"/>
      <c r="Y1240"/>
      <c r="Z1240"/>
    </row>
    <row r="1241" spans="18:26" x14ac:dyDescent="0.25">
      <c r="R1241" s="5"/>
      <c r="S1241" s="5"/>
      <c r="T1241" s="5"/>
      <c r="X1241"/>
      <c r="Y1241"/>
      <c r="Z1241"/>
    </row>
    <row r="1242" spans="18:26" x14ac:dyDescent="0.25">
      <c r="R1242" s="5"/>
      <c r="S1242" s="5"/>
      <c r="T1242" s="5"/>
      <c r="X1242"/>
      <c r="Y1242"/>
      <c r="Z1242"/>
    </row>
    <row r="1243" spans="18:26" x14ac:dyDescent="0.25">
      <c r="R1243" s="5"/>
      <c r="S1243" s="5"/>
      <c r="T1243" s="5"/>
      <c r="X1243"/>
      <c r="Y1243"/>
      <c r="Z1243"/>
    </row>
    <row r="1244" spans="18:26" x14ac:dyDescent="0.25">
      <c r="R1244" s="5"/>
      <c r="S1244" s="5"/>
      <c r="T1244" s="5"/>
      <c r="X1244"/>
      <c r="Y1244"/>
      <c r="Z1244"/>
    </row>
    <row r="1245" spans="18:26" x14ac:dyDescent="0.25">
      <c r="R1245" s="5"/>
      <c r="S1245" s="5"/>
      <c r="T1245" s="5"/>
      <c r="X1245"/>
      <c r="Y1245"/>
      <c r="Z1245"/>
    </row>
    <row r="1246" spans="18:26" x14ac:dyDescent="0.25">
      <c r="R1246" s="5"/>
      <c r="S1246" s="5"/>
      <c r="T1246" s="5"/>
      <c r="X1246"/>
      <c r="Y1246"/>
      <c r="Z1246"/>
    </row>
    <row r="1247" spans="18:26" x14ac:dyDescent="0.25">
      <c r="R1247" s="5"/>
      <c r="S1247" s="5"/>
      <c r="T1247" s="5"/>
      <c r="X1247"/>
      <c r="Y1247"/>
      <c r="Z1247"/>
    </row>
    <row r="1248" spans="18:26" x14ac:dyDescent="0.25">
      <c r="R1248" s="5"/>
      <c r="S1248" s="5"/>
      <c r="T1248" s="5"/>
      <c r="X1248"/>
      <c r="Y1248"/>
      <c r="Z1248"/>
    </row>
    <row r="1249" spans="18:26" x14ac:dyDescent="0.25">
      <c r="R1249" s="5"/>
      <c r="S1249" s="5"/>
      <c r="T1249" s="5"/>
      <c r="X1249"/>
      <c r="Y1249"/>
      <c r="Z1249"/>
    </row>
    <row r="1250" spans="18:26" x14ac:dyDescent="0.25">
      <c r="R1250" s="5"/>
      <c r="S1250" s="5"/>
      <c r="T1250" s="5"/>
      <c r="X1250"/>
      <c r="Y1250"/>
      <c r="Z1250"/>
    </row>
    <row r="1251" spans="18:26" x14ac:dyDescent="0.25">
      <c r="R1251" s="5"/>
      <c r="S1251" s="5"/>
      <c r="T1251" s="5"/>
      <c r="X1251"/>
      <c r="Y1251"/>
      <c r="Z1251"/>
    </row>
    <row r="1252" spans="18:26" x14ac:dyDescent="0.25">
      <c r="R1252" s="5"/>
      <c r="S1252" s="5"/>
      <c r="T1252" s="5"/>
      <c r="X1252"/>
      <c r="Y1252"/>
      <c r="Z1252"/>
    </row>
    <row r="1253" spans="18:26" x14ac:dyDescent="0.25">
      <c r="R1253" s="5"/>
      <c r="S1253" s="5"/>
      <c r="T1253" s="5"/>
      <c r="X1253"/>
      <c r="Y1253"/>
      <c r="Z1253"/>
    </row>
    <row r="1254" spans="18:26" x14ac:dyDescent="0.25">
      <c r="R1254" s="5"/>
      <c r="S1254" s="5"/>
      <c r="T1254" s="5"/>
      <c r="X1254"/>
      <c r="Y1254"/>
      <c r="Z1254"/>
    </row>
    <row r="1255" spans="18:26" x14ac:dyDescent="0.25">
      <c r="R1255" s="5"/>
      <c r="S1255" s="5"/>
      <c r="T1255" s="5"/>
      <c r="X1255"/>
      <c r="Y1255"/>
      <c r="Z1255"/>
    </row>
    <row r="1256" spans="18:26" x14ac:dyDescent="0.25">
      <c r="R1256" s="5"/>
      <c r="S1256" s="5"/>
      <c r="T1256" s="5"/>
      <c r="X1256"/>
      <c r="Y1256"/>
      <c r="Z1256"/>
    </row>
    <row r="1257" spans="18:26" x14ac:dyDescent="0.25">
      <c r="R1257" s="5"/>
      <c r="S1257" s="5"/>
      <c r="T1257" s="5"/>
      <c r="X1257"/>
      <c r="Y1257"/>
      <c r="Z1257"/>
    </row>
    <row r="1258" spans="18:26" x14ac:dyDescent="0.25">
      <c r="R1258" s="5"/>
      <c r="S1258" s="5"/>
      <c r="T1258" s="5"/>
      <c r="X1258"/>
      <c r="Y1258"/>
      <c r="Z1258"/>
    </row>
    <row r="1259" spans="18:26" x14ac:dyDescent="0.25">
      <c r="R1259" s="5"/>
      <c r="S1259" s="5"/>
      <c r="T1259" s="5"/>
      <c r="X1259"/>
      <c r="Y1259"/>
      <c r="Z1259"/>
    </row>
    <row r="1260" spans="18:26" x14ac:dyDescent="0.25">
      <c r="R1260" s="5"/>
      <c r="S1260" s="5"/>
      <c r="T1260" s="5"/>
      <c r="X1260"/>
      <c r="Y1260"/>
      <c r="Z1260"/>
    </row>
    <row r="1261" spans="18:26" x14ac:dyDescent="0.25">
      <c r="R1261" s="5"/>
      <c r="S1261" s="5"/>
      <c r="T1261" s="5"/>
      <c r="X1261"/>
      <c r="Y1261"/>
      <c r="Z1261"/>
    </row>
    <row r="1262" spans="18:26" x14ac:dyDescent="0.25">
      <c r="R1262" s="5"/>
      <c r="S1262" s="5"/>
      <c r="T1262" s="5"/>
      <c r="X1262"/>
      <c r="Y1262"/>
      <c r="Z1262"/>
    </row>
    <row r="1263" spans="18:26" x14ac:dyDescent="0.25">
      <c r="R1263" s="5"/>
      <c r="S1263" s="5"/>
      <c r="T1263" s="5"/>
      <c r="X1263"/>
      <c r="Y1263"/>
      <c r="Z1263"/>
    </row>
    <row r="1264" spans="18:26" x14ac:dyDescent="0.25">
      <c r="R1264" s="5"/>
      <c r="S1264" s="5"/>
      <c r="T1264" s="5"/>
      <c r="X1264"/>
      <c r="Y1264"/>
      <c r="Z1264"/>
    </row>
    <row r="1265" spans="18:26" x14ac:dyDescent="0.25">
      <c r="R1265" s="5"/>
      <c r="S1265" s="5"/>
      <c r="T1265" s="5"/>
      <c r="X1265"/>
      <c r="Y1265"/>
      <c r="Z1265"/>
    </row>
    <row r="1266" spans="18:26" x14ac:dyDescent="0.25">
      <c r="R1266" s="5"/>
      <c r="S1266" s="5"/>
      <c r="T1266" s="5"/>
      <c r="X1266"/>
      <c r="Y1266"/>
      <c r="Z1266"/>
    </row>
    <row r="1267" spans="18:26" x14ac:dyDescent="0.25">
      <c r="R1267" s="5"/>
      <c r="S1267" s="5"/>
      <c r="T1267" s="5"/>
      <c r="X1267"/>
      <c r="Y1267"/>
      <c r="Z1267"/>
    </row>
    <row r="1268" spans="18:26" x14ac:dyDescent="0.25">
      <c r="R1268" s="5"/>
      <c r="S1268" s="5"/>
      <c r="T1268" s="5"/>
      <c r="X1268"/>
      <c r="Y1268"/>
      <c r="Z1268"/>
    </row>
    <row r="1269" spans="18:26" x14ac:dyDescent="0.25">
      <c r="R1269" s="5"/>
      <c r="S1269" s="5"/>
      <c r="T1269" s="5"/>
      <c r="X1269"/>
      <c r="Y1269"/>
      <c r="Z1269"/>
    </row>
    <row r="1270" spans="18:26" x14ac:dyDescent="0.25">
      <c r="R1270" s="5"/>
      <c r="S1270" s="5"/>
      <c r="T1270" s="5"/>
      <c r="X1270"/>
      <c r="Y1270"/>
      <c r="Z1270"/>
    </row>
    <row r="1271" spans="18:26" x14ac:dyDescent="0.25">
      <c r="R1271" s="5"/>
      <c r="S1271" s="5"/>
      <c r="T1271" s="5"/>
      <c r="X1271"/>
      <c r="Y1271"/>
      <c r="Z1271"/>
    </row>
    <row r="1272" spans="18:26" x14ac:dyDescent="0.25">
      <c r="R1272" s="5"/>
      <c r="S1272" s="5"/>
      <c r="T1272" s="5"/>
      <c r="X1272"/>
      <c r="Y1272"/>
      <c r="Z1272"/>
    </row>
    <row r="1273" spans="18:26" x14ac:dyDescent="0.25">
      <c r="R1273" s="5"/>
      <c r="S1273" s="5"/>
      <c r="T1273" s="5"/>
      <c r="X1273"/>
      <c r="Y1273"/>
      <c r="Z1273"/>
    </row>
    <row r="1274" spans="18:26" x14ac:dyDescent="0.25">
      <c r="R1274" s="5"/>
      <c r="S1274" s="5"/>
      <c r="T1274" s="5"/>
      <c r="X1274"/>
      <c r="Y1274"/>
      <c r="Z1274"/>
    </row>
    <row r="1275" spans="18:26" x14ac:dyDescent="0.25">
      <c r="R1275" s="5"/>
      <c r="S1275" s="5"/>
      <c r="T1275" s="5"/>
      <c r="X1275"/>
      <c r="Y1275"/>
      <c r="Z1275"/>
    </row>
    <row r="1276" spans="18:26" x14ac:dyDescent="0.25">
      <c r="R1276" s="5"/>
      <c r="S1276" s="5"/>
      <c r="T1276" s="5"/>
      <c r="X1276"/>
      <c r="Y1276"/>
      <c r="Z1276"/>
    </row>
    <row r="1277" spans="18:26" x14ac:dyDescent="0.25">
      <c r="R1277" s="5"/>
      <c r="S1277" s="5"/>
      <c r="T1277" s="5"/>
      <c r="X1277"/>
      <c r="Y1277"/>
      <c r="Z1277"/>
    </row>
    <row r="1278" spans="18:26" x14ac:dyDescent="0.25">
      <c r="R1278" s="5"/>
      <c r="S1278" s="5"/>
      <c r="T1278" s="5"/>
      <c r="X1278"/>
      <c r="Y1278"/>
      <c r="Z1278"/>
    </row>
    <row r="1279" spans="18:26" x14ac:dyDescent="0.25">
      <c r="R1279" s="5"/>
      <c r="S1279" s="5"/>
      <c r="T1279" s="5"/>
      <c r="X1279"/>
      <c r="Y1279"/>
      <c r="Z1279"/>
    </row>
    <row r="1280" spans="18:26" x14ac:dyDescent="0.25">
      <c r="R1280" s="5"/>
      <c r="S1280" s="5"/>
      <c r="T1280" s="5"/>
      <c r="X1280"/>
      <c r="Y1280"/>
      <c r="Z1280"/>
    </row>
    <row r="1281" spans="18:26" x14ac:dyDescent="0.25">
      <c r="R1281" s="5"/>
      <c r="S1281" s="5"/>
      <c r="T1281" s="5"/>
      <c r="X1281"/>
      <c r="Y1281"/>
      <c r="Z1281"/>
    </row>
    <row r="1282" spans="18:26" x14ac:dyDescent="0.25">
      <c r="R1282" s="5"/>
      <c r="S1282" s="5"/>
      <c r="T1282" s="5"/>
      <c r="X1282"/>
      <c r="Y1282"/>
      <c r="Z1282"/>
    </row>
    <row r="1283" spans="18:26" x14ac:dyDescent="0.25">
      <c r="R1283" s="5"/>
      <c r="S1283" s="5"/>
      <c r="T1283" s="5"/>
      <c r="X1283"/>
      <c r="Y1283"/>
      <c r="Z1283"/>
    </row>
    <row r="1284" spans="18:26" x14ac:dyDescent="0.25">
      <c r="R1284" s="5"/>
      <c r="S1284" s="5"/>
      <c r="T1284" s="5"/>
      <c r="X1284"/>
      <c r="Y1284"/>
      <c r="Z1284"/>
    </row>
    <row r="1285" spans="18:26" x14ac:dyDescent="0.25">
      <c r="R1285" s="5"/>
      <c r="S1285" s="5"/>
      <c r="T1285" s="5"/>
      <c r="X1285"/>
      <c r="Y1285"/>
      <c r="Z1285"/>
    </row>
    <row r="1286" spans="18:26" x14ac:dyDescent="0.25">
      <c r="R1286" s="5"/>
      <c r="S1286" s="5"/>
      <c r="T1286" s="5"/>
      <c r="X1286"/>
      <c r="Y1286"/>
      <c r="Z1286"/>
    </row>
    <row r="1287" spans="18:26" x14ac:dyDescent="0.25">
      <c r="R1287" s="5"/>
      <c r="S1287" s="5"/>
      <c r="T1287" s="5"/>
      <c r="X1287"/>
      <c r="Y1287"/>
      <c r="Z1287"/>
    </row>
    <row r="1288" spans="18:26" x14ac:dyDescent="0.25">
      <c r="R1288" s="5"/>
      <c r="S1288" s="5"/>
      <c r="T1288" s="5"/>
      <c r="X1288"/>
      <c r="Y1288"/>
      <c r="Z1288"/>
    </row>
    <row r="1289" spans="18:26" x14ac:dyDescent="0.25">
      <c r="R1289" s="5"/>
      <c r="S1289" s="5"/>
      <c r="T1289" s="5"/>
      <c r="X1289"/>
      <c r="Y1289"/>
      <c r="Z1289"/>
    </row>
    <row r="1290" spans="18:26" x14ac:dyDescent="0.25">
      <c r="R1290" s="5"/>
      <c r="S1290" s="5"/>
      <c r="T1290" s="5"/>
      <c r="X1290"/>
      <c r="Y1290"/>
      <c r="Z1290"/>
    </row>
    <row r="1291" spans="18:26" x14ac:dyDescent="0.25">
      <c r="R1291" s="5"/>
      <c r="S1291" s="5"/>
      <c r="T1291" s="5"/>
      <c r="X1291"/>
      <c r="Y1291"/>
      <c r="Z1291"/>
    </row>
    <row r="1292" spans="18:26" x14ac:dyDescent="0.25">
      <c r="R1292" s="5"/>
      <c r="S1292" s="5"/>
      <c r="T1292" s="5"/>
      <c r="X1292"/>
      <c r="Y1292"/>
      <c r="Z1292"/>
    </row>
    <row r="1293" spans="18:26" x14ac:dyDescent="0.25">
      <c r="R1293" s="5"/>
      <c r="S1293" s="5"/>
      <c r="T1293" s="5"/>
      <c r="X1293"/>
      <c r="Y1293"/>
      <c r="Z1293"/>
    </row>
    <row r="1294" spans="18:26" x14ac:dyDescent="0.25">
      <c r="R1294" s="5"/>
      <c r="S1294" s="5"/>
      <c r="T1294" s="5"/>
      <c r="X1294"/>
      <c r="Y1294"/>
      <c r="Z1294"/>
    </row>
    <row r="1295" spans="18:26" x14ac:dyDescent="0.25">
      <c r="R1295" s="5"/>
      <c r="S1295" s="5"/>
      <c r="T1295" s="5"/>
      <c r="X1295"/>
      <c r="Y1295"/>
      <c r="Z1295"/>
    </row>
    <row r="1296" spans="18:26" x14ac:dyDescent="0.25">
      <c r="R1296" s="5"/>
      <c r="S1296" s="5"/>
      <c r="T1296" s="5"/>
      <c r="X1296"/>
      <c r="Y1296"/>
      <c r="Z1296"/>
    </row>
    <row r="1297" spans="18:26" x14ac:dyDescent="0.25">
      <c r="R1297" s="5"/>
      <c r="S1297" s="5"/>
      <c r="T1297" s="5"/>
      <c r="X1297"/>
      <c r="Y1297"/>
      <c r="Z1297"/>
    </row>
    <row r="1298" spans="18:26" x14ac:dyDescent="0.25">
      <c r="R1298" s="5"/>
      <c r="S1298" s="5"/>
      <c r="T1298" s="5"/>
      <c r="X1298"/>
      <c r="Y1298"/>
      <c r="Z1298"/>
    </row>
    <row r="1299" spans="18:26" x14ac:dyDescent="0.25">
      <c r="R1299" s="5"/>
      <c r="S1299" s="5"/>
      <c r="T1299" s="5"/>
      <c r="X1299"/>
      <c r="Y1299"/>
      <c r="Z1299"/>
    </row>
    <row r="1300" spans="18:26" x14ac:dyDescent="0.25">
      <c r="R1300" s="5"/>
      <c r="S1300" s="5"/>
      <c r="T1300" s="5"/>
      <c r="X1300"/>
      <c r="Y1300"/>
      <c r="Z1300"/>
    </row>
    <row r="1301" spans="18:26" x14ac:dyDescent="0.25">
      <c r="R1301" s="5"/>
      <c r="S1301" s="5"/>
      <c r="T1301" s="5"/>
      <c r="X1301"/>
      <c r="Y1301"/>
      <c r="Z1301"/>
    </row>
    <row r="1302" spans="18:26" x14ac:dyDescent="0.25">
      <c r="R1302" s="5"/>
      <c r="S1302" s="5"/>
      <c r="T1302" s="5"/>
      <c r="X1302"/>
      <c r="Y1302"/>
      <c r="Z1302"/>
    </row>
    <row r="1303" spans="18:26" x14ac:dyDescent="0.25">
      <c r="R1303" s="5"/>
      <c r="S1303" s="5"/>
      <c r="T1303" s="5"/>
      <c r="X1303"/>
      <c r="Y1303"/>
      <c r="Z1303"/>
    </row>
    <row r="1304" spans="18:26" x14ac:dyDescent="0.25">
      <c r="R1304" s="5"/>
      <c r="S1304" s="5"/>
      <c r="T1304" s="5"/>
      <c r="X1304"/>
      <c r="Y1304"/>
      <c r="Z1304"/>
    </row>
    <row r="1305" spans="18:26" x14ac:dyDescent="0.25">
      <c r="R1305" s="5"/>
      <c r="S1305" s="5"/>
      <c r="T1305" s="5"/>
      <c r="X1305"/>
      <c r="Y1305"/>
      <c r="Z1305"/>
    </row>
    <row r="1306" spans="18:26" x14ac:dyDescent="0.25">
      <c r="R1306" s="5"/>
      <c r="S1306" s="5"/>
      <c r="T1306" s="5"/>
      <c r="X1306"/>
      <c r="Y1306"/>
      <c r="Z1306"/>
    </row>
    <row r="1307" spans="18:26" x14ac:dyDescent="0.25">
      <c r="R1307" s="5"/>
      <c r="S1307" s="5"/>
      <c r="T1307" s="5"/>
      <c r="X1307"/>
      <c r="Y1307"/>
      <c r="Z1307"/>
    </row>
    <row r="1308" spans="18:26" x14ac:dyDescent="0.25">
      <c r="R1308" s="5"/>
      <c r="S1308" s="5"/>
      <c r="T1308" s="5"/>
      <c r="X1308"/>
      <c r="Y1308"/>
      <c r="Z1308"/>
    </row>
    <row r="1309" spans="18:26" x14ac:dyDescent="0.25">
      <c r="R1309" s="5"/>
      <c r="S1309" s="5"/>
      <c r="T1309" s="5"/>
      <c r="X1309"/>
      <c r="Y1309"/>
      <c r="Z1309"/>
    </row>
    <row r="1310" spans="18:26" x14ac:dyDescent="0.25">
      <c r="R1310" s="5"/>
      <c r="S1310" s="5"/>
      <c r="T1310" s="5"/>
      <c r="X1310"/>
      <c r="Y1310"/>
      <c r="Z1310"/>
    </row>
    <row r="1311" spans="18:26" x14ac:dyDescent="0.25">
      <c r="R1311" s="5"/>
      <c r="S1311" s="5"/>
      <c r="T1311" s="5"/>
      <c r="X1311"/>
      <c r="Y1311"/>
      <c r="Z1311"/>
    </row>
    <row r="1312" spans="18:26" x14ac:dyDescent="0.25">
      <c r="R1312" s="5"/>
      <c r="S1312" s="5"/>
      <c r="T1312" s="5"/>
      <c r="X1312"/>
      <c r="Y1312"/>
      <c r="Z1312"/>
    </row>
    <row r="1313" spans="18:26" x14ac:dyDescent="0.25">
      <c r="R1313" s="5"/>
      <c r="S1313" s="5"/>
      <c r="T1313" s="5"/>
      <c r="X1313"/>
      <c r="Y1313"/>
      <c r="Z1313"/>
    </row>
    <row r="1314" spans="18:26" x14ac:dyDescent="0.25">
      <c r="R1314" s="5"/>
      <c r="S1314" s="5"/>
      <c r="T1314" s="5"/>
      <c r="X1314"/>
      <c r="Y1314"/>
      <c r="Z1314"/>
    </row>
    <row r="1315" spans="18:26" x14ac:dyDescent="0.25">
      <c r="R1315" s="5"/>
      <c r="S1315" s="5"/>
      <c r="T1315" s="5"/>
      <c r="X1315"/>
      <c r="Y1315"/>
      <c r="Z1315"/>
    </row>
    <row r="1316" spans="18:26" x14ac:dyDescent="0.25">
      <c r="R1316" s="5"/>
      <c r="S1316" s="5"/>
      <c r="T1316" s="5"/>
      <c r="X1316"/>
      <c r="Y1316"/>
      <c r="Z1316"/>
    </row>
    <row r="1317" spans="18:26" x14ac:dyDescent="0.25">
      <c r="R1317" s="5"/>
      <c r="S1317" s="5"/>
      <c r="T1317" s="5"/>
      <c r="X1317"/>
      <c r="Y1317"/>
      <c r="Z1317"/>
    </row>
    <row r="1318" spans="18:26" x14ac:dyDescent="0.25">
      <c r="R1318" s="5"/>
      <c r="S1318" s="5"/>
      <c r="T1318" s="5"/>
      <c r="X1318"/>
      <c r="Y1318"/>
      <c r="Z1318"/>
    </row>
    <row r="1319" spans="18:26" x14ac:dyDescent="0.25">
      <c r="R1319" s="5"/>
      <c r="S1319" s="5"/>
      <c r="T1319" s="5"/>
      <c r="X1319"/>
      <c r="Y1319"/>
      <c r="Z1319"/>
    </row>
    <row r="1320" spans="18:26" x14ac:dyDescent="0.25">
      <c r="R1320" s="5"/>
      <c r="S1320" s="5"/>
      <c r="T1320" s="5"/>
      <c r="X1320"/>
      <c r="Y1320"/>
      <c r="Z1320"/>
    </row>
    <row r="1321" spans="18:26" x14ac:dyDescent="0.25">
      <c r="R1321" s="5"/>
      <c r="S1321" s="5"/>
      <c r="T1321" s="5"/>
      <c r="X1321"/>
      <c r="Y1321"/>
      <c r="Z1321"/>
    </row>
    <row r="1322" spans="18:26" x14ac:dyDescent="0.25">
      <c r="R1322" s="5"/>
      <c r="S1322" s="5"/>
      <c r="T1322" s="5"/>
      <c r="X1322"/>
      <c r="Y1322"/>
      <c r="Z1322"/>
    </row>
    <row r="1323" spans="18:26" x14ac:dyDescent="0.25">
      <c r="R1323" s="5"/>
      <c r="S1323" s="5"/>
      <c r="T1323" s="5"/>
      <c r="X1323"/>
      <c r="Y1323"/>
      <c r="Z1323"/>
    </row>
    <row r="1324" spans="18:26" x14ac:dyDescent="0.25">
      <c r="R1324" s="5"/>
      <c r="S1324" s="5"/>
      <c r="T1324" s="5"/>
      <c r="X1324"/>
      <c r="Y1324"/>
      <c r="Z1324"/>
    </row>
    <row r="1325" spans="18:26" x14ac:dyDescent="0.25">
      <c r="R1325" s="5"/>
      <c r="S1325" s="5"/>
      <c r="T1325" s="5"/>
      <c r="X1325"/>
      <c r="Y1325"/>
      <c r="Z1325"/>
    </row>
    <row r="1326" spans="18:26" x14ac:dyDescent="0.25">
      <c r="R1326" s="5"/>
      <c r="S1326" s="5"/>
      <c r="T1326" s="5"/>
      <c r="X1326"/>
      <c r="Y1326"/>
      <c r="Z1326"/>
    </row>
    <row r="1327" spans="18:26" x14ac:dyDescent="0.25">
      <c r="R1327" s="5"/>
      <c r="S1327" s="5"/>
      <c r="T1327" s="5"/>
      <c r="X1327"/>
      <c r="Y1327"/>
      <c r="Z1327"/>
    </row>
    <row r="1328" spans="18:26" x14ac:dyDescent="0.25">
      <c r="R1328" s="5"/>
      <c r="S1328" s="5"/>
      <c r="T1328" s="5"/>
      <c r="X1328"/>
      <c r="Y1328"/>
      <c r="Z1328"/>
    </row>
    <row r="1329" spans="18:26" x14ac:dyDescent="0.25">
      <c r="R1329" s="5"/>
      <c r="S1329" s="5"/>
      <c r="T1329" s="5"/>
      <c r="X1329"/>
      <c r="Y1329"/>
      <c r="Z1329"/>
    </row>
    <row r="1330" spans="18:26" x14ac:dyDescent="0.25">
      <c r="R1330" s="5"/>
      <c r="S1330" s="5"/>
      <c r="T1330" s="5"/>
      <c r="X1330"/>
      <c r="Y1330"/>
      <c r="Z1330"/>
    </row>
    <row r="1331" spans="18:26" x14ac:dyDescent="0.25">
      <c r="R1331" s="5"/>
      <c r="S1331" s="5"/>
      <c r="T1331" s="5"/>
      <c r="X1331"/>
      <c r="Y1331"/>
      <c r="Z1331"/>
    </row>
    <row r="1332" spans="18:26" x14ac:dyDescent="0.25">
      <c r="R1332" s="5"/>
      <c r="S1332" s="5"/>
      <c r="T1332" s="5"/>
      <c r="X1332"/>
      <c r="Y1332"/>
      <c r="Z1332"/>
    </row>
    <row r="1333" spans="18:26" x14ac:dyDescent="0.25">
      <c r="R1333" s="5"/>
      <c r="S1333" s="5"/>
      <c r="T1333" s="5"/>
      <c r="X1333"/>
      <c r="Y1333"/>
      <c r="Z1333"/>
    </row>
    <row r="1334" spans="18:26" x14ac:dyDescent="0.25">
      <c r="R1334" s="5"/>
      <c r="S1334" s="5"/>
      <c r="T1334" s="5"/>
      <c r="X1334"/>
      <c r="Y1334"/>
      <c r="Z1334"/>
    </row>
    <row r="1335" spans="18:26" x14ac:dyDescent="0.25">
      <c r="R1335" s="5"/>
      <c r="S1335" s="5"/>
      <c r="T1335" s="5"/>
      <c r="X1335"/>
      <c r="Y1335"/>
      <c r="Z1335"/>
    </row>
    <row r="1336" spans="18:26" x14ac:dyDescent="0.25">
      <c r="R1336" s="5"/>
      <c r="S1336" s="5"/>
      <c r="T1336" s="5"/>
      <c r="X1336"/>
      <c r="Y1336"/>
      <c r="Z1336"/>
    </row>
    <row r="1337" spans="18:26" x14ac:dyDescent="0.25">
      <c r="R1337" s="5"/>
      <c r="S1337" s="5"/>
      <c r="T1337" s="5"/>
      <c r="X1337"/>
      <c r="Y1337"/>
      <c r="Z1337"/>
    </row>
    <row r="1338" spans="18:26" x14ac:dyDescent="0.25">
      <c r="R1338" s="5"/>
      <c r="S1338" s="5"/>
      <c r="T1338" s="5"/>
      <c r="X1338"/>
      <c r="Y1338"/>
      <c r="Z1338"/>
    </row>
    <row r="1339" spans="18:26" x14ac:dyDescent="0.25">
      <c r="R1339" s="5"/>
      <c r="S1339" s="5"/>
      <c r="T1339" s="5"/>
      <c r="X1339"/>
      <c r="Y1339"/>
      <c r="Z1339"/>
    </row>
    <row r="1340" spans="18:26" x14ac:dyDescent="0.25">
      <c r="R1340" s="5"/>
      <c r="S1340" s="5"/>
      <c r="T1340" s="5"/>
      <c r="X1340"/>
      <c r="Y1340"/>
      <c r="Z1340"/>
    </row>
    <row r="1341" spans="18:26" x14ac:dyDescent="0.25">
      <c r="R1341" s="5"/>
      <c r="S1341" s="5"/>
      <c r="T1341" s="5"/>
      <c r="X1341"/>
      <c r="Y1341"/>
      <c r="Z1341"/>
    </row>
    <row r="1342" spans="18:26" x14ac:dyDescent="0.25">
      <c r="R1342" s="5"/>
      <c r="S1342" s="5"/>
      <c r="T1342" s="5"/>
      <c r="X1342"/>
      <c r="Y1342"/>
      <c r="Z1342"/>
    </row>
    <row r="1343" spans="18:26" x14ac:dyDescent="0.25">
      <c r="R1343" s="5"/>
      <c r="S1343" s="5"/>
      <c r="T1343" s="5"/>
      <c r="X1343"/>
      <c r="Y1343"/>
      <c r="Z1343"/>
    </row>
    <row r="1344" spans="18:26" x14ac:dyDescent="0.25">
      <c r="R1344" s="5"/>
      <c r="S1344" s="5"/>
      <c r="T1344" s="5"/>
      <c r="X1344"/>
      <c r="Y1344"/>
      <c r="Z1344"/>
    </row>
    <row r="1345" spans="18:26" x14ac:dyDescent="0.25">
      <c r="R1345" s="5"/>
      <c r="S1345" s="5"/>
      <c r="T1345" s="5"/>
      <c r="X1345"/>
      <c r="Y1345"/>
      <c r="Z1345"/>
    </row>
    <row r="1346" spans="18:26" x14ac:dyDescent="0.25">
      <c r="R1346" s="5"/>
      <c r="S1346" s="5"/>
      <c r="T1346" s="5"/>
      <c r="X1346"/>
      <c r="Y1346"/>
      <c r="Z1346"/>
    </row>
    <row r="1347" spans="18:26" x14ac:dyDescent="0.25">
      <c r="R1347" s="5"/>
      <c r="S1347" s="5"/>
      <c r="T1347" s="5"/>
      <c r="X1347"/>
      <c r="Y1347"/>
      <c r="Z1347"/>
    </row>
    <row r="1348" spans="18:26" x14ac:dyDescent="0.25">
      <c r="R1348" s="5"/>
      <c r="S1348" s="5"/>
      <c r="T1348" s="5"/>
      <c r="X1348"/>
      <c r="Y1348"/>
      <c r="Z1348"/>
    </row>
    <row r="1349" spans="18:26" x14ac:dyDescent="0.25">
      <c r="R1349" s="5"/>
      <c r="S1349" s="5"/>
      <c r="T1349" s="5"/>
      <c r="X1349"/>
      <c r="Y1349"/>
      <c r="Z1349"/>
    </row>
    <row r="1350" spans="18:26" x14ac:dyDescent="0.25">
      <c r="R1350" s="5"/>
      <c r="S1350" s="5"/>
      <c r="T1350" s="5"/>
      <c r="X1350"/>
      <c r="Y1350"/>
      <c r="Z1350"/>
    </row>
    <row r="1351" spans="18:26" x14ac:dyDescent="0.25">
      <c r="R1351" s="5"/>
      <c r="S1351" s="5"/>
      <c r="T1351" s="5"/>
      <c r="X1351"/>
      <c r="Y1351"/>
      <c r="Z1351"/>
    </row>
    <row r="1352" spans="18:26" x14ac:dyDescent="0.25">
      <c r="R1352" s="5"/>
      <c r="S1352" s="5"/>
      <c r="T1352" s="5"/>
      <c r="X1352"/>
      <c r="Y1352"/>
      <c r="Z1352"/>
    </row>
    <row r="1353" spans="18:26" x14ac:dyDescent="0.25">
      <c r="R1353" s="5"/>
      <c r="S1353" s="5"/>
      <c r="T1353" s="5"/>
      <c r="X1353"/>
      <c r="Y1353"/>
      <c r="Z1353"/>
    </row>
    <row r="1354" spans="18:26" x14ac:dyDescent="0.25">
      <c r="R1354" s="5"/>
      <c r="S1354" s="5"/>
      <c r="T1354" s="5"/>
      <c r="X1354"/>
      <c r="Y1354"/>
      <c r="Z1354"/>
    </row>
    <row r="1355" spans="18:26" x14ac:dyDescent="0.25">
      <c r="R1355" s="5"/>
      <c r="S1355" s="5"/>
      <c r="T1355" s="5"/>
      <c r="X1355"/>
      <c r="Y1355"/>
      <c r="Z1355"/>
    </row>
    <row r="1356" spans="18:26" x14ac:dyDescent="0.25">
      <c r="R1356" s="5"/>
      <c r="S1356" s="5"/>
      <c r="T1356" s="5"/>
      <c r="X1356"/>
      <c r="Y1356"/>
      <c r="Z1356"/>
    </row>
    <row r="1357" spans="18:26" x14ac:dyDescent="0.25">
      <c r="R1357" s="5"/>
      <c r="S1357" s="5"/>
      <c r="T1357" s="5"/>
      <c r="X1357"/>
      <c r="Y1357"/>
      <c r="Z1357"/>
    </row>
    <row r="1358" spans="18:26" x14ac:dyDescent="0.25">
      <c r="R1358" s="5"/>
      <c r="S1358" s="5"/>
      <c r="T1358" s="5"/>
      <c r="X1358"/>
      <c r="Y1358"/>
      <c r="Z1358"/>
    </row>
    <row r="1359" spans="18:26" x14ac:dyDescent="0.25">
      <c r="R1359" s="5"/>
      <c r="S1359" s="5"/>
      <c r="T1359" s="5"/>
      <c r="X1359"/>
      <c r="Y1359"/>
      <c r="Z1359"/>
    </row>
    <row r="1360" spans="18:26" x14ac:dyDescent="0.25">
      <c r="R1360" s="5"/>
      <c r="S1360" s="5"/>
      <c r="T1360" s="5"/>
      <c r="X1360"/>
      <c r="Y1360"/>
      <c r="Z1360"/>
    </row>
    <row r="1361" spans="18:26" x14ac:dyDescent="0.25">
      <c r="R1361" s="5"/>
      <c r="S1361" s="5"/>
      <c r="T1361" s="5"/>
      <c r="X1361"/>
      <c r="Y1361"/>
      <c r="Z1361"/>
    </row>
    <row r="1362" spans="18:26" x14ac:dyDescent="0.25">
      <c r="R1362" s="5"/>
      <c r="S1362" s="5"/>
      <c r="T1362" s="5"/>
      <c r="X1362"/>
      <c r="Y1362"/>
      <c r="Z1362"/>
    </row>
    <row r="1363" spans="18:26" x14ac:dyDescent="0.25">
      <c r="R1363" s="5"/>
      <c r="S1363" s="5"/>
      <c r="T1363" s="5"/>
      <c r="X1363"/>
      <c r="Y1363"/>
      <c r="Z1363"/>
    </row>
    <row r="1364" spans="18:26" x14ac:dyDescent="0.25">
      <c r="R1364" s="5"/>
      <c r="S1364" s="5"/>
      <c r="T1364" s="5"/>
      <c r="X1364"/>
      <c r="Y1364"/>
      <c r="Z1364"/>
    </row>
    <row r="1365" spans="18:26" x14ac:dyDescent="0.25">
      <c r="R1365" s="5"/>
      <c r="S1365" s="5"/>
      <c r="T1365" s="5"/>
      <c r="X1365"/>
      <c r="Y1365"/>
      <c r="Z1365"/>
    </row>
    <row r="1366" spans="18:26" x14ac:dyDescent="0.25">
      <c r="R1366" s="5"/>
      <c r="S1366" s="5"/>
      <c r="T1366" s="5"/>
      <c r="X1366"/>
      <c r="Y1366"/>
      <c r="Z1366"/>
    </row>
    <row r="1367" spans="18:26" x14ac:dyDescent="0.25">
      <c r="R1367" s="5"/>
      <c r="S1367" s="5"/>
      <c r="T1367" s="5"/>
      <c r="X1367"/>
      <c r="Y1367"/>
      <c r="Z1367"/>
    </row>
    <row r="1368" spans="18:26" x14ac:dyDescent="0.25">
      <c r="R1368" s="5"/>
      <c r="S1368" s="5"/>
      <c r="T1368" s="5"/>
      <c r="X1368"/>
      <c r="Y1368"/>
      <c r="Z1368"/>
    </row>
    <row r="1369" spans="18:26" x14ac:dyDescent="0.25">
      <c r="R1369" s="5"/>
      <c r="S1369" s="5"/>
      <c r="T1369" s="5"/>
      <c r="X1369"/>
      <c r="Y1369"/>
      <c r="Z1369"/>
    </row>
    <row r="1370" spans="18:26" x14ac:dyDescent="0.25">
      <c r="R1370" s="5"/>
      <c r="S1370" s="5"/>
      <c r="T1370" s="5"/>
      <c r="X1370"/>
      <c r="Y1370"/>
      <c r="Z1370"/>
    </row>
    <row r="1371" spans="18:26" x14ac:dyDescent="0.25">
      <c r="R1371" s="5"/>
      <c r="S1371" s="5"/>
      <c r="T1371" s="5"/>
      <c r="X1371"/>
      <c r="Y1371"/>
      <c r="Z1371"/>
    </row>
    <row r="1372" spans="18:26" x14ac:dyDescent="0.25">
      <c r="R1372" s="5"/>
      <c r="S1372" s="5"/>
      <c r="T1372" s="5"/>
      <c r="X1372"/>
      <c r="Y1372"/>
      <c r="Z1372"/>
    </row>
    <row r="1373" spans="18:26" x14ac:dyDescent="0.25">
      <c r="R1373" s="5"/>
      <c r="S1373" s="5"/>
      <c r="T1373" s="5"/>
      <c r="X1373"/>
      <c r="Y1373"/>
      <c r="Z1373"/>
    </row>
    <row r="1374" spans="18:26" x14ac:dyDescent="0.25">
      <c r="R1374" s="5"/>
      <c r="S1374" s="5"/>
      <c r="T1374" s="5"/>
      <c r="X1374"/>
      <c r="Y1374"/>
      <c r="Z1374"/>
    </row>
    <row r="1375" spans="18:26" x14ac:dyDescent="0.25">
      <c r="R1375" s="5"/>
      <c r="S1375" s="5"/>
      <c r="T1375" s="5"/>
      <c r="X1375"/>
      <c r="Y1375"/>
      <c r="Z1375"/>
    </row>
    <row r="1376" spans="18:26" x14ac:dyDescent="0.25">
      <c r="R1376" s="5"/>
      <c r="S1376" s="5"/>
      <c r="T1376" s="5"/>
      <c r="X1376"/>
      <c r="Y1376"/>
      <c r="Z1376"/>
    </row>
    <row r="1377" spans="18:26" x14ac:dyDescent="0.25">
      <c r="R1377" s="5"/>
      <c r="S1377" s="5"/>
      <c r="T1377" s="5"/>
      <c r="X1377"/>
      <c r="Y1377"/>
      <c r="Z1377"/>
    </row>
    <row r="1378" spans="18:26" x14ac:dyDescent="0.25">
      <c r="R1378" s="5"/>
      <c r="S1378" s="5"/>
      <c r="T1378" s="5"/>
      <c r="X1378"/>
      <c r="Y1378"/>
      <c r="Z1378"/>
    </row>
    <row r="1379" spans="18:26" x14ac:dyDescent="0.25">
      <c r="R1379" s="5"/>
      <c r="S1379" s="5"/>
      <c r="T1379" s="5"/>
      <c r="X1379"/>
      <c r="Y1379"/>
      <c r="Z1379"/>
    </row>
    <row r="1380" spans="18:26" x14ac:dyDescent="0.25">
      <c r="R1380" s="5"/>
      <c r="S1380" s="5"/>
      <c r="T1380" s="5"/>
      <c r="X1380"/>
      <c r="Y1380"/>
      <c r="Z1380"/>
    </row>
    <row r="1381" spans="18:26" x14ac:dyDescent="0.25">
      <c r="R1381" s="5"/>
      <c r="S1381" s="5"/>
      <c r="T1381" s="5"/>
      <c r="X1381"/>
      <c r="Y1381"/>
      <c r="Z1381"/>
    </row>
    <row r="1382" spans="18:26" x14ac:dyDescent="0.25">
      <c r="R1382" s="5"/>
      <c r="S1382" s="5"/>
      <c r="T1382" s="5"/>
      <c r="X1382"/>
      <c r="Y1382"/>
      <c r="Z1382"/>
    </row>
    <row r="1383" spans="18:26" x14ac:dyDescent="0.25">
      <c r="R1383" s="5"/>
      <c r="S1383" s="5"/>
      <c r="T1383" s="5"/>
      <c r="X1383"/>
      <c r="Y1383"/>
      <c r="Z1383"/>
    </row>
    <row r="1384" spans="18:26" x14ac:dyDescent="0.25">
      <c r="R1384" s="5"/>
      <c r="S1384" s="5"/>
      <c r="T1384" s="5"/>
      <c r="X1384"/>
      <c r="Y1384"/>
      <c r="Z1384"/>
    </row>
    <row r="1385" spans="18:26" x14ac:dyDescent="0.25">
      <c r="R1385" s="5"/>
      <c r="S1385" s="5"/>
      <c r="T1385" s="5"/>
      <c r="X1385"/>
      <c r="Y1385"/>
      <c r="Z1385"/>
    </row>
    <row r="1386" spans="18:26" x14ac:dyDescent="0.25">
      <c r="R1386" s="5"/>
      <c r="S1386" s="5"/>
      <c r="T1386" s="5"/>
      <c r="X1386"/>
      <c r="Y1386"/>
      <c r="Z1386"/>
    </row>
    <row r="1387" spans="18:26" x14ac:dyDescent="0.25">
      <c r="R1387" s="5"/>
      <c r="S1387" s="5"/>
      <c r="T1387" s="5"/>
      <c r="X1387"/>
      <c r="Y1387"/>
      <c r="Z1387"/>
    </row>
    <row r="1388" spans="18:26" x14ac:dyDescent="0.25">
      <c r="R1388" s="5"/>
      <c r="S1388" s="5"/>
      <c r="T1388" s="5"/>
      <c r="X1388"/>
      <c r="Y1388"/>
      <c r="Z1388"/>
    </row>
    <row r="1389" spans="18:26" x14ac:dyDescent="0.25">
      <c r="R1389" s="5"/>
      <c r="S1389" s="5"/>
      <c r="T1389" s="5"/>
      <c r="X1389"/>
      <c r="Y1389"/>
      <c r="Z1389"/>
    </row>
    <row r="1390" spans="18:26" x14ac:dyDescent="0.25">
      <c r="R1390" s="5"/>
      <c r="S1390" s="5"/>
      <c r="T1390" s="5"/>
      <c r="X1390"/>
      <c r="Y1390"/>
      <c r="Z1390"/>
    </row>
    <row r="1391" spans="18:26" x14ac:dyDescent="0.25">
      <c r="R1391" s="5"/>
      <c r="S1391" s="5"/>
      <c r="T1391" s="5"/>
      <c r="X1391"/>
      <c r="Y1391"/>
      <c r="Z1391"/>
    </row>
    <row r="1392" spans="18:26" x14ac:dyDescent="0.25">
      <c r="R1392" s="5"/>
      <c r="S1392" s="5"/>
      <c r="T1392" s="5"/>
      <c r="X1392"/>
      <c r="Y1392"/>
      <c r="Z1392"/>
    </row>
    <row r="1393" spans="18:26" x14ac:dyDescent="0.25">
      <c r="R1393" s="5"/>
      <c r="S1393" s="5"/>
      <c r="T1393" s="5"/>
      <c r="X1393"/>
      <c r="Y1393"/>
      <c r="Z1393"/>
    </row>
    <row r="1394" spans="18:26" x14ac:dyDescent="0.25">
      <c r="R1394" s="5"/>
      <c r="S1394" s="5"/>
      <c r="T1394" s="5"/>
      <c r="X1394"/>
      <c r="Y1394"/>
      <c r="Z1394"/>
    </row>
    <row r="1395" spans="18:26" x14ac:dyDescent="0.25">
      <c r="R1395" s="5"/>
      <c r="S1395" s="5"/>
      <c r="T1395" s="5"/>
      <c r="X1395"/>
      <c r="Y1395"/>
      <c r="Z1395"/>
    </row>
    <row r="1396" spans="18:26" x14ac:dyDescent="0.25">
      <c r="R1396" s="5"/>
      <c r="S1396" s="5"/>
      <c r="T1396" s="5"/>
      <c r="X1396"/>
      <c r="Y1396"/>
      <c r="Z1396"/>
    </row>
    <row r="1397" spans="18:26" x14ac:dyDescent="0.25">
      <c r="R1397" s="5"/>
      <c r="S1397" s="5"/>
      <c r="T1397" s="5"/>
      <c r="X1397"/>
      <c r="Y1397"/>
      <c r="Z1397"/>
    </row>
    <row r="1398" spans="18:26" x14ac:dyDescent="0.25">
      <c r="R1398" s="5"/>
      <c r="S1398" s="5"/>
      <c r="T1398" s="5"/>
      <c r="X1398"/>
      <c r="Y1398"/>
      <c r="Z1398"/>
    </row>
    <row r="1399" spans="18:26" x14ac:dyDescent="0.25">
      <c r="R1399" s="5"/>
      <c r="S1399" s="5"/>
      <c r="T1399" s="5"/>
      <c r="X1399"/>
      <c r="Y1399"/>
      <c r="Z1399"/>
    </row>
    <row r="1400" spans="18:26" x14ac:dyDescent="0.25">
      <c r="R1400" s="5"/>
      <c r="S1400" s="5"/>
      <c r="T1400" s="5"/>
      <c r="X1400"/>
      <c r="Y1400"/>
      <c r="Z1400"/>
    </row>
    <row r="1401" spans="18:26" x14ac:dyDescent="0.25">
      <c r="R1401" s="5"/>
      <c r="S1401" s="5"/>
      <c r="T1401" s="5"/>
      <c r="X1401"/>
      <c r="Y1401"/>
      <c r="Z1401"/>
    </row>
    <row r="1402" spans="18:26" x14ac:dyDescent="0.25">
      <c r="R1402" s="5"/>
      <c r="S1402" s="5"/>
      <c r="T1402" s="5"/>
      <c r="X1402"/>
      <c r="Y1402"/>
      <c r="Z1402"/>
    </row>
    <row r="1403" spans="18:26" x14ac:dyDescent="0.25">
      <c r="R1403" s="5"/>
      <c r="S1403" s="5"/>
      <c r="T1403" s="5"/>
      <c r="X1403"/>
      <c r="Y1403"/>
      <c r="Z1403"/>
    </row>
    <row r="1404" spans="18:26" x14ac:dyDescent="0.25">
      <c r="R1404" s="5"/>
      <c r="S1404" s="5"/>
      <c r="T1404" s="5"/>
      <c r="X1404"/>
      <c r="Y1404"/>
      <c r="Z1404"/>
    </row>
    <row r="1405" spans="18:26" x14ac:dyDescent="0.25">
      <c r="R1405" s="5"/>
      <c r="S1405" s="5"/>
      <c r="T1405" s="5"/>
      <c r="X1405"/>
      <c r="Y1405"/>
      <c r="Z1405"/>
    </row>
    <row r="1406" spans="18:26" x14ac:dyDescent="0.25">
      <c r="R1406" s="5"/>
      <c r="S1406" s="5"/>
      <c r="T1406" s="5"/>
      <c r="X1406"/>
      <c r="Y1406"/>
      <c r="Z1406"/>
    </row>
    <row r="1407" spans="18:26" x14ac:dyDescent="0.25">
      <c r="R1407" s="5"/>
      <c r="S1407" s="5"/>
      <c r="T1407" s="5"/>
      <c r="X1407"/>
      <c r="Y1407"/>
      <c r="Z1407"/>
    </row>
    <row r="1408" spans="18:26" x14ac:dyDescent="0.25">
      <c r="R1408" s="5"/>
      <c r="S1408" s="5"/>
      <c r="T1408" s="5"/>
      <c r="X1408"/>
      <c r="Y1408"/>
      <c r="Z1408"/>
    </row>
    <row r="1409" spans="18:26" x14ac:dyDescent="0.25">
      <c r="R1409" s="5"/>
      <c r="S1409" s="5"/>
      <c r="T1409" s="5"/>
      <c r="X1409"/>
      <c r="Y1409"/>
      <c r="Z1409"/>
    </row>
    <row r="1410" spans="18:26" x14ac:dyDescent="0.25">
      <c r="R1410" s="5"/>
      <c r="S1410" s="5"/>
      <c r="T1410" s="5"/>
      <c r="X1410"/>
      <c r="Y1410"/>
      <c r="Z1410"/>
    </row>
    <row r="1411" spans="18:26" x14ac:dyDescent="0.25">
      <c r="R1411" s="5"/>
      <c r="S1411" s="5"/>
      <c r="T1411" s="5"/>
      <c r="X1411"/>
      <c r="Y1411"/>
      <c r="Z1411"/>
    </row>
    <row r="1412" spans="18:26" x14ac:dyDescent="0.25">
      <c r="R1412" s="5"/>
      <c r="S1412" s="5"/>
      <c r="T1412" s="5"/>
      <c r="X1412"/>
      <c r="Y1412"/>
      <c r="Z1412"/>
    </row>
    <row r="1413" spans="18:26" x14ac:dyDescent="0.25">
      <c r="R1413" s="5"/>
      <c r="S1413" s="5"/>
      <c r="T1413" s="5"/>
      <c r="X1413"/>
      <c r="Y1413"/>
      <c r="Z1413"/>
    </row>
    <row r="1414" spans="18:26" x14ac:dyDescent="0.25">
      <c r="R1414" s="5"/>
      <c r="S1414" s="5"/>
      <c r="T1414" s="5"/>
      <c r="X1414"/>
      <c r="Y1414"/>
      <c r="Z1414"/>
    </row>
    <row r="1415" spans="18:26" x14ac:dyDescent="0.25">
      <c r="R1415" s="5"/>
      <c r="S1415" s="5"/>
      <c r="T1415" s="5"/>
      <c r="X1415"/>
      <c r="Y1415"/>
      <c r="Z1415"/>
    </row>
    <row r="1416" spans="18:26" x14ac:dyDescent="0.25">
      <c r="R1416" s="5"/>
      <c r="S1416" s="5"/>
      <c r="T1416" s="5"/>
      <c r="X1416"/>
      <c r="Y1416"/>
      <c r="Z1416"/>
    </row>
    <row r="1417" spans="18:26" x14ac:dyDescent="0.25">
      <c r="R1417" s="5"/>
      <c r="S1417" s="5"/>
      <c r="T1417" s="5"/>
      <c r="X1417"/>
      <c r="Y1417"/>
      <c r="Z1417"/>
    </row>
    <row r="1418" spans="18:26" x14ac:dyDescent="0.25">
      <c r="R1418" s="5"/>
      <c r="S1418" s="5"/>
      <c r="T1418" s="5"/>
      <c r="X1418"/>
      <c r="Y1418"/>
      <c r="Z1418"/>
    </row>
    <row r="1419" spans="18:26" x14ac:dyDescent="0.25">
      <c r="R1419" s="5"/>
      <c r="S1419" s="5"/>
      <c r="T1419" s="5"/>
      <c r="X1419"/>
      <c r="Y1419"/>
      <c r="Z1419"/>
    </row>
    <row r="1420" spans="18:26" x14ac:dyDescent="0.25">
      <c r="R1420" s="5"/>
      <c r="S1420" s="5"/>
      <c r="T1420" s="5"/>
      <c r="X1420"/>
      <c r="Y1420"/>
      <c r="Z1420"/>
    </row>
    <row r="1421" spans="18:26" x14ac:dyDescent="0.25">
      <c r="R1421" s="5"/>
      <c r="S1421" s="5"/>
      <c r="T1421" s="5"/>
      <c r="X1421"/>
      <c r="Y1421"/>
      <c r="Z1421"/>
    </row>
    <row r="1422" spans="18:26" x14ac:dyDescent="0.25">
      <c r="R1422" s="5"/>
      <c r="S1422" s="5"/>
      <c r="T1422" s="5"/>
      <c r="X1422"/>
      <c r="Y1422"/>
      <c r="Z1422"/>
    </row>
    <row r="1423" spans="18:26" x14ac:dyDescent="0.25">
      <c r="R1423" s="5"/>
      <c r="S1423" s="5"/>
      <c r="T1423" s="5"/>
      <c r="X1423"/>
      <c r="Y1423"/>
      <c r="Z1423"/>
    </row>
    <row r="1424" spans="18:26" x14ac:dyDescent="0.25">
      <c r="R1424" s="5"/>
      <c r="S1424" s="5"/>
      <c r="T1424" s="5"/>
      <c r="X1424"/>
      <c r="Y1424"/>
      <c r="Z1424"/>
    </row>
    <row r="1425" spans="18:26" x14ac:dyDescent="0.25">
      <c r="R1425" s="5"/>
      <c r="S1425" s="5"/>
      <c r="T1425" s="5"/>
      <c r="X1425"/>
      <c r="Y1425"/>
      <c r="Z1425"/>
    </row>
    <row r="1426" spans="18:26" x14ac:dyDescent="0.25">
      <c r="R1426" s="5"/>
      <c r="S1426" s="5"/>
      <c r="T1426" s="5"/>
      <c r="X1426"/>
      <c r="Y1426"/>
      <c r="Z1426"/>
    </row>
    <row r="1427" spans="18:26" x14ac:dyDescent="0.25">
      <c r="R1427" s="5"/>
      <c r="S1427" s="5"/>
      <c r="T1427" s="5"/>
      <c r="X1427"/>
      <c r="Y1427"/>
      <c r="Z1427"/>
    </row>
    <row r="1428" spans="18:26" x14ac:dyDescent="0.25">
      <c r="R1428" s="5"/>
      <c r="S1428" s="5"/>
      <c r="T1428" s="5"/>
      <c r="X1428"/>
      <c r="Y1428"/>
      <c r="Z1428"/>
    </row>
    <row r="1429" spans="18:26" x14ac:dyDescent="0.25">
      <c r="R1429" s="5"/>
      <c r="S1429" s="5"/>
      <c r="T1429" s="5"/>
      <c r="X1429"/>
      <c r="Y1429"/>
      <c r="Z1429"/>
    </row>
    <row r="1430" spans="18:26" x14ac:dyDescent="0.25">
      <c r="R1430" s="5"/>
      <c r="S1430" s="5"/>
      <c r="T1430" s="5"/>
      <c r="X1430"/>
      <c r="Y1430"/>
      <c r="Z1430"/>
    </row>
    <row r="1431" spans="18:26" x14ac:dyDescent="0.25">
      <c r="R1431" s="5"/>
      <c r="S1431" s="5"/>
      <c r="T1431" s="5"/>
      <c r="X1431"/>
      <c r="Y1431"/>
      <c r="Z1431"/>
    </row>
    <row r="1432" spans="18:26" x14ac:dyDescent="0.25">
      <c r="R1432" s="5"/>
      <c r="S1432" s="5"/>
      <c r="T1432" s="5"/>
      <c r="X1432"/>
      <c r="Y1432"/>
      <c r="Z1432"/>
    </row>
    <row r="1433" spans="18:26" x14ac:dyDescent="0.25">
      <c r="R1433" s="5"/>
      <c r="S1433" s="5"/>
      <c r="T1433" s="5"/>
      <c r="X1433"/>
      <c r="Y1433"/>
      <c r="Z1433"/>
    </row>
    <row r="1434" spans="18:26" x14ac:dyDescent="0.25">
      <c r="R1434" s="5"/>
      <c r="S1434" s="5"/>
      <c r="T1434" s="5"/>
      <c r="X1434"/>
      <c r="Y1434"/>
      <c r="Z1434"/>
    </row>
    <row r="1435" spans="18:26" x14ac:dyDescent="0.25">
      <c r="R1435" s="5"/>
      <c r="S1435" s="5"/>
      <c r="T1435" s="5"/>
      <c r="X1435"/>
      <c r="Y1435"/>
      <c r="Z1435"/>
    </row>
    <row r="1436" spans="18:26" x14ac:dyDescent="0.25">
      <c r="R1436" s="5"/>
      <c r="S1436" s="5"/>
      <c r="T1436" s="5"/>
      <c r="X1436"/>
      <c r="Y1436"/>
      <c r="Z1436"/>
    </row>
    <row r="1437" spans="18:26" x14ac:dyDescent="0.25">
      <c r="R1437" s="5"/>
      <c r="S1437" s="5"/>
      <c r="T1437" s="5"/>
      <c r="X1437"/>
      <c r="Y1437"/>
      <c r="Z1437"/>
    </row>
    <row r="1438" spans="18:26" x14ac:dyDescent="0.25">
      <c r="R1438" s="5"/>
      <c r="S1438" s="5"/>
      <c r="T1438" s="5"/>
      <c r="X1438"/>
      <c r="Y1438"/>
      <c r="Z1438"/>
    </row>
    <row r="1439" spans="18:26" x14ac:dyDescent="0.25">
      <c r="R1439" s="5"/>
      <c r="S1439" s="5"/>
      <c r="T1439" s="5"/>
      <c r="X1439"/>
      <c r="Y1439"/>
      <c r="Z1439"/>
    </row>
    <row r="1440" spans="18:26" x14ac:dyDescent="0.25">
      <c r="R1440" s="5"/>
      <c r="S1440" s="5"/>
      <c r="T1440" s="5"/>
      <c r="X1440"/>
      <c r="Y1440"/>
      <c r="Z1440"/>
    </row>
    <row r="1441" spans="18:26" x14ac:dyDescent="0.25">
      <c r="R1441" s="5"/>
      <c r="S1441" s="5"/>
      <c r="T1441" s="5"/>
      <c r="X1441"/>
      <c r="Y1441"/>
      <c r="Z1441"/>
    </row>
    <row r="1442" spans="18:26" x14ac:dyDescent="0.25">
      <c r="R1442" s="5"/>
      <c r="S1442" s="5"/>
      <c r="T1442" s="5"/>
      <c r="X1442"/>
      <c r="Y1442"/>
      <c r="Z1442"/>
    </row>
    <row r="1443" spans="18:26" x14ac:dyDescent="0.25">
      <c r="R1443" s="5"/>
      <c r="S1443" s="5"/>
      <c r="T1443" s="5"/>
      <c r="X1443"/>
      <c r="Y1443"/>
      <c r="Z1443"/>
    </row>
    <row r="1444" spans="18:26" x14ac:dyDescent="0.25">
      <c r="R1444" s="5"/>
      <c r="S1444" s="5"/>
      <c r="T1444" s="5"/>
      <c r="X1444"/>
      <c r="Y1444"/>
      <c r="Z1444"/>
    </row>
    <row r="1445" spans="18:26" x14ac:dyDescent="0.25">
      <c r="R1445" s="5"/>
      <c r="S1445" s="5"/>
      <c r="T1445" s="5"/>
      <c r="X1445"/>
      <c r="Y1445"/>
      <c r="Z1445"/>
    </row>
    <row r="1446" spans="18:26" x14ac:dyDescent="0.25">
      <c r="R1446" s="5"/>
      <c r="S1446" s="5"/>
      <c r="T1446" s="5"/>
      <c r="X1446"/>
      <c r="Y1446"/>
      <c r="Z1446"/>
    </row>
    <row r="1447" spans="18:26" x14ac:dyDescent="0.25">
      <c r="R1447" s="5"/>
      <c r="S1447" s="5"/>
      <c r="T1447" s="5"/>
      <c r="X1447"/>
      <c r="Y1447"/>
      <c r="Z1447"/>
    </row>
    <row r="1448" spans="18:26" x14ac:dyDescent="0.25">
      <c r="R1448" s="5"/>
      <c r="S1448" s="5"/>
      <c r="T1448" s="5"/>
      <c r="X1448"/>
      <c r="Y1448"/>
      <c r="Z1448"/>
    </row>
    <row r="1449" spans="18:26" x14ac:dyDescent="0.25">
      <c r="R1449" s="5"/>
      <c r="S1449" s="5"/>
      <c r="T1449" s="5"/>
      <c r="X1449"/>
      <c r="Y1449"/>
      <c r="Z1449"/>
    </row>
    <row r="1450" spans="18:26" x14ac:dyDescent="0.25">
      <c r="R1450" s="5"/>
      <c r="S1450" s="5"/>
      <c r="T1450" s="5"/>
      <c r="X1450"/>
      <c r="Y1450"/>
      <c r="Z1450"/>
    </row>
    <row r="1451" spans="18:26" x14ac:dyDescent="0.25">
      <c r="R1451" s="5"/>
      <c r="S1451" s="5"/>
      <c r="T1451" s="5"/>
      <c r="X1451"/>
      <c r="Y1451"/>
      <c r="Z1451"/>
    </row>
    <row r="1452" spans="18:26" x14ac:dyDescent="0.25">
      <c r="R1452" s="5"/>
      <c r="S1452" s="5"/>
      <c r="T1452" s="5"/>
      <c r="X1452"/>
      <c r="Y1452"/>
      <c r="Z1452"/>
    </row>
    <row r="1453" spans="18:26" x14ac:dyDescent="0.25">
      <c r="R1453" s="5"/>
      <c r="S1453" s="5"/>
      <c r="T1453" s="5"/>
      <c r="X1453"/>
      <c r="Y1453"/>
      <c r="Z1453"/>
    </row>
    <row r="1454" spans="18:26" x14ac:dyDescent="0.25">
      <c r="R1454" s="5"/>
      <c r="S1454" s="5"/>
      <c r="T1454" s="5"/>
      <c r="X1454"/>
      <c r="Y1454"/>
      <c r="Z1454"/>
    </row>
    <row r="1455" spans="18:26" x14ac:dyDescent="0.25">
      <c r="R1455" s="5"/>
      <c r="S1455" s="5"/>
      <c r="T1455" s="5"/>
      <c r="X1455"/>
      <c r="Y1455"/>
      <c r="Z1455"/>
    </row>
    <row r="1456" spans="18:26" x14ac:dyDescent="0.25">
      <c r="R1456" s="5"/>
      <c r="S1456" s="5"/>
      <c r="T1456" s="5"/>
      <c r="X1456"/>
      <c r="Y1456"/>
      <c r="Z1456"/>
    </row>
    <row r="1457" spans="18:26" x14ac:dyDescent="0.25">
      <c r="R1457" s="5"/>
      <c r="S1457" s="5"/>
      <c r="T1457" s="5"/>
      <c r="X1457"/>
      <c r="Y1457"/>
      <c r="Z1457"/>
    </row>
    <row r="1458" spans="18:26" x14ac:dyDescent="0.25">
      <c r="R1458" s="5"/>
      <c r="S1458" s="5"/>
      <c r="T1458" s="5"/>
      <c r="X1458"/>
      <c r="Y1458"/>
      <c r="Z1458"/>
    </row>
    <row r="1459" spans="18:26" x14ac:dyDescent="0.25">
      <c r="R1459" s="5"/>
      <c r="S1459" s="5"/>
      <c r="T1459" s="5"/>
      <c r="X1459"/>
      <c r="Y1459"/>
      <c r="Z1459"/>
    </row>
    <row r="1460" spans="18:26" x14ac:dyDescent="0.25">
      <c r="R1460" s="5"/>
      <c r="S1460" s="5"/>
      <c r="T1460" s="5"/>
      <c r="X1460"/>
      <c r="Y1460"/>
      <c r="Z1460"/>
    </row>
    <row r="1461" spans="18:26" x14ac:dyDescent="0.25">
      <c r="R1461" s="5"/>
      <c r="S1461" s="5"/>
      <c r="T1461" s="5"/>
      <c r="X1461"/>
      <c r="Y1461"/>
      <c r="Z1461"/>
    </row>
    <row r="1462" spans="18:26" x14ac:dyDescent="0.25">
      <c r="R1462" s="5"/>
      <c r="S1462" s="5"/>
      <c r="T1462" s="5"/>
      <c r="X1462"/>
      <c r="Y1462"/>
      <c r="Z1462"/>
    </row>
    <row r="1463" spans="18:26" x14ac:dyDescent="0.25">
      <c r="R1463" s="5"/>
      <c r="S1463" s="5"/>
      <c r="T1463" s="5"/>
      <c r="X1463"/>
      <c r="Y1463"/>
      <c r="Z1463"/>
    </row>
    <row r="1464" spans="18:26" x14ac:dyDescent="0.25">
      <c r="R1464" s="5"/>
      <c r="S1464" s="5"/>
      <c r="T1464" s="5"/>
      <c r="X1464"/>
      <c r="Y1464"/>
      <c r="Z1464"/>
    </row>
    <row r="1465" spans="18:26" x14ac:dyDescent="0.25">
      <c r="R1465" s="5"/>
      <c r="S1465" s="5"/>
      <c r="T1465" s="5"/>
      <c r="X1465"/>
      <c r="Y1465"/>
      <c r="Z1465"/>
    </row>
    <row r="1466" spans="18:26" x14ac:dyDescent="0.25">
      <c r="R1466" s="5"/>
      <c r="S1466" s="5"/>
      <c r="T1466" s="5"/>
      <c r="X1466"/>
      <c r="Y1466"/>
      <c r="Z1466"/>
    </row>
    <row r="1467" spans="18:26" x14ac:dyDescent="0.25">
      <c r="R1467" s="5"/>
      <c r="S1467" s="5"/>
      <c r="T1467" s="5"/>
      <c r="X1467"/>
      <c r="Y1467"/>
      <c r="Z1467"/>
    </row>
    <row r="1468" spans="18:26" x14ac:dyDescent="0.25">
      <c r="R1468" s="5"/>
      <c r="S1468" s="5"/>
      <c r="T1468" s="5"/>
      <c r="X1468"/>
      <c r="Y1468"/>
      <c r="Z1468"/>
    </row>
    <row r="1469" spans="18:26" x14ac:dyDescent="0.25">
      <c r="R1469" s="5"/>
      <c r="S1469" s="5"/>
      <c r="T1469" s="5"/>
      <c r="X1469"/>
      <c r="Y1469"/>
      <c r="Z1469"/>
    </row>
    <row r="1470" spans="18:26" x14ac:dyDescent="0.25">
      <c r="R1470" s="5"/>
      <c r="S1470" s="5"/>
      <c r="T1470" s="5"/>
      <c r="X1470"/>
      <c r="Y1470"/>
      <c r="Z1470"/>
    </row>
    <row r="1471" spans="18:26" x14ac:dyDescent="0.25">
      <c r="R1471" s="5"/>
      <c r="S1471" s="5"/>
      <c r="T1471" s="5"/>
      <c r="X1471"/>
      <c r="Y1471"/>
      <c r="Z1471"/>
    </row>
    <row r="1472" spans="18:26" x14ac:dyDescent="0.25">
      <c r="R1472" s="5"/>
      <c r="S1472" s="5"/>
      <c r="T1472" s="5"/>
      <c r="X1472"/>
      <c r="Y1472"/>
      <c r="Z1472"/>
    </row>
    <row r="1473" spans="18:26" x14ac:dyDescent="0.25">
      <c r="R1473" s="5"/>
      <c r="S1473" s="5"/>
      <c r="T1473" s="5"/>
      <c r="X1473"/>
      <c r="Y1473"/>
      <c r="Z1473"/>
    </row>
    <row r="1474" spans="18:26" x14ac:dyDescent="0.25">
      <c r="R1474" s="5"/>
      <c r="S1474" s="5"/>
      <c r="T1474" s="5"/>
      <c r="X1474"/>
      <c r="Y1474"/>
      <c r="Z1474"/>
    </row>
    <row r="1475" spans="18:26" x14ac:dyDescent="0.25">
      <c r="R1475" s="5"/>
      <c r="S1475" s="5"/>
      <c r="T1475" s="5"/>
      <c r="X1475"/>
      <c r="Y1475"/>
      <c r="Z1475"/>
    </row>
    <row r="1476" spans="18:26" x14ac:dyDescent="0.25">
      <c r="R1476" s="5"/>
      <c r="S1476" s="5"/>
      <c r="T1476" s="5"/>
      <c r="X1476"/>
      <c r="Y1476"/>
      <c r="Z1476"/>
    </row>
    <row r="1477" spans="18:26" x14ac:dyDescent="0.25">
      <c r="R1477" s="5"/>
      <c r="S1477" s="5"/>
      <c r="T1477" s="5"/>
      <c r="X1477"/>
      <c r="Y1477"/>
      <c r="Z1477"/>
    </row>
    <row r="1478" spans="18:26" x14ac:dyDescent="0.25">
      <c r="R1478" s="5"/>
      <c r="S1478" s="5"/>
      <c r="T1478" s="5"/>
      <c r="X1478"/>
      <c r="Y1478"/>
      <c r="Z1478"/>
    </row>
    <row r="1479" spans="18:26" x14ac:dyDescent="0.25">
      <c r="R1479" s="5"/>
      <c r="S1479" s="5"/>
      <c r="T1479" s="5"/>
      <c r="X1479"/>
      <c r="Y1479"/>
      <c r="Z1479"/>
    </row>
    <row r="1480" spans="18:26" x14ac:dyDescent="0.25">
      <c r="R1480" s="5"/>
      <c r="S1480" s="5"/>
      <c r="T1480" s="5"/>
      <c r="X1480"/>
      <c r="Y1480"/>
      <c r="Z1480"/>
    </row>
    <row r="1481" spans="18:26" x14ac:dyDescent="0.25">
      <c r="R1481" s="5"/>
      <c r="S1481" s="5"/>
      <c r="T1481" s="5"/>
      <c r="X1481"/>
      <c r="Y1481"/>
      <c r="Z1481"/>
    </row>
    <row r="1482" spans="18:26" x14ac:dyDescent="0.25">
      <c r="R1482" s="5"/>
      <c r="S1482" s="5"/>
      <c r="T1482" s="5"/>
      <c r="X1482"/>
      <c r="Y1482"/>
      <c r="Z1482"/>
    </row>
    <row r="1483" spans="18:26" x14ac:dyDescent="0.25">
      <c r="R1483" s="5"/>
      <c r="S1483" s="5"/>
      <c r="T1483" s="5"/>
      <c r="X1483"/>
      <c r="Y1483"/>
      <c r="Z1483"/>
    </row>
    <row r="1484" spans="18:26" x14ac:dyDescent="0.25">
      <c r="R1484" s="5"/>
      <c r="S1484" s="5"/>
      <c r="T1484" s="5"/>
      <c r="X1484"/>
      <c r="Y1484"/>
      <c r="Z1484"/>
    </row>
    <row r="1485" spans="18:26" x14ac:dyDescent="0.25">
      <c r="R1485" s="5"/>
      <c r="S1485" s="5"/>
      <c r="T1485" s="5"/>
      <c r="X1485"/>
      <c r="Y1485"/>
      <c r="Z1485"/>
    </row>
    <row r="1486" spans="18:26" x14ac:dyDescent="0.25">
      <c r="R1486" s="5"/>
      <c r="S1486" s="5"/>
      <c r="T1486" s="5"/>
      <c r="X1486"/>
      <c r="Y1486"/>
      <c r="Z1486"/>
    </row>
    <row r="1487" spans="18:26" x14ac:dyDescent="0.25">
      <c r="R1487" s="5"/>
      <c r="S1487" s="5"/>
      <c r="T1487" s="5"/>
      <c r="X1487"/>
      <c r="Y1487"/>
      <c r="Z1487"/>
    </row>
    <row r="1488" spans="18:26" x14ac:dyDescent="0.25">
      <c r="R1488" s="5"/>
      <c r="S1488" s="5"/>
      <c r="T1488" s="5"/>
      <c r="X1488"/>
      <c r="Y1488"/>
      <c r="Z1488"/>
    </row>
    <row r="1489" spans="18:26" x14ac:dyDescent="0.25">
      <c r="R1489" s="5"/>
      <c r="S1489" s="5"/>
      <c r="T1489" s="5"/>
      <c r="X1489"/>
      <c r="Y1489"/>
      <c r="Z1489"/>
    </row>
    <row r="1490" spans="18:26" x14ac:dyDescent="0.25">
      <c r="R1490" s="5"/>
      <c r="S1490" s="5"/>
      <c r="T1490" s="5"/>
      <c r="X1490"/>
      <c r="Y1490"/>
      <c r="Z1490"/>
    </row>
    <row r="1491" spans="18:26" x14ac:dyDescent="0.25">
      <c r="R1491" s="5"/>
      <c r="S1491" s="5"/>
      <c r="T1491" s="5"/>
      <c r="X1491"/>
      <c r="Y1491"/>
      <c r="Z1491"/>
    </row>
    <row r="1492" spans="18:26" x14ac:dyDescent="0.25">
      <c r="R1492" s="5"/>
      <c r="S1492" s="5"/>
      <c r="T1492" s="5"/>
      <c r="X1492"/>
      <c r="Y1492"/>
      <c r="Z1492"/>
    </row>
    <row r="1493" spans="18:26" x14ac:dyDescent="0.25">
      <c r="R1493" s="5"/>
      <c r="S1493" s="5"/>
      <c r="T1493" s="5"/>
      <c r="X1493"/>
      <c r="Y1493"/>
      <c r="Z1493"/>
    </row>
    <row r="1494" spans="18:26" x14ac:dyDescent="0.25">
      <c r="R1494" s="5"/>
      <c r="S1494" s="5"/>
      <c r="T1494" s="5"/>
      <c r="X1494"/>
      <c r="Y1494"/>
      <c r="Z1494"/>
    </row>
    <row r="1495" spans="18:26" x14ac:dyDescent="0.25">
      <c r="R1495" s="5"/>
      <c r="S1495" s="5"/>
      <c r="T1495" s="5"/>
      <c r="X1495"/>
      <c r="Y1495"/>
      <c r="Z1495"/>
    </row>
    <row r="1496" spans="18:26" x14ac:dyDescent="0.25">
      <c r="R1496" s="5"/>
      <c r="S1496" s="5"/>
      <c r="T1496" s="5"/>
      <c r="X1496"/>
      <c r="Y1496"/>
      <c r="Z1496"/>
    </row>
    <row r="1497" spans="18:26" x14ac:dyDescent="0.25">
      <c r="R1497" s="5"/>
      <c r="S1497" s="5"/>
      <c r="T1497" s="5"/>
      <c r="X1497"/>
      <c r="Y1497"/>
      <c r="Z1497"/>
    </row>
    <row r="1498" spans="18:26" x14ac:dyDescent="0.25">
      <c r="R1498" s="5"/>
      <c r="S1498" s="5"/>
      <c r="T1498" s="5"/>
      <c r="X1498"/>
      <c r="Y1498"/>
      <c r="Z1498"/>
    </row>
    <row r="1499" spans="18:26" x14ac:dyDescent="0.25">
      <c r="R1499" s="5"/>
      <c r="S1499" s="5"/>
      <c r="T1499" s="5"/>
      <c r="X1499"/>
      <c r="Y1499"/>
      <c r="Z1499"/>
    </row>
    <row r="1500" spans="18:26" x14ac:dyDescent="0.25">
      <c r="R1500" s="5"/>
      <c r="S1500" s="5"/>
      <c r="T1500" s="5"/>
      <c r="X1500"/>
      <c r="Y1500"/>
      <c r="Z1500"/>
    </row>
    <row r="1501" spans="18:26" x14ac:dyDescent="0.25">
      <c r="R1501" s="5"/>
      <c r="S1501" s="5"/>
      <c r="T1501" s="5"/>
      <c r="X1501"/>
      <c r="Y1501"/>
      <c r="Z1501"/>
    </row>
    <row r="1502" spans="18:26" x14ac:dyDescent="0.25">
      <c r="R1502" s="5"/>
      <c r="S1502" s="5"/>
      <c r="T1502" s="5"/>
      <c r="X1502"/>
      <c r="Y1502"/>
      <c r="Z1502"/>
    </row>
    <row r="1503" spans="18:26" x14ac:dyDescent="0.25">
      <c r="R1503" s="5"/>
      <c r="S1503" s="5"/>
      <c r="T1503" s="5"/>
      <c r="X1503"/>
      <c r="Y1503"/>
      <c r="Z1503"/>
    </row>
    <row r="1504" spans="18:26" x14ac:dyDescent="0.25">
      <c r="R1504" s="5"/>
      <c r="S1504" s="5"/>
      <c r="T1504" s="5"/>
      <c r="X1504"/>
      <c r="Y1504"/>
      <c r="Z1504"/>
    </row>
    <row r="1505" spans="18:26" x14ac:dyDescent="0.25">
      <c r="R1505" s="5"/>
      <c r="S1505" s="5"/>
      <c r="T1505" s="5"/>
      <c r="X1505"/>
      <c r="Y1505"/>
      <c r="Z1505"/>
    </row>
    <row r="1506" spans="18:26" x14ac:dyDescent="0.25">
      <c r="R1506" s="5"/>
      <c r="S1506" s="5"/>
      <c r="T1506" s="5"/>
      <c r="X1506"/>
      <c r="Y1506"/>
      <c r="Z1506"/>
    </row>
    <row r="1507" spans="18:26" x14ac:dyDescent="0.25">
      <c r="R1507" s="5"/>
      <c r="S1507" s="5"/>
      <c r="T1507" s="5"/>
      <c r="X1507"/>
      <c r="Y1507"/>
      <c r="Z1507"/>
    </row>
    <row r="1508" spans="18:26" x14ac:dyDescent="0.25">
      <c r="R1508" s="5"/>
      <c r="S1508" s="5"/>
      <c r="T1508" s="5"/>
      <c r="X1508"/>
      <c r="Y1508"/>
      <c r="Z1508"/>
    </row>
    <row r="1509" spans="18:26" x14ac:dyDescent="0.25">
      <c r="R1509" s="5"/>
      <c r="S1509" s="5"/>
      <c r="T1509" s="5"/>
      <c r="X1509"/>
      <c r="Y1509"/>
      <c r="Z1509"/>
    </row>
    <row r="1510" spans="18:26" x14ac:dyDescent="0.25">
      <c r="R1510" s="5"/>
      <c r="S1510" s="5"/>
      <c r="T1510" s="5"/>
      <c r="X1510"/>
      <c r="Y1510"/>
      <c r="Z1510"/>
    </row>
    <row r="1511" spans="18:26" x14ac:dyDescent="0.25">
      <c r="R1511" s="5"/>
      <c r="S1511" s="5"/>
      <c r="T1511" s="5"/>
      <c r="X1511"/>
      <c r="Y1511"/>
      <c r="Z1511"/>
    </row>
    <row r="1512" spans="18:26" x14ac:dyDescent="0.25">
      <c r="R1512" s="5"/>
      <c r="S1512" s="5"/>
      <c r="T1512" s="5"/>
      <c r="X1512"/>
      <c r="Y1512"/>
      <c r="Z1512"/>
    </row>
    <row r="1513" spans="18:26" x14ac:dyDescent="0.25">
      <c r="R1513" s="5"/>
      <c r="S1513" s="5"/>
      <c r="T1513" s="5"/>
      <c r="X1513"/>
      <c r="Y1513"/>
      <c r="Z1513"/>
    </row>
    <row r="1514" spans="18:26" x14ac:dyDescent="0.25">
      <c r="R1514" s="5"/>
      <c r="S1514" s="5"/>
      <c r="T1514" s="5"/>
      <c r="X1514"/>
      <c r="Y1514"/>
      <c r="Z1514"/>
    </row>
    <row r="1515" spans="18:26" x14ac:dyDescent="0.25">
      <c r="R1515" s="5"/>
      <c r="S1515" s="5"/>
      <c r="T1515" s="5"/>
      <c r="X1515"/>
      <c r="Y1515"/>
      <c r="Z1515"/>
    </row>
    <row r="1516" spans="18:26" x14ac:dyDescent="0.25">
      <c r="R1516" s="5"/>
      <c r="S1516" s="5"/>
      <c r="T1516" s="5"/>
      <c r="X1516"/>
      <c r="Y1516"/>
      <c r="Z1516"/>
    </row>
    <row r="1517" spans="18:26" x14ac:dyDescent="0.25">
      <c r="R1517" s="5"/>
      <c r="S1517" s="5"/>
      <c r="T1517" s="5"/>
      <c r="X1517"/>
      <c r="Y1517"/>
      <c r="Z1517"/>
    </row>
    <row r="1518" spans="18:26" x14ac:dyDescent="0.25">
      <c r="R1518" s="5"/>
      <c r="S1518" s="5"/>
      <c r="T1518" s="5"/>
      <c r="X1518"/>
      <c r="Y1518"/>
      <c r="Z1518"/>
    </row>
    <row r="1519" spans="18:26" x14ac:dyDescent="0.25">
      <c r="R1519" s="5"/>
      <c r="S1519" s="5"/>
      <c r="T1519" s="5"/>
      <c r="X1519"/>
      <c r="Y1519"/>
      <c r="Z1519"/>
    </row>
    <row r="1520" spans="18:26" x14ac:dyDescent="0.25">
      <c r="R1520" s="5"/>
      <c r="S1520" s="5"/>
      <c r="T1520" s="5"/>
      <c r="X1520"/>
      <c r="Y1520"/>
      <c r="Z1520"/>
    </row>
    <row r="1521" spans="18:26" x14ac:dyDescent="0.25">
      <c r="R1521" s="5"/>
      <c r="S1521" s="5"/>
      <c r="T1521" s="5"/>
      <c r="X1521"/>
      <c r="Y1521"/>
      <c r="Z1521"/>
    </row>
    <row r="1522" spans="18:26" x14ac:dyDescent="0.25">
      <c r="R1522" s="5"/>
      <c r="S1522" s="5"/>
      <c r="T1522" s="5"/>
      <c r="X1522"/>
      <c r="Y1522"/>
      <c r="Z1522"/>
    </row>
    <row r="1523" spans="18:26" x14ac:dyDescent="0.25">
      <c r="R1523" s="5"/>
      <c r="S1523" s="5"/>
      <c r="T1523" s="5"/>
      <c r="X1523"/>
      <c r="Y1523"/>
      <c r="Z1523"/>
    </row>
    <row r="1524" spans="18:26" x14ac:dyDescent="0.25">
      <c r="R1524" s="5"/>
      <c r="S1524" s="5"/>
      <c r="T1524" s="5"/>
      <c r="X1524"/>
      <c r="Y1524"/>
      <c r="Z1524"/>
    </row>
    <row r="1525" spans="18:26" x14ac:dyDescent="0.25">
      <c r="R1525" s="5"/>
      <c r="S1525" s="5"/>
      <c r="T1525" s="5"/>
      <c r="X1525"/>
      <c r="Y1525"/>
      <c r="Z1525"/>
    </row>
    <row r="1526" spans="18:26" x14ac:dyDescent="0.25">
      <c r="R1526" s="5"/>
      <c r="S1526" s="5"/>
      <c r="T1526" s="5"/>
      <c r="X1526"/>
      <c r="Y1526"/>
      <c r="Z1526"/>
    </row>
    <row r="1527" spans="18:26" x14ac:dyDescent="0.25">
      <c r="R1527" s="5"/>
      <c r="S1527" s="5"/>
      <c r="T1527" s="5"/>
      <c r="X1527"/>
      <c r="Y1527"/>
      <c r="Z1527"/>
    </row>
    <row r="1528" spans="18:26" x14ac:dyDescent="0.25">
      <c r="R1528" s="5"/>
      <c r="S1528" s="5"/>
      <c r="T1528" s="5"/>
      <c r="X1528"/>
      <c r="Y1528"/>
      <c r="Z1528"/>
    </row>
    <row r="1529" spans="18:26" x14ac:dyDescent="0.25">
      <c r="R1529" s="5"/>
      <c r="S1529" s="5"/>
      <c r="T1529" s="5"/>
      <c r="X1529"/>
      <c r="Y1529"/>
      <c r="Z1529"/>
    </row>
    <row r="1530" spans="18:26" x14ac:dyDescent="0.25">
      <c r="R1530" s="5"/>
      <c r="S1530" s="5"/>
      <c r="T1530" s="5"/>
      <c r="X1530"/>
      <c r="Y1530"/>
      <c r="Z1530"/>
    </row>
    <row r="1531" spans="18:26" x14ac:dyDescent="0.25">
      <c r="R1531" s="5"/>
      <c r="S1531" s="5"/>
      <c r="T1531" s="5"/>
      <c r="X1531"/>
      <c r="Y1531"/>
      <c r="Z1531"/>
    </row>
    <row r="1532" spans="18:26" x14ac:dyDescent="0.25">
      <c r="R1532" s="5"/>
      <c r="S1532" s="5"/>
      <c r="T1532" s="5"/>
      <c r="X1532"/>
      <c r="Y1532"/>
      <c r="Z1532"/>
    </row>
    <row r="1533" spans="18:26" x14ac:dyDescent="0.25">
      <c r="R1533" s="5"/>
      <c r="S1533" s="5"/>
      <c r="T1533" s="5"/>
      <c r="X1533"/>
      <c r="Y1533"/>
      <c r="Z1533"/>
    </row>
    <row r="1534" spans="18:26" x14ac:dyDescent="0.25">
      <c r="R1534" s="5"/>
      <c r="S1534" s="5"/>
      <c r="T1534" s="5"/>
      <c r="X1534"/>
      <c r="Y1534"/>
      <c r="Z1534"/>
    </row>
    <row r="1535" spans="18:26" x14ac:dyDescent="0.25">
      <c r="R1535" s="5"/>
      <c r="S1535" s="5"/>
      <c r="T1535" s="5"/>
      <c r="X1535"/>
      <c r="Y1535"/>
      <c r="Z1535"/>
    </row>
    <row r="1536" spans="18:26" x14ac:dyDescent="0.25">
      <c r="R1536" s="5"/>
      <c r="S1536" s="5"/>
      <c r="T1536" s="5"/>
      <c r="X1536"/>
      <c r="Y1536"/>
      <c r="Z1536"/>
    </row>
    <row r="1537" spans="18:26" x14ac:dyDescent="0.25">
      <c r="R1537" s="5"/>
      <c r="S1537" s="5"/>
      <c r="T1537" s="5"/>
      <c r="X1537"/>
      <c r="Y1537"/>
      <c r="Z1537"/>
    </row>
    <row r="1538" spans="18:26" x14ac:dyDescent="0.25">
      <c r="R1538" s="5"/>
      <c r="S1538" s="5"/>
      <c r="T1538" s="5"/>
      <c r="X1538"/>
      <c r="Y1538"/>
      <c r="Z1538"/>
    </row>
    <row r="1539" spans="18:26" x14ac:dyDescent="0.25">
      <c r="R1539" s="5"/>
      <c r="S1539" s="5"/>
      <c r="T1539" s="5"/>
      <c r="X1539"/>
      <c r="Y1539"/>
      <c r="Z1539"/>
    </row>
    <row r="1540" spans="18:26" x14ac:dyDescent="0.25">
      <c r="R1540" s="5"/>
      <c r="S1540" s="5"/>
      <c r="T1540" s="5"/>
      <c r="X1540"/>
      <c r="Y1540"/>
      <c r="Z1540"/>
    </row>
    <row r="1541" spans="18:26" x14ac:dyDescent="0.25">
      <c r="R1541" s="5"/>
      <c r="S1541" s="5"/>
      <c r="T1541" s="5"/>
      <c r="X1541"/>
      <c r="Y1541"/>
      <c r="Z1541"/>
    </row>
    <row r="1542" spans="18:26" x14ac:dyDescent="0.25">
      <c r="R1542" s="5"/>
      <c r="S1542" s="5"/>
      <c r="T1542" s="5"/>
      <c r="X1542"/>
      <c r="Y1542"/>
      <c r="Z1542"/>
    </row>
    <row r="1543" spans="18:26" x14ac:dyDescent="0.25">
      <c r="R1543" s="5"/>
      <c r="S1543" s="5"/>
      <c r="T1543" s="5"/>
      <c r="X1543"/>
      <c r="Y1543"/>
      <c r="Z1543"/>
    </row>
    <row r="1544" spans="18:26" x14ac:dyDescent="0.25">
      <c r="R1544" s="5"/>
      <c r="S1544" s="5"/>
      <c r="T1544" s="5"/>
      <c r="X1544"/>
      <c r="Y1544"/>
      <c r="Z1544"/>
    </row>
    <row r="1545" spans="18:26" x14ac:dyDescent="0.25">
      <c r="R1545" s="5"/>
      <c r="S1545" s="5"/>
      <c r="T1545" s="5"/>
      <c r="X1545"/>
      <c r="Y1545"/>
      <c r="Z1545"/>
    </row>
    <row r="1546" spans="18:26" x14ac:dyDescent="0.25">
      <c r="R1546" s="5"/>
      <c r="S1546" s="5"/>
      <c r="T1546" s="5"/>
      <c r="X1546"/>
      <c r="Y1546"/>
      <c r="Z1546"/>
    </row>
    <row r="1547" spans="18:26" x14ac:dyDescent="0.25">
      <c r="R1547" s="5"/>
      <c r="S1547" s="5"/>
      <c r="T1547" s="5"/>
      <c r="X1547"/>
      <c r="Y1547"/>
      <c r="Z1547"/>
    </row>
    <row r="1548" spans="18:26" x14ac:dyDescent="0.25">
      <c r="R1548" s="5"/>
      <c r="S1548" s="5"/>
      <c r="T1548" s="5"/>
      <c r="X1548"/>
      <c r="Y1548"/>
      <c r="Z1548"/>
    </row>
    <row r="1549" spans="18:26" x14ac:dyDescent="0.25">
      <c r="R1549" s="5"/>
      <c r="S1549" s="5"/>
      <c r="T1549" s="5"/>
      <c r="X1549"/>
      <c r="Y1549"/>
      <c r="Z1549"/>
    </row>
    <row r="1550" spans="18:26" x14ac:dyDescent="0.25">
      <c r="R1550" s="5"/>
      <c r="S1550" s="5"/>
      <c r="T1550" s="5"/>
      <c r="X1550"/>
      <c r="Y1550"/>
      <c r="Z1550"/>
    </row>
    <row r="1551" spans="18:26" x14ac:dyDescent="0.25">
      <c r="R1551" s="5"/>
      <c r="S1551" s="5"/>
      <c r="T1551" s="5"/>
      <c r="X1551"/>
      <c r="Y1551"/>
      <c r="Z1551"/>
    </row>
    <row r="1552" spans="18:26" x14ac:dyDescent="0.25">
      <c r="R1552" s="5"/>
      <c r="S1552" s="5"/>
      <c r="T1552" s="5"/>
      <c r="X1552"/>
      <c r="Y1552"/>
      <c r="Z1552"/>
    </row>
    <row r="1553" spans="18:26" x14ac:dyDescent="0.25">
      <c r="R1553" s="5"/>
      <c r="S1553" s="5"/>
      <c r="T1553" s="5"/>
      <c r="X1553"/>
      <c r="Y1553"/>
      <c r="Z1553"/>
    </row>
    <row r="1554" spans="18:26" x14ac:dyDescent="0.25">
      <c r="R1554" s="5"/>
      <c r="S1554" s="5"/>
      <c r="T1554" s="5"/>
      <c r="X1554"/>
      <c r="Y1554"/>
      <c r="Z1554"/>
    </row>
    <row r="1555" spans="18:26" x14ac:dyDescent="0.25">
      <c r="R1555" s="5"/>
      <c r="S1555" s="5"/>
      <c r="T1555" s="5"/>
      <c r="X1555"/>
      <c r="Y1555"/>
      <c r="Z1555"/>
    </row>
    <row r="1556" spans="18:26" x14ac:dyDescent="0.25">
      <c r="R1556" s="5"/>
      <c r="S1556" s="5"/>
      <c r="T1556" s="5"/>
      <c r="X1556"/>
      <c r="Y1556"/>
      <c r="Z1556"/>
    </row>
    <row r="1557" spans="18:26" x14ac:dyDescent="0.25">
      <c r="R1557" s="5"/>
      <c r="S1557" s="5"/>
      <c r="T1557" s="5"/>
      <c r="X1557"/>
      <c r="Y1557"/>
      <c r="Z1557"/>
    </row>
    <row r="1558" spans="18:26" x14ac:dyDescent="0.25">
      <c r="R1558" s="5"/>
      <c r="S1558" s="5"/>
      <c r="T1558" s="5"/>
      <c r="X1558"/>
      <c r="Y1558"/>
      <c r="Z1558"/>
    </row>
    <row r="1559" spans="18:26" x14ac:dyDescent="0.25">
      <c r="R1559" s="5"/>
      <c r="S1559" s="5"/>
      <c r="T1559" s="5"/>
      <c r="X1559"/>
      <c r="Y1559"/>
      <c r="Z1559"/>
    </row>
    <row r="1560" spans="18:26" x14ac:dyDescent="0.25">
      <c r="R1560" s="5"/>
      <c r="S1560" s="5"/>
      <c r="T1560" s="5"/>
      <c r="X1560"/>
      <c r="Y1560"/>
      <c r="Z1560"/>
    </row>
    <row r="1561" spans="18:26" x14ac:dyDescent="0.25">
      <c r="R1561" s="5"/>
      <c r="S1561" s="5"/>
      <c r="T1561" s="5"/>
      <c r="X1561"/>
      <c r="Y1561"/>
      <c r="Z1561"/>
    </row>
    <row r="1562" spans="18:26" x14ac:dyDescent="0.25">
      <c r="R1562" s="5"/>
      <c r="S1562" s="5"/>
      <c r="T1562" s="5"/>
      <c r="X1562"/>
      <c r="Y1562"/>
      <c r="Z1562"/>
    </row>
    <row r="1563" spans="18:26" x14ac:dyDescent="0.25">
      <c r="R1563" s="5"/>
      <c r="S1563" s="5"/>
      <c r="T1563" s="5"/>
      <c r="X1563"/>
      <c r="Y1563"/>
      <c r="Z1563"/>
    </row>
    <row r="1564" spans="18:26" x14ac:dyDescent="0.25">
      <c r="R1564" s="5"/>
      <c r="S1564" s="5"/>
      <c r="T1564" s="5"/>
      <c r="X1564"/>
      <c r="Y1564"/>
      <c r="Z1564"/>
    </row>
    <row r="1565" spans="18:26" x14ac:dyDescent="0.25">
      <c r="R1565" s="5"/>
      <c r="S1565" s="5"/>
      <c r="T1565" s="5"/>
      <c r="X1565"/>
      <c r="Y1565"/>
      <c r="Z1565"/>
    </row>
    <row r="1566" spans="18:26" x14ac:dyDescent="0.25">
      <c r="R1566" s="5"/>
      <c r="S1566" s="5"/>
      <c r="T1566" s="5"/>
      <c r="X1566"/>
      <c r="Y1566"/>
      <c r="Z1566"/>
    </row>
    <row r="1567" spans="18:26" x14ac:dyDescent="0.25">
      <c r="R1567" s="5"/>
      <c r="S1567" s="5"/>
      <c r="T1567" s="5"/>
      <c r="X1567"/>
      <c r="Y1567"/>
      <c r="Z1567"/>
    </row>
    <row r="1568" spans="18:26" x14ac:dyDescent="0.25">
      <c r="R1568" s="5"/>
      <c r="S1568" s="5"/>
      <c r="T1568" s="5"/>
      <c r="X1568"/>
      <c r="Y1568"/>
      <c r="Z1568"/>
    </row>
    <row r="1569" spans="18:26" x14ac:dyDescent="0.25">
      <c r="R1569" s="5"/>
      <c r="S1569" s="5"/>
      <c r="T1569" s="5"/>
      <c r="X1569"/>
      <c r="Y1569"/>
      <c r="Z1569"/>
    </row>
    <row r="1570" spans="18:26" x14ac:dyDescent="0.25">
      <c r="R1570" s="5"/>
      <c r="S1570" s="5"/>
      <c r="T1570" s="5"/>
      <c r="X1570"/>
      <c r="Y1570"/>
      <c r="Z1570"/>
    </row>
    <row r="1571" spans="18:26" x14ac:dyDescent="0.25">
      <c r="R1571" s="5"/>
      <c r="S1571" s="5"/>
      <c r="T1571" s="5"/>
      <c r="X1571"/>
      <c r="Y1571"/>
      <c r="Z1571"/>
    </row>
    <row r="1572" spans="18:26" x14ac:dyDescent="0.25">
      <c r="R1572" s="5"/>
      <c r="S1572" s="5"/>
      <c r="T1572" s="5"/>
      <c r="X1572"/>
      <c r="Y1572"/>
      <c r="Z1572"/>
    </row>
    <row r="1573" spans="18:26" x14ac:dyDescent="0.25">
      <c r="R1573" s="5"/>
      <c r="S1573" s="5"/>
      <c r="T1573" s="5"/>
      <c r="X1573"/>
      <c r="Y1573"/>
      <c r="Z1573"/>
    </row>
    <row r="1574" spans="18:26" x14ac:dyDescent="0.25">
      <c r="R1574" s="5"/>
      <c r="S1574" s="5"/>
      <c r="T1574" s="5"/>
      <c r="X1574"/>
      <c r="Y1574"/>
      <c r="Z1574"/>
    </row>
    <row r="1575" spans="18:26" x14ac:dyDescent="0.25">
      <c r="R1575" s="5"/>
      <c r="S1575" s="5"/>
      <c r="T1575" s="5"/>
      <c r="X1575"/>
      <c r="Y1575"/>
      <c r="Z1575"/>
    </row>
    <row r="1576" spans="18:26" x14ac:dyDescent="0.25">
      <c r="R1576" s="5"/>
      <c r="S1576" s="5"/>
      <c r="T1576" s="5"/>
      <c r="X1576"/>
      <c r="Y1576"/>
      <c r="Z1576"/>
    </row>
    <row r="1577" spans="18:26" x14ac:dyDescent="0.25">
      <c r="R1577" s="5"/>
      <c r="S1577" s="5"/>
      <c r="T1577" s="5"/>
      <c r="X1577"/>
      <c r="Y1577"/>
      <c r="Z1577"/>
    </row>
    <row r="1578" spans="18:26" x14ac:dyDescent="0.25">
      <c r="R1578" s="5"/>
      <c r="S1578" s="5"/>
      <c r="T1578" s="5"/>
      <c r="X1578"/>
      <c r="Y1578"/>
      <c r="Z1578"/>
    </row>
    <row r="1579" spans="18:26" x14ac:dyDescent="0.25">
      <c r="R1579" s="5"/>
      <c r="S1579" s="5"/>
      <c r="T1579" s="5"/>
      <c r="X1579"/>
      <c r="Y1579"/>
      <c r="Z1579"/>
    </row>
    <row r="1580" spans="18:26" x14ac:dyDescent="0.25">
      <c r="R1580" s="5"/>
      <c r="S1580" s="5"/>
      <c r="T1580" s="5"/>
      <c r="X1580"/>
      <c r="Y1580"/>
      <c r="Z1580"/>
    </row>
    <row r="1581" spans="18:26" x14ac:dyDescent="0.25">
      <c r="R1581" s="5"/>
      <c r="S1581" s="5"/>
      <c r="T1581" s="5"/>
      <c r="X1581"/>
      <c r="Y1581"/>
      <c r="Z1581"/>
    </row>
    <row r="1582" spans="18:26" x14ac:dyDescent="0.25">
      <c r="R1582" s="5"/>
      <c r="S1582" s="5"/>
      <c r="T1582" s="5"/>
      <c r="X1582"/>
      <c r="Y1582"/>
      <c r="Z1582"/>
    </row>
    <row r="1583" spans="18:26" x14ac:dyDescent="0.25">
      <c r="R1583" s="5"/>
      <c r="S1583" s="5"/>
      <c r="T1583" s="5"/>
      <c r="X1583"/>
      <c r="Y1583"/>
      <c r="Z1583"/>
    </row>
    <row r="1584" spans="18:26" x14ac:dyDescent="0.25">
      <c r="R1584" s="5"/>
      <c r="S1584" s="5"/>
      <c r="T1584" s="5"/>
      <c r="X1584"/>
      <c r="Y1584"/>
      <c r="Z1584"/>
    </row>
    <row r="1585" spans="18:26" x14ac:dyDescent="0.25">
      <c r="R1585" s="5"/>
      <c r="S1585" s="5"/>
      <c r="T1585" s="5"/>
      <c r="X1585"/>
      <c r="Y1585"/>
      <c r="Z1585"/>
    </row>
    <row r="1586" spans="18:26" x14ac:dyDescent="0.25">
      <c r="R1586" s="5"/>
      <c r="S1586" s="5"/>
      <c r="T1586" s="5"/>
      <c r="X1586"/>
      <c r="Y1586"/>
      <c r="Z1586"/>
    </row>
    <row r="1587" spans="18:26" x14ac:dyDescent="0.25">
      <c r="R1587" s="5"/>
      <c r="S1587" s="5"/>
      <c r="T1587" s="5"/>
      <c r="X1587"/>
      <c r="Y1587"/>
      <c r="Z1587"/>
    </row>
    <row r="1588" spans="18:26" x14ac:dyDescent="0.25">
      <c r="R1588" s="5"/>
      <c r="S1588" s="5"/>
      <c r="T1588" s="5"/>
      <c r="X1588"/>
      <c r="Y1588"/>
      <c r="Z1588"/>
    </row>
    <row r="1589" spans="18:26" x14ac:dyDescent="0.25">
      <c r="R1589" s="5"/>
      <c r="S1589" s="5"/>
      <c r="T1589" s="5"/>
      <c r="X1589"/>
      <c r="Y1589"/>
      <c r="Z1589"/>
    </row>
    <row r="1590" spans="18:26" x14ac:dyDescent="0.25">
      <c r="R1590" s="5"/>
      <c r="S1590" s="5"/>
      <c r="T1590" s="5"/>
      <c r="X1590"/>
      <c r="Y1590"/>
      <c r="Z1590"/>
    </row>
    <row r="1591" spans="18:26" x14ac:dyDescent="0.25">
      <c r="R1591" s="5"/>
      <c r="S1591" s="5"/>
      <c r="T1591" s="5"/>
      <c r="X1591"/>
      <c r="Y1591"/>
      <c r="Z1591"/>
    </row>
    <row r="1592" spans="18:26" x14ac:dyDescent="0.25">
      <c r="R1592" s="5"/>
      <c r="S1592" s="5"/>
      <c r="T1592" s="5"/>
      <c r="X1592"/>
      <c r="Y1592"/>
      <c r="Z1592"/>
    </row>
    <row r="1593" spans="18:26" x14ac:dyDescent="0.25">
      <c r="R1593" s="5"/>
      <c r="S1593" s="5"/>
      <c r="T1593" s="5"/>
      <c r="X1593"/>
      <c r="Y1593"/>
      <c r="Z1593"/>
    </row>
    <row r="1594" spans="18:26" x14ac:dyDescent="0.25">
      <c r="R1594" s="5"/>
      <c r="S1594" s="5"/>
      <c r="T1594" s="5"/>
      <c r="X1594"/>
      <c r="Y1594"/>
      <c r="Z1594"/>
    </row>
    <row r="1595" spans="18:26" x14ac:dyDescent="0.25">
      <c r="R1595" s="5"/>
      <c r="S1595" s="5"/>
      <c r="T1595" s="5"/>
      <c r="X1595"/>
      <c r="Y1595"/>
      <c r="Z1595"/>
    </row>
    <row r="1596" spans="18:26" x14ac:dyDescent="0.25">
      <c r="R1596" s="5"/>
      <c r="S1596" s="5"/>
      <c r="T1596" s="5"/>
      <c r="X1596"/>
      <c r="Y1596"/>
      <c r="Z1596"/>
    </row>
    <row r="1597" spans="18:26" x14ac:dyDescent="0.25">
      <c r="R1597" s="5"/>
      <c r="S1597" s="5"/>
      <c r="T1597" s="5"/>
      <c r="X1597"/>
      <c r="Y1597"/>
      <c r="Z1597"/>
    </row>
    <row r="1598" spans="18:26" x14ac:dyDescent="0.25">
      <c r="R1598" s="5"/>
      <c r="S1598" s="5"/>
      <c r="T1598" s="5"/>
      <c r="X1598"/>
      <c r="Y1598"/>
      <c r="Z1598"/>
    </row>
    <row r="1599" spans="18:26" x14ac:dyDescent="0.25">
      <c r="R1599" s="5"/>
      <c r="S1599" s="5"/>
      <c r="T1599" s="5"/>
      <c r="X1599"/>
      <c r="Y1599"/>
      <c r="Z1599"/>
    </row>
    <row r="1600" spans="18:26" x14ac:dyDescent="0.25">
      <c r="R1600" s="5"/>
      <c r="S1600" s="5"/>
      <c r="T1600" s="5"/>
      <c r="X1600"/>
      <c r="Y1600"/>
      <c r="Z1600"/>
    </row>
    <row r="1601" spans="18:26" x14ac:dyDescent="0.25">
      <c r="R1601" s="5"/>
      <c r="S1601" s="5"/>
      <c r="T1601" s="5"/>
      <c r="X1601"/>
      <c r="Y1601"/>
      <c r="Z1601"/>
    </row>
    <row r="1602" spans="18:26" x14ac:dyDescent="0.25">
      <c r="R1602" s="5"/>
      <c r="S1602" s="5"/>
      <c r="T1602" s="5"/>
      <c r="X1602"/>
      <c r="Y1602"/>
      <c r="Z1602"/>
    </row>
    <row r="1603" spans="18:26" x14ac:dyDescent="0.25">
      <c r="R1603" s="5"/>
      <c r="S1603" s="5"/>
      <c r="T1603" s="5"/>
      <c r="X1603"/>
      <c r="Y1603"/>
      <c r="Z1603"/>
    </row>
    <row r="1604" spans="18:26" x14ac:dyDescent="0.25">
      <c r="R1604" s="5"/>
      <c r="S1604" s="5"/>
      <c r="T1604" s="5"/>
      <c r="X1604"/>
      <c r="Y1604"/>
      <c r="Z1604"/>
    </row>
    <row r="1605" spans="18:26" x14ac:dyDescent="0.25">
      <c r="R1605" s="5"/>
      <c r="S1605" s="5"/>
      <c r="T1605" s="5"/>
      <c r="X1605"/>
      <c r="Y1605"/>
      <c r="Z1605"/>
    </row>
    <row r="1606" spans="18:26" x14ac:dyDescent="0.25">
      <c r="R1606" s="5"/>
      <c r="S1606" s="5"/>
      <c r="T1606" s="5"/>
      <c r="X1606"/>
      <c r="Y1606"/>
      <c r="Z1606"/>
    </row>
    <row r="1607" spans="18:26" x14ac:dyDescent="0.25">
      <c r="R1607" s="5"/>
      <c r="S1607" s="5"/>
      <c r="T1607" s="5"/>
      <c r="X1607"/>
      <c r="Y1607"/>
      <c r="Z1607"/>
    </row>
    <row r="1608" spans="18:26" x14ac:dyDescent="0.25">
      <c r="R1608" s="5"/>
      <c r="S1608" s="5"/>
      <c r="T1608" s="5"/>
      <c r="X1608"/>
      <c r="Y1608"/>
      <c r="Z1608"/>
    </row>
    <row r="1609" spans="18:26" x14ac:dyDescent="0.25">
      <c r="R1609" s="5"/>
      <c r="S1609" s="5"/>
      <c r="T1609" s="5"/>
      <c r="X1609"/>
      <c r="Y1609"/>
      <c r="Z1609"/>
    </row>
    <row r="1610" spans="18:26" x14ac:dyDescent="0.25">
      <c r="R1610" s="5"/>
      <c r="S1610" s="5"/>
      <c r="T1610" s="5"/>
      <c r="X1610"/>
      <c r="Y1610"/>
      <c r="Z1610"/>
    </row>
    <row r="1611" spans="18:26" x14ac:dyDescent="0.25">
      <c r="R1611" s="5"/>
      <c r="S1611" s="5"/>
      <c r="T1611" s="5"/>
      <c r="X1611"/>
      <c r="Y1611"/>
      <c r="Z1611"/>
    </row>
    <row r="1612" spans="18:26" x14ac:dyDescent="0.25">
      <c r="R1612" s="5"/>
      <c r="S1612" s="5"/>
      <c r="T1612" s="5"/>
      <c r="X1612"/>
      <c r="Y1612"/>
      <c r="Z1612"/>
    </row>
    <row r="1613" spans="18:26" x14ac:dyDescent="0.25">
      <c r="R1613" s="5"/>
      <c r="S1613" s="5"/>
      <c r="T1613" s="5"/>
      <c r="X1613"/>
      <c r="Y1613"/>
      <c r="Z1613"/>
    </row>
    <row r="1614" spans="18:26" x14ac:dyDescent="0.25">
      <c r="R1614" s="5"/>
      <c r="S1614" s="5"/>
      <c r="T1614" s="5"/>
      <c r="X1614"/>
      <c r="Y1614"/>
      <c r="Z1614"/>
    </row>
    <row r="1615" spans="18:26" x14ac:dyDescent="0.25">
      <c r="R1615" s="5"/>
      <c r="S1615" s="5"/>
      <c r="T1615" s="5"/>
      <c r="X1615"/>
      <c r="Y1615"/>
      <c r="Z1615"/>
    </row>
    <row r="1616" spans="18:26" x14ac:dyDescent="0.25">
      <c r="R1616" s="5"/>
      <c r="S1616" s="5"/>
      <c r="T1616" s="5"/>
      <c r="X1616"/>
      <c r="Y1616"/>
      <c r="Z1616"/>
    </row>
    <row r="1617" spans="18:26" x14ac:dyDescent="0.25">
      <c r="R1617" s="5"/>
      <c r="S1617" s="5"/>
      <c r="T1617" s="5"/>
      <c r="X1617"/>
      <c r="Y1617"/>
      <c r="Z1617"/>
    </row>
    <row r="1618" spans="18:26" x14ac:dyDescent="0.25">
      <c r="R1618" s="5"/>
      <c r="S1618" s="5"/>
      <c r="T1618" s="5"/>
      <c r="X1618"/>
      <c r="Y1618"/>
      <c r="Z1618"/>
    </row>
    <row r="1619" spans="18:26" x14ac:dyDescent="0.25">
      <c r="R1619" s="5"/>
      <c r="S1619" s="5"/>
      <c r="T1619" s="5"/>
      <c r="X1619"/>
      <c r="Y1619"/>
      <c r="Z1619"/>
    </row>
    <row r="1620" spans="18:26" x14ac:dyDescent="0.25">
      <c r="R1620" s="5"/>
      <c r="S1620" s="5"/>
      <c r="T1620" s="5"/>
      <c r="X1620"/>
      <c r="Y1620"/>
      <c r="Z1620"/>
    </row>
    <row r="1621" spans="18:26" x14ac:dyDescent="0.25">
      <c r="R1621" s="5"/>
      <c r="S1621" s="5"/>
      <c r="T1621" s="5"/>
      <c r="X1621"/>
      <c r="Y1621"/>
      <c r="Z1621"/>
    </row>
    <row r="1622" spans="18:26" x14ac:dyDescent="0.25">
      <c r="R1622" s="5"/>
      <c r="S1622" s="5"/>
      <c r="T1622" s="5"/>
      <c r="X1622"/>
      <c r="Y1622"/>
      <c r="Z1622"/>
    </row>
    <row r="1623" spans="18:26" x14ac:dyDescent="0.25">
      <c r="R1623" s="5"/>
      <c r="S1623" s="5"/>
      <c r="T1623" s="5"/>
      <c r="X1623"/>
      <c r="Y1623"/>
      <c r="Z1623"/>
    </row>
    <row r="1624" spans="18:26" x14ac:dyDescent="0.25">
      <c r="R1624" s="5"/>
      <c r="S1624" s="5"/>
      <c r="T1624" s="5"/>
      <c r="X1624"/>
      <c r="Y1624"/>
      <c r="Z1624"/>
    </row>
    <row r="1625" spans="18:26" x14ac:dyDescent="0.25">
      <c r="R1625" s="5"/>
      <c r="S1625" s="5"/>
      <c r="T1625" s="5"/>
      <c r="X1625"/>
      <c r="Y1625"/>
      <c r="Z1625"/>
    </row>
    <row r="1626" spans="18:26" x14ac:dyDescent="0.25">
      <c r="R1626" s="5"/>
      <c r="S1626" s="5"/>
      <c r="T1626" s="5"/>
      <c r="X1626"/>
      <c r="Y1626"/>
      <c r="Z1626"/>
    </row>
    <row r="1627" spans="18:26" x14ac:dyDescent="0.25">
      <c r="R1627" s="5"/>
      <c r="S1627" s="5"/>
      <c r="T1627" s="5"/>
      <c r="X1627"/>
      <c r="Y1627"/>
      <c r="Z1627"/>
    </row>
    <row r="1628" spans="18:26" x14ac:dyDescent="0.25">
      <c r="R1628" s="5"/>
      <c r="S1628" s="5"/>
      <c r="T1628" s="5"/>
      <c r="X1628"/>
      <c r="Y1628"/>
      <c r="Z1628"/>
    </row>
    <row r="1629" spans="18:26" x14ac:dyDescent="0.25">
      <c r="R1629" s="5"/>
      <c r="S1629" s="5"/>
      <c r="T1629" s="5"/>
      <c r="X1629"/>
      <c r="Y1629"/>
      <c r="Z1629"/>
    </row>
    <row r="1630" spans="18:26" x14ac:dyDescent="0.25">
      <c r="R1630" s="5"/>
      <c r="S1630" s="5"/>
      <c r="T1630" s="5"/>
      <c r="X1630"/>
      <c r="Y1630"/>
      <c r="Z1630"/>
    </row>
    <row r="1631" spans="18:26" x14ac:dyDescent="0.25">
      <c r="R1631" s="5"/>
      <c r="S1631" s="5"/>
      <c r="T1631" s="5"/>
      <c r="X1631"/>
      <c r="Y1631"/>
      <c r="Z1631"/>
    </row>
    <row r="1632" spans="18:26" x14ac:dyDescent="0.25">
      <c r="R1632" s="5"/>
      <c r="S1632" s="5"/>
      <c r="T1632" s="5"/>
      <c r="X1632"/>
      <c r="Y1632"/>
      <c r="Z1632"/>
    </row>
    <row r="1633" spans="18:26" x14ac:dyDescent="0.25">
      <c r="R1633" s="5"/>
      <c r="S1633" s="5"/>
      <c r="T1633" s="5"/>
      <c r="X1633"/>
      <c r="Y1633"/>
      <c r="Z1633"/>
    </row>
    <row r="1634" spans="18:26" x14ac:dyDescent="0.25">
      <c r="R1634" s="5"/>
      <c r="S1634" s="5"/>
      <c r="T1634" s="5"/>
      <c r="X1634"/>
      <c r="Y1634"/>
      <c r="Z1634"/>
    </row>
    <row r="1635" spans="18:26" x14ac:dyDescent="0.25">
      <c r="R1635" s="5"/>
      <c r="S1635" s="5"/>
      <c r="T1635" s="5"/>
      <c r="X1635"/>
      <c r="Y1635"/>
      <c r="Z1635"/>
    </row>
    <row r="1636" spans="18:26" x14ac:dyDescent="0.25">
      <c r="R1636" s="5"/>
      <c r="S1636" s="5"/>
      <c r="T1636" s="5"/>
      <c r="X1636"/>
      <c r="Y1636"/>
      <c r="Z1636"/>
    </row>
    <row r="1637" spans="18:26" x14ac:dyDescent="0.25">
      <c r="R1637" s="5"/>
      <c r="S1637" s="5"/>
      <c r="T1637" s="5"/>
      <c r="X1637"/>
      <c r="Y1637"/>
      <c r="Z1637"/>
    </row>
    <row r="1638" spans="18:26" x14ac:dyDescent="0.25">
      <c r="R1638" s="5"/>
      <c r="S1638" s="5"/>
      <c r="T1638" s="5"/>
      <c r="X1638"/>
      <c r="Y1638"/>
      <c r="Z1638"/>
    </row>
    <row r="1639" spans="18:26" x14ac:dyDescent="0.25">
      <c r="R1639" s="5"/>
      <c r="S1639" s="5"/>
      <c r="T1639" s="5"/>
      <c r="X1639"/>
      <c r="Y1639"/>
      <c r="Z1639"/>
    </row>
    <row r="1640" spans="18:26" x14ac:dyDescent="0.25">
      <c r="R1640" s="5"/>
      <c r="S1640" s="5"/>
      <c r="T1640" s="5"/>
      <c r="X1640"/>
      <c r="Y1640"/>
      <c r="Z1640"/>
    </row>
    <row r="1641" spans="18:26" x14ac:dyDescent="0.25">
      <c r="R1641" s="5"/>
      <c r="S1641" s="5"/>
      <c r="T1641" s="5"/>
      <c r="X1641"/>
      <c r="Y1641"/>
      <c r="Z1641"/>
    </row>
    <row r="1642" spans="18:26" x14ac:dyDescent="0.25">
      <c r="R1642" s="5"/>
      <c r="S1642" s="5"/>
      <c r="T1642" s="5"/>
      <c r="X1642"/>
      <c r="Y1642"/>
      <c r="Z1642"/>
    </row>
    <row r="1643" spans="18:26" x14ac:dyDescent="0.25">
      <c r="R1643" s="5"/>
      <c r="S1643" s="5"/>
      <c r="T1643" s="5"/>
      <c r="X1643"/>
      <c r="Y1643"/>
      <c r="Z1643"/>
    </row>
    <row r="1644" spans="18:26" x14ac:dyDescent="0.25">
      <c r="R1644" s="5"/>
      <c r="S1644" s="5"/>
      <c r="T1644" s="5"/>
      <c r="X1644"/>
      <c r="Y1644"/>
      <c r="Z1644"/>
    </row>
    <row r="1645" spans="18:26" x14ac:dyDescent="0.25">
      <c r="R1645" s="5"/>
      <c r="S1645" s="5"/>
      <c r="T1645" s="5"/>
      <c r="X1645"/>
      <c r="Y1645"/>
      <c r="Z1645"/>
    </row>
    <row r="1646" spans="18:26" x14ac:dyDescent="0.25">
      <c r="R1646" s="5"/>
      <c r="S1646" s="5"/>
      <c r="T1646" s="5"/>
      <c r="X1646"/>
      <c r="Y1646"/>
      <c r="Z1646"/>
    </row>
    <row r="1647" spans="18:26" x14ac:dyDescent="0.25">
      <c r="R1647" s="5"/>
      <c r="S1647" s="5"/>
      <c r="T1647" s="5"/>
      <c r="X1647"/>
      <c r="Y1647"/>
      <c r="Z1647"/>
    </row>
    <row r="1648" spans="18:26" x14ac:dyDescent="0.25">
      <c r="R1648" s="5"/>
      <c r="S1648" s="5"/>
      <c r="T1648" s="5"/>
      <c r="X1648"/>
      <c r="Y1648"/>
      <c r="Z1648"/>
    </row>
    <row r="1649" spans="18:26" x14ac:dyDescent="0.25">
      <c r="R1649" s="5"/>
      <c r="S1649" s="5"/>
      <c r="T1649" s="5"/>
      <c r="X1649"/>
      <c r="Y1649"/>
      <c r="Z1649"/>
    </row>
    <row r="1650" spans="18:26" x14ac:dyDescent="0.25">
      <c r="R1650" s="5"/>
      <c r="S1650" s="5"/>
      <c r="T1650" s="5"/>
      <c r="X1650"/>
      <c r="Y1650"/>
      <c r="Z1650"/>
    </row>
    <row r="1651" spans="18:26" x14ac:dyDescent="0.25">
      <c r="R1651" s="5"/>
      <c r="S1651" s="5"/>
      <c r="T1651" s="5"/>
      <c r="X1651"/>
      <c r="Y1651"/>
      <c r="Z1651"/>
    </row>
    <row r="1652" spans="18:26" x14ac:dyDescent="0.25">
      <c r="R1652" s="5"/>
      <c r="S1652" s="5"/>
      <c r="T1652" s="5"/>
      <c r="X1652"/>
      <c r="Y1652"/>
      <c r="Z1652"/>
    </row>
    <row r="1653" spans="18:26" x14ac:dyDescent="0.25">
      <c r="R1653" s="5"/>
      <c r="S1653" s="5"/>
      <c r="T1653" s="5"/>
      <c r="X1653"/>
      <c r="Y1653"/>
      <c r="Z1653"/>
    </row>
    <row r="1654" spans="18:26" x14ac:dyDescent="0.25">
      <c r="R1654" s="5"/>
      <c r="S1654" s="5"/>
      <c r="T1654" s="5"/>
      <c r="X1654"/>
      <c r="Y1654"/>
      <c r="Z1654"/>
    </row>
    <row r="1655" spans="18:26" x14ac:dyDescent="0.25">
      <c r="R1655" s="5"/>
      <c r="S1655" s="5"/>
      <c r="T1655" s="5"/>
      <c r="X1655"/>
      <c r="Y1655"/>
      <c r="Z1655"/>
    </row>
    <row r="1656" spans="18:26" x14ac:dyDescent="0.25">
      <c r="R1656" s="5"/>
      <c r="S1656" s="5"/>
      <c r="T1656" s="5"/>
      <c r="X1656"/>
      <c r="Y1656"/>
      <c r="Z1656"/>
    </row>
    <row r="1657" spans="18:26" x14ac:dyDescent="0.25">
      <c r="R1657" s="5"/>
      <c r="S1657" s="5"/>
      <c r="T1657" s="5"/>
      <c r="X1657"/>
      <c r="Y1657"/>
      <c r="Z1657"/>
    </row>
    <row r="1658" spans="18:26" x14ac:dyDescent="0.25">
      <c r="R1658" s="5"/>
      <c r="S1658" s="5"/>
      <c r="T1658" s="5"/>
      <c r="X1658"/>
      <c r="Y1658"/>
      <c r="Z1658"/>
    </row>
    <row r="1659" spans="18:26" x14ac:dyDescent="0.25">
      <c r="R1659" s="5"/>
      <c r="S1659" s="5"/>
      <c r="T1659" s="5"/>
      <c r="X1659"/>
      <c r="Y1659"/>
      <c r="Z1659"/>
    </row>
    <row r="1660" spans="18:26" x14ac:dyDescent="0.25">
      <c r="R1660" s="5"/>
      <c r="S1660" s="5"/>
      <c r="T1660" s="5"/>
      <c r="X1660"/>
      <c r="Y1660"/>
      <c r="Z1660"/>
    </row>
    <row r="1661" spans="18:26" x14ac:dyDescent="0.25">
      <c r="R1661" s="5"/>
      <c r="S1661" s="5"/>
      <c r="T1661" s="5"/>
      <c r="X1661"/>
      <c r="Y1661"/>
      <c r="Z1661"/>
    </row>
    <row r="1662" spans="18:26" x14ac:dyDescent="0.25">
      <c r="R1662" s="5"/>
      <c r="S1662" s="5"/>
      <c r="T1662" s="5"/>
      <c r="X1662"/>
      <c r="Y1662"/>
      <c r="Z1662"/>
    </row>
    <row r="1663" spans="18:26" x14ac:dyDescent="0.25">
      <c r="R1663" s="5"/>
      <c r="S1663" s="5"/>
      <c r="T1663" s="5"/>
      <c r="X1663"/>
      <c r="Y1663"/>
      <c r="Z1663"/>
    </row>
    <row r="1664" spans="18:26" x14ac:dyDescent="0.25">
      <c r="R1664" s="5"/>
      <c r="S1664" s="5"/>
      <c r="T1664" s="5"/>
      <c r="X1664"/>
      <c r="Y1664"/>
      <c r="Z1664"/>
    </row>
    <row r="1665" spans="18:26" x14ac:dyDescent="0.25">
      <c r="R1665" s="5"/>
      <c r="S1665" s="5"/>
      <c r="T1665" s="5"/>
      <c r="X1665"/>
      <c r="Y1665"/>
      <c r="Z1665"/>
    </row>
    <row r="1666" spans="18:26" x14ac:dyDescent="0.25">
      <c r="R1666" s="5"/>
      <c r="S1666" s="5"/>
      <c r="T1666" s="5"/>
      <c r="X1666"/>
      <c r="Y1666"/>
      <c r="Z1666"/>
    </row>
    <row r="1667" spans="18:26" x14ac:dyDescent="0.25">
      <c r="R1667" s="5"/>
      <c r="S1667" s="5"/>
      <c r="T1667" s="5"/>
      <c r="X1667"/>
      <c r="Y1667"/>
      <c r="Z1667"/>
    </row>
    <row r="1668" spans="18:26" x14ac:dyDescent="0.25">
      <c r="R1668" s="5"/>
      <c r="S1668" s="5"/>
      <c r="T1668" s="5"/>
      <c r="X1668"/>
      <c r="Y1668"/>
      <c r="Z1668"/>
    </row>
    <row r="1669" spans="18:26" x14ac:dyDescent="0.25">
      <c r="R1669" s="5"/>
      <c r="S1669" s="5"/>
      <c r="T1669" s="5"/>
      <c r="X1669"/>
      <c r="Y1669"/>
      <c r="Z1669"/>
    </row>
    <row r="1670" spans="18:26" x14ac:dyDescent="0.25">
      <c r="R1670" s="5"/>
      <c r="S1670" s="5"/>
      <c r="T1670" s="5"/>
      <c r="X1670"/>
      <c r="Y1670"/>
      <c r="Z1670"/>
    </row>
    <row r="1671" spans="18:26" x14ac:dyDescent="0.25">
      <c r="R1671" s="5"/>
      <c r="S1671" s="5"/>
      <c r="T1671" s="5"/>
      <c r="X1671"/>
      <c r="Y1671"/>
      <c r="Z1671"/>
    </row>
    <row r="1672" spans="18:26" x14ac:dyDescent="0.25">
      <c r="R1672" s="5"/>
      <c r="S1672" s="5"/>
      <c r="T1672" s="5"/>
      <c r="X1672"/>
      <c r="Y1672"/>
      <c r="Z1672"/>
    </row>
    <row r="1673" spans="18:26" x14ac:dyDescent="0.25">
      <c r="R1673" s="5"/>
      <c r="S1673" s="5"/>
      <c r="T1673" s="5"/>
      <c r="X1673"/>
      <c r="Y1673"/>
      <c r="Z1673"/>
    </row>
    <row r="1674" spans="18:26" x14ac:dyDescent="0.25">
      <c r="R1674" s="5"/>
      <c r="S1674" s="5"/>
      <c r="T1674" s="5"/>
      <c r="X1674"/>
      <c r="Y1674"/>
      <c r="Z1674"/>
    </row>
    <row r="1675" spans="18:26" x14ac:dyDescent="0.25">
      <c r="R1675" s="5"/>
      <c r="S1675" s="5"/>
      <c r="T1675" s="5"/>
      <c r="X1675"/>
      <c r="Y1675"/>
      <c r="Z1675"/>
    </row>
    <row r="1676" spans="18:26" x14ac:dyDescent="0.25">
      <c r="R1676" s="5"/>
      <c r="S1676" s="5"/>
      <c r="T1676" s="5"/>
      <c r="X1676"/>
      <c r="Y1676"/>
      <c r="Z1676"/>
    </row>
    <row r="1677" spans="18:26" x14ac:dyDescent="0.25">
      <c r="R1677" s="5"/>
      <c r="S1677" s="5"/>
      <c r="T1677" s="5"/>
      <c r="X1677"/>
      <c r="Y1677"/>
      <c r="Z1677"/>
    </row>
    <row r="1678" spans="18:26" x14ac:dyDescent="0.25">
      <c r="R1678" s="5"/>
      <c r="S1678" s="5"/>
      <c r="T1678" s="5"/>
      <c r="X1678"/>
      <c r="Y1678"/>
      <c r="Z1678"/>
    </row>
    <row r="1679" spans="18:26" x14ac:dyDescent="0.25">
      <c r="R1679" s="5"/>
      <c r="S1679" s="5"/>
      <c r="T1679" s="5"/>
      <c r="X1679"/>
      <c r="Y1679"/>
      <c r="Z1679"/>
    </row>
    <row r="1680" spans="18:26" x14ac:dyDescent="0.25">
      <c r="R1680" s="5"/>
      <c r="S1680" s="5"/>
      <c r="T1680" s="5"/>
      <c r="X1680"/>
      <c r="Y1680"/>
      <c r="Z1680"/>
    </row>
    <row r="1681" spans="18:26" x14ac:dyDescent="0.25">
      <c r="R1681" s="5"/>
      <c r="S1681" s="5"/>
      <c r="T1681" s="5"/>
      <c r="X1681"/>
      <c r="Y1681"/>
      <c r="Z1681"/>
    </row>
    <row r="1682" spans="18:26" x14ac:dyDescent="0.25">
      <c r="R1682" s="5"/>
      <c r="S1682" s="5"/>
      <c r="T1682" s="5"/>
      <c r="X1682"/>
      <c r="Y1682"/>
      <c r="Z1682"/>
    </row>
    <row r="1683" spans="18:26" x14ac:dyDescent="0.25">
      <c r="R1683" s="5"/>
      <c r="S1683" s="5"/>
      <c r="T1683" s="5"/>
      <c r="X1683"/>
      <c r="Y1683"/>
      <c r="Z1683"/>
    </row>
    <row r="1684" spans="18:26" x14ac:dyDescent="0.25">
      <c r="R1684" s="5"/>
      <c r="S1684" s="5"/>
      <c r="T1684" s="5"/>
      <c r="X1684"/>
      <c r="Y1684"/>
      <c r="Z1684"/>
    </row>
    <row r="1685" spans="18:26" x14ac:dyDescent="0.25">
      <c r="R1685" s="5"/>
      <c r="S1685" s="5"/>
      <c r="T1685" s="5"/>
      <c r="X1685"/>
      <c r="Y1685"/>
      <c r="Z1685"/>
    </row>
    <row r="1686" spans="18:26" x14ac:dyDescent="0.25">
      <c r="R1686" s="5"/>
      <c r="S1686" s="5"/>
      <c r="T1686" s="5"/>
      <c r="X1686"/>
      <c r="Y1686"/>
      <c r="Z1686"/>
    </row>
    <row r="1687" spans="18:26" x14ac:dyDescent="0.25">
      <c r="R1687" s="5"/>
      <c r="S1687" s="5"/>
      <c r="T1687" s="5"/>
      <c r="X1687"/>
      <c r="Y1687"/>
      <c r="Z1687"/>
    </row>
    <row r="1688" spans="18:26" x14ac:dyDescent="0.25">
      <c r="R1688" s="5"/>
      <c r="S1688" s="5"/>
      <c r="T1688" s="5"/>
      <c r="X1688"/>
      <c r="Y1688"/>
      <c r="Z1688"/>
    </row>
    <row r="1689" spans="18:26" x14ac:dyDescent="0.25">
      <c r="R1689" s="5"/>
      <c r="S1689" s="5"/>
      <c r="T1689" s="5"/>
      <c r="X1689"/>
      <c r="Y1689"/>
      <c r="Z1689"/>
    </row>
    <row r="1690" spans="18:26" x14ac:dyDescent="0.25">
      <c r="R1690" s="5"/>
      <c r="S1690" s="5"/>
      <c r="T1690" s="5"/>
      <c r="X1690"/>
      <c r="Y1690"/>
      <c r="Z1690"/>
    </row>
    <row r="1691" spans="18:26" x14ac:dyDescent="0.25">
      <c r="R1691" s="5"/>
      <c r="S1691" s="5"/>
      <c r="T1691" s="5"/>
      <c r="X1691"/>
      <c r="Y1691"/>
      <c r="Z1691"/>
    </row>
    <row r="1692" spans="18:26" x14ac:dyDescent="0.25">
      <c r="R1692" s="5"/>
      <c r="S1692" s="5"/>
      <c r="T1692" s="5"/>
      <c r="X1692"/>
      <c r="Y1692"/>
      <c r="Z1692"/>
    </row>
    <row r="1693" spans="18:26" x14ac:dyDescent="0.25">
      <c r="R1693" s="5"/>
      <c r="S1693" s="5"/>
      <c r="T1693" s="5"/>
      <c r="X1693"/>
      <c r="Y1693"/>
      <c r="Z1693"/>
    </row>
    <row r="1694" spans="18:26" x14ac:dyDescent="0.25">
      <c r="R1694" s="5"/>
      <c r="S1694" s="5"/>
      <c r="T1694" s="5"/>
      <c r="X1694"/>
      <c r="Y1694"/>
      <c r="Z1694"/>
    </row>
    <row r="1695" spans="18:26" x14ac:dyDescent="0.25">
      <c r="R1695" s="5"/>
      <c r="S1695" s="5"/>
      <c r="T1695" s="5"/>
      <c r="X1695"/>
      <c r="Y1695"/>
      <c r="Z1695"/>
    </row>
    <row r="1696" spans="18:26" x14ac:dyDescent="0.25">
      <c r="R1696" s="5"/>
      <c r="S1696" s="5"/>
      <c r="T1696" s="5"/>
      <c r="X1696"/>
      <c r="Y1696"/>
      <c r="Z1696"/>
    </row>
    <row r="1697" spans="18:26" x14ac:dyDescent="0.25">
      <c r="R1697" s="5"/>
      <c r="S1697" s="5"/>
      <c r="T1697" s="5"/>
      <c r="X1697"/>
      <c r="Y1697"/>
      <c r="Z1697"/>
    </row>
    <row r="1698" spans="18:26" x14ac:dyDescent="0.25">
      <c r="R1698" s="5"/>
      <c r="S1698" s="5"/>
      <c r="T1698" s="5"/>
      <c r="X1698"/>
      <c r="Y1698"/>
      <c r="Z1698"/>
    </row>
    <row r="1699" spans="18:26" x14ac:dyDescent="0.25">
      <c r="R1699" s="5"/>
      <c r="S1699" s="5"/>
      <c r="T1699" s="5"/>
      <c r="X1699"/>
      <c r="Y1699"/>
      <c r="Z1699"/>
    </row>
    <row r="1700" spans="18:26" x14ac:dyDescent="0.25">
      <c r="R1700" s="5"/>
      <c r="S1700" s="5"/>
      <c r="T1700" s="5"/>
      <c r="X1700"/>
      <c r="Y1700"/>
      <c r="Z1700"/>
    </row>
    <row r="1701" spans="18:26" x14ac:dyDescent="0.25">
      <c r="R1701" s="5"/>
      <c r="S1701" s="5"/>
      <c r="T1701" s="5"/>
      <c r="X1701"/>
      <c r="Y1701"/>
      <c r="Z1701"/>
    </row>
    <row r="1702" spans="18:26" x14ac:dyDescent="0.25">
      <c r="R1702" s="5"/>
      <c r="S1702" s="5"/>
      <c r="T1702" s="5"/>
      <c r="X1702"/>
      <c r="Y1702"/>
      <c r="Z1702"/>
    </row>
    <row r="1703" spans="18:26" x14ac:dyDescent="0.25">
      <c r="R1703" s="5"/>
      <c r="S1703" s="5"/>
      <c r="T1703" s="5"/>
      <c r="X1703"/>
      <c r="Y1703"/>
      <c r="Z1703"/>
    </row>
    <row r="1704" spans="18:26" x14ac:dyDescent="0.25">
      <c r="R1704" s="5"/>
      <c r="S1704" s="5"/>
      <c r="T1704" s="5"/>
      <c r="X1704"/>
      <c r="Y1704"/>
      <c r="Z1704"/>
    </row>
    <row r="1705" spans="18:26" x14ac:dyDescent="0.25">
      <c r="R1705" s="5"/>
      <c r="S1705" s="5"/>
      <c r="T1705" s="5"/>
      <c r="X1705"/>
      <c r="Y1705"/>
      <c r="Z1705"/>
    </row>
    <row r="1706" spans="18:26" x14ac:dyDescent="0.25">
      <c r="R1706" s="5"/>
      <c r="S1706" s="5"/>
      <c r="T1706" s="5"/>
      <c r="X1706"/>
      <c r="Y1706"/>
      <c r="Z1706"/>
    </row>
    <row r="1707" spans="18:26" x14ac:dyDescent="0.25">
      <c r="R1707" s="5"/>
      <c r="S1707" s="5"/>
      <c r="T1707" s="5"/>
      <c r="X1707"/>
      <c r="Y1707"/>
      <c r="Z1707"/>
    </row>
    <row r="1708" spans="18:26" x14ac:dyDescent="0.25">
      <c r="R1708" s="5"/>
      <c r="S1708" s="5"/>
      <c r="T1708" s="5"/>
      <c r="X1708"/>
      <c r="Y1708"/>
      <c r="Z1708"/>
    </row>
    <row r="1709" spans="18:26" x14ac:dyDescent="0.25">
      <c r="R1709" s="5"/>
      <c r="S1709" s="5"/>
      <c r="T1709" s="5"/>
      <c r="X1709"/>
      <c r="Y1709"/>
      <c r="Z1709"/>
    </row>
    <row r="1710" spans="18:26" x14ac:dyDescent="0.25">
      <c r="R1710" s="5"/>
      <c r="S1710" s="5"/>
      <c r="T1710" s="5"/>
      <c r="X1710"/>
      <c r="Y1710"/>
      <c r="Z1710"/>
    </row>
    <row r="1711" spans="18:26" x14ac:dyDescent="0.25">
      <c r="R1711" s="5"/>
      <c r="S1711" s="5"/>
      <c r="T1711" s="5"/>
      <c r="X1711"/>
      <c r="Y1711"/>
      <c r="Z1711"/>
    </row>
    <row r="1712" spans="18:26" x14ac:dyDescent="0.25">
      <c r="R1712" s="5"/>
      <c r="S1712" s="5"/>
      <c r="T1712" s="5"/>
      <c r="X1712"/>
      <c r="Y1712"/>
      <c r="Z1712"/>
    </row>
    <row r="1713" spans="18:26" x14ac:dyDescent="0.25">
      <c r="R1713" s="5"/>
      <c r="S1713" s="5"/>
      <c r="T1713" s="5"/>
      <c r="X1713"/>
      <c r="Y1713"/>
      <c r="Z1713"/>
    </row>
    <row r="1714" spans="18:26" x14ac:dyDescent="0.25">
      <c r="R1714" s="5"/>
      <c r="S1714" s="5"/>
      <c r="T1714" s="5"/>
      <c r="X1714"/>
      <c r="Y1714"/>
      <c r="Z1714"/>
    </row>
    <row r="1715" spans="18:26" x14ac:dyDescent="0.25">
      <c r="R1715" s="5"/>
      <c r="S1715" s="5"/>
      <c r="T1715" s="5"/>
      <c r="X1715"/>
      <c r="Y1715"/>
      <c r="Z1715"/>
    </row>
    <row r="1716" spans="18:26" x14ac:dyDescent="0.25">
      <c r="R1716" s="5"/>
      <c r="S1716" s="5"/>
      <c r="T1716" s="5"/>
      <c r="X1716"/>
      <c r="Y1716"/>
      <c r="Z1716"/>
    </row>
    <row r="1717" spans="18:26" x14ac:dyDescent="0.25">
      <c r="R1717" s="5"/>
      <c r="S1717" s="5"/>
      <c r="T1717" s="5"/>
      <c r="X1717"/>
      <c r="Y1717"/>
      <c r="Z1717"/>
    </row>
    <row r="1718" spans="18:26" x14ac:dyDescent="0.25">
      <c r="R1718" s="5"/>
      <c r="S1718" s="5"/>
      <c r="T1718" s="5"/>
      <c r="X1718"/>
      <c r="Y1718"/>
      <c r="Z1718"/>
    </row>
    <row r="1719" spans="18:26" x14ac:dyDescent="0.25">
      <c r="R1719" s="5"/>
      <c r="S1719" s="5"/>
      <c r="T1719" s="5"/>
      <c r="X1719"/>
      <c r="Y1719"/>
      <c r="Z1719"/>
    </row>
    <row r="1720" spans="18:26" x14ac:dyDescent="0.25">
      <c r="R1720" s="5"/>
      <c r="S1720" s="5"/>
      <c r="T1720" s="5"/>
      <c r="X1720"/>
      <c r="Y1720"/>
      <c r="Z1720"/>
    </row>
    <row r="1721" spans="18:26" x14ac:dyDescent="0.25">
      <c r="R1721" s="5"/>
      <c r="S1721" s="5"/>
      <c r="T1721" s="5"/>
      <c r="X1721"/>
      <c r="Y1721"/>
      <c r="Z1721"/>
    </row>
    <row r="1722" spans="18:26" x14ac:dyDescent="0.25">
      <c r="R1722" s="5"/>
      <c r="S1722" s="5"/>
      <c r="T1722" s="5"/>
      <c r="X1722"/>
      <c r="Y1722"/>
      <c r="Z1722"/>
    </row>
    <row r="1723" spans="18:26" x14ac:dyDescent="0.25">
      <c r="R1723" s="5"/>
      <c r="S1723" s="5"/>
      <c r="T1723" s="5"/>
      <c r="X1723"/>
      <c r="Y1723"/>
      <c r="Z1723"/>
    </row>
    <row r="1724" spans="18:26" x14ac:dyDescent="0.25">
      <c r="R1724" s="5"/>
      <c r="S1724" s="5"/>
      <c r="T1724" s="5"/>
      <c r="X1724"/>
      <c r="Y1724"/>
      <c r="Z1724"/>
    </row>
    <row r="1725" spans="18:26" x14ac:dyDescent="0.25">
      <c r="R1725" s="5"/>
      <c r="S1725" s="5"/>
      <c r="T1725" s="5"/>
      <c r="X1725"/>
      <c r="Y1725"/>
      <c r="Z1725"/>
    </row>
    <row r="1726" spans="18:26" x14ac:dyDescent="0.25">
      <c r="R1726" s="5"/>
      <c r="S1726" s="5"/>
      <c r="T1726" s="5"/>
      <c r="X1726"/>
      <c r="Y1726"/>
      <c r="Z1726"/>
    </row>
    <row r="1727" spans="18:26" x14ac:dyDescent="0.25">
      <c r="R1727" s="5"/>
      <c r="S1727" s="5"/>
      <c r="T1727" s="5"/>
      <c r="X1727"/>
      <c r="Y1727"/>
      <c r="Z1727"/>
    </row>
    <row r="1728" spans="18:26" x14ac:dyDescent="0.25">
      <c r="R1728" s="5"/>
      <c r="S1728" s="5"/>
      <c r="T1728" s="5"/>
      <c r="X1728"/>
      <c r="Y1728"/>
      <c r="Z1728"/>
    </row>
    <row r="1729" spans="18:26" x14ac:dyDescent="0.25">
      <c r="R1729" s="5"/>
      <c r="S1729" s="5"/>
      <c r="T1729" s="5"/>
      <c r="X1729"/>
      <c r="Y1729"/>
      <c r="Z1729"/>
    </row>
    <row r="1730" spans="18:26" x14ac:dyDescent="0.25">
      <c r="R1730" s="5"/>
      <c r="S1730" s="5"/>
      <c r="T1730" s="5"/>
      <c r="X1730"/>
      <c r="Y1730"/>
      <c r="Z1730"/>
    </row>
    <row r="1731" spans="18:26" x14ac:dyDescent="0.25">
      <c r="R1731" s="5"/>
      <c r="S1731" s="5"/>
      <c r="T1731" s="5"/>
      <c r="X1731"/>
      <c r="Y1731"/>
      <c r="Z1731"/>
    </row>
    <row r="1732" spans="18:26" x14ac:dyDescent="0.25">
      <c r="R1732" s="5"/>
      <c r="S1732" s="5"/>
      <c r="T1732" s="5"/>
      <c r="X1732"/>
      <c r="Y1732"/>
      <c r="Z1732"/>
    </row>
    <row r="1733" spans="18:26" x14ac:dyDescent="0.25">
      <c r="R1733" s="5"/>
      <c r="S1733" s="5"/>
      <c r="T1733" s="5"/>
      <c r="X1733"/>
      <c r="Y1733"/>
      <c r="Z1733"/>
    </row>
    <row r="1734" spans="18:26" x14ac:dyDescent="0.25">
      <c r="R1734" s="5"/>
      <c r="S1734" s="5"/>
      <c r="T1734" s="5"/>
      <c r="X1734"/>
      <c r="Y1734"/>
      <c r="Z1734"/>
    </row>
    <row r="1735" spans="18:26" x14ac:dyDescent="0.25">
      <c r="R1735" s="5"/>
      <c r="S1735" s="5"/>
      <c r="T1735" s="5"/>
      <c r="X1735"/>
      <c r="Y1735"/>
      <c r="Z1735"/>
    </row>
    <row r="1736" spans="18:26" x14ac:dyDescent="0.25">
      <c r="R1736" s="5"/>
      <c r="S1736" s="5"/>
      <c r="T1736" s="5"/>
      <c r="X1736"/>
      <c r="Y1736"/>
      <c r="Z1736"/>
    </row>
    <row r="1737" spans="18:26" x14ac:dyDescent="0.25">
      <c r="R1737" s="5"/>
      <c r="S1737" s="5"/>
      <c r="T1737" s="5"/>
      <c r="X1737"/>
      <c r="Y1737"/>
      <c r="Z1737"/>
    </row>
    <row r="1738" spans="18:26" x14ac:dyDescent="0.25">
      <c r="R1738" s="5"/>
      <c r="S1738" s="5"/>
      <c r="T1738" s="5"/>
      <c r="X1738"/>
      <c r="Y1738"/>
      <c r="Z1738"/>
    </row>
    <row r="1739" spans="18:26" x14ac:dyDescent="0.25">
      <c r="R1739" s="5"/>
      <c r="S1739" s="5"/>
      <c r="T1739" s="5"/>
      <c r="X1739"/>
      <c r="Y1739"/>
      <c r="Z1739"/>
    </row>
    <row r="1740" spans="18:26" x14ac:dyDescent="0.25">
      <c r="R1740" s="5"/>
      <c r="S1740" s="5"/>
      <c r="T1740" s="5"/>
      <c r="X1740"/>
      <c r="Y1740"/>
      <c r="Z1740"/>
    </row>
    <row r="1741" spans="18:26" x14ac:dyDescent="0.25">
      <c r="R1741" s="5"/>
      <c r="S1741" s="5"/>
      <c r="T1741" s="5"/>
      <c r="X1741"/>
      <c r="Y1741"/>
      <c r="Z1741"/>
    </row>
    <row r="1742" spans="18:26" x14ac:dyDescent="0.25">
      <c r="R1742" s="5"/>
      <c r="S1742" s="5"/>
      <c r="T1742" s="5"/>
      <c r="X1742"/>
      <c r="Y1742"/>
      <c r="Z1742"/>
    </row>
    <row r="1743" spans="18:26" x14ac:dyDescent="0.25">
      <c r="R1743" s="5"/>
      <c r="S1743" s="5"/>
      <c r="T1743" s="5"/>
      <c r="X1743"/>
      <c r="Y1743"/>
      <c r="Z1743"/>
    </row>
    <row r="1744" spans="18:26" x14ac:dyDescent="0.25">
      <c r="R1744" s="5"/>
      <c r="S1744" s="5"/>
      <c r="T1744" s="5"/>
      <c r="X1744"/>
      <c r="Y1744"/>
      <c r="Z1744"/>
    </row>
    <row r="1745" spans="18:26" x14ac:dyDescent="0.25">
      <c r="R1745" s="5"/>
      <c r="S1745" s="5"/>
      <c r="T1745" s="5"/>
      <c r="X1745"/>
      <c r="Y1745"/>
      <c r="Z1745"/>
    </row>
    <row r="1746" spans="18:26" x14ac:dyDescent="0.25">
      <c r="R1746" s="5"/>
      <c r="S1746" s="5"/>
      <c r="T1746" s="5"/>
      <c r="X1746"/>
      <c r="Y1746"/>
      <c r="Z1746"/>
    </row>
    <row r="1747" spans="18:26" x14ac:dyDescent="0.25">
      <c r="R1747" s="5"/>
      <c r="S1747" s="5"/>
      <c r="T1747" s="5"/>
      <c r="X1747"/>
      <c r="Y1747"/>
      <c r="Z1747"/>
    </row>
    <row r="1748" spans="18:26" x14ac:dyDescent="0.25">
      <c r="R1748" s="5"/>
      <c r="S1748" s="5"/>
      <c r="T1748" s="5"/>
      <c r="X1748"/>
      <c r="Y1748"/>
      <c r="Z1748"/>
    </row>
    <row r="1749" spans="18:26" x14ac:dyDescent="0.25">
      <c r="R1749" s="5"/>
      <c r="S1749" s="5"/>
      <c r="T1749" s="5"/>
      <c r="X1749"/>
      <c r="Y1749"/>
      <c r="Z1749"/>
    </row>
    <row r="1750" spans="18:26" x14ac:dyDescent="0.25">
      <c r="R1750" s="5"/>
      <c r="S1750" s="5"/>
      <c r="T1750" s="5"/>
      <c r="X1750"/>
      <c r="Y1750"/>
      <c r="Z1750"/>
    </row>
    <row r="1751" spans="18:26" x14ac:dyDescent="0.25">
      <c r="R1751" s="5"/>
      <c r="S1751" s="5"/>
      <c r="T1751" s="5"/>
      <c r="X1751"/>
      <c r="Y1751"/>
      <c r="Z1751"/>
    </row>
    <row r="1752" spans="18:26" x14ac:dyDescent="0.25">
      <c r="R1752" s="5"/>
      <c r="S1752" s="5"/>
      <c r="T1752" s="5"/>
      <c r="X1752"/>
      <c r="Y1752"/>
      <c r="Z1752"/>
    </row>
    <row r="1753" spans="18:26" x14ac:dyDescent="0.25">
      <c r="R1753" s="5"/>
      <c r="S1753" s="5"/>
      <c r="T1753" s="5"/>
      <c r="X1753"/>
      <c r="Y1753"/>
      <c r="Z1753"/>
    </row>
    <row r="1754" spans="18:26" x14ac:dyDescent="0.25">
      <c r="R1754" s="5"/>
      <c r="S1754" s="5"/>
      <c r="T1754" s="5"/>
      <c r="X1754"/>
      <c r="Y1754"/>
      <c r="Z1754"/>
    </row>
    <row r="1755" spans="18:26" x14ac:dyDescent="0.25">
      <c r="R1755" s="5"/>
      <c r="S1755" s="5"/>
      <c r="T1755" s="5"/>
      <c r="X1755"/>
      <c r="Y1755"/>
      <c r="Z1755"/>
    </row>
    <row r="1756" spans="18:26" x14ac:dyDescent="0.25">
      <c r="R1756" s="5"/>
      <c r="S1756" s="5"/>
      <c r="T1756" s="5"/>
      <c r="X1756"/>
      <c r="Y1756"/>
      <c r="Z1756"/>
    </row>
    <row r="1757" spans="18:26" x14ac:dyDescent="0.25">
      <c r="R1757" s="5"/>
      <c r="S1757" s="5"/>
      <c r="T1757" s="5"/>
      <c r="X1757"/>
      <c r="Y1757"/>
      <c r="Z1757"/>
    </row>
    <row r="1758" spans="18:26" x14ac:dyDescent="0.25">
      <c r="R1758" s="5"/>
      <c r="S1758" s="5"/>
      <c r="T1758" s="5"/>
      <c r="X1758"/>
      <c r="Y1758"/>
      <c r="Z1758"/>
    </row>
    <row r="1759" spans="18:26" x14ac:dyDescent="0.25">
      <c r="R1759" s="5"/>
      <c r="S1759" s="5"/>
      <c r="T1759" s="5"/>
      <c r="X1759"/>
      <c r="Y1759"/>
      <c r="Z1759"/>
    </row>
    <row r="1760" spans="18:26" x14ac:dyDescent="0.25">
      <c r="R1760" s="5"/>
      <c r="S1760" s="5"/>
      <c r="T1760" s="5"/>
      <c r="X1760"/>
      <c r="Y1760"/>
      <c r="Z1760"/>
    </row>
    <row r="1761" spans="18:26" x14ac:dyDescent="0.25">
      <c r="R1761" s="5"/>
      <c r="S1761" s="5"/>
      <c r="T1761" s="5"/>
      <c r="X1761"/>
      <c r="Y1761"/>
      <c r="Z1761"/>
    </row>
    <row r="1762" spans="18:26" x14ac:dyDescent="0.25">
      <c r="R1762" s="5"/>
      <c r="S1762" s="5"/>
      <c r="T1762" s="5"/>
      <c r="X1762"/>
      <c r="Y1762"/>
      <c r="Z1762"/>
    </row>
    <row r="1763" spans="18:26" x14ac:dyDescent="0.25">
      <c r="R1763" s="5"/>
      <c r="S1763" s="5"/>
      <c r="T1763" s="5"/>
      <c r="X1763"/>
      <c r="Y1763"/>
      <c r="Z1763"/>
    </row>
    <row r="1764" spans="18:26" x14ac:dyDescent="0.25">
      <c r="R1764" s="5"/>
      <c r="S1764" s="5"/>
      <c r="T1764" s="5"/>
      <c r="X1764"/>
      <c r="Y1764"/>
      <c r="Z1764"/>
    </row>
    <row r="1765" spans="18:26" x14ac:dyDescent="0.25">
      <c r="R1765" s="5"/>
      <c r="S1765" s="5"/>
      <c r="T1765" s="5"/>
      <c r="X1765"/>
      <c r="Y1765"/>
      <c r="Z1765"/>
    </row>
    <row r="1766" spans="18:26" x14ac:dyDescent="0.25">
      <c r="R1766" s="5"/>
      <c r="S1766" s="5"/>
      <c r="T1766" s="5"/>
      <c r="X1766"/>
      <c r="Y1766"/>
      <c r="Z1766"/>
    </row>
    <row r="1767" spans="18:26" x14ac:dyDescent="0.25">
      <c r="R1767" s="5"/>
      <c r="S1767" s="5"/>
      <c r="T1767" s="5"/>
      <c r="X1767"/>
      <c r="Y1767"/>
      <c r="Z1767"/>
    </row>
    <row r="1768" spans="18:26" x14ac:dyDescent="0.25">
      <c r="R1768" s="5"/>
      <c r="S1768" s="5"/>
      <c r="T1768" s="5"/>
      <c r="X1768"/>
      <c r="Y1768"/>
      <c r="Z1768"/>
    </row>
    <row r="1769" spans="18:26" x14ac:dyDescent="0.25">
      <c r="R1769" s="5"/>
      <c r="S1769" s="5"/>
      <c r="T1769" s="5"/>
      <c r="X1769"/>
      <c r="Y1769"/>
      <c r="Z1769"/>
    </row>
    <row r="1770" spans="18:26" x14ac:dyDescent="0.25">
      <c r="R1770" s="5"/>
      <c r="S1770" s="5"/>
      <c r="T1770" s="5"/>
      <c r="X1770"/>
      <c r="Y1770"/>
      <c r="Z1770"/>
    </row>
    <row r="1771" spans="18:26" x14ac:dyDescent="0.25">
      <c r="R1771" s="5"/>
      <c r="S1771" s="5"/>
      <c r="T1771" s="5"/>
      <c r="X1771"/>
      <c r="Y1771"/>
      <c r="Z1771"/>
    </row>
    <row r="1772" spans="18:26" x14ac:dyDescent="0.25">
      <c r="R1772" s="5"/>
      <c r="S1772" s="5"/>
      <c r="T1772" s="5"/>
      <c r="X1772"/>
      <c r="Y1772"/>
      <c r="Z1772"/>
    </row>
    <row r="1773" spans="18:26" x14ac:dyDescent="0.25">
      <c r="R1773" s="5"/>
      <c r="S1773" s="5"/>
      <c r="T1773" s="5"/>
      <c r="X1773"/>
      <c r="Y1773"/>
      <c r="Z1773"/>
    </row>
    <row r="1774" spans="18:26" x14ac:dyDescent="0.25">
      <c r="R1774" s="5"/>
      <c r="S1774" s="5"/>
      <c r="T1774" s="5"/>
      <c r="X1774"/>
      <c r="Y1774"/>
      <c r="Z1774"/>
    </row>
    <row r="1775" spans="18:26" x14ac:dyDescent="0.25">
      <c r="R1775" s="5"/>
      <c r="S1775" s="5"/>
      <c r="T1775" s="5"/>
      <c r="X1775"/>
      <c r="Y1775"/>
      <c r="Z1775"/>
    </row>
    <row r="1776" spans="18:26" x14ac:dyDescent="0.25">
      <c r="R1776" s="5"/>
      <c r="S1776" s="5"/>
      <c r="T1776" s="5"/>
      <c r="X1776"/>
      <c r="Y1776"/>
      <c r="Z1776"/>
    </row>
    <row r="1777" spans="18:26" x14ac:dyDescent="0.25">
      <c r="R1777" s="5"/>
      <c r="S1777" s="5"/>
      <c r="T1777" s="5"/>
      <c r="X1777"/>
      <c r="Y1777"/>
      <c r="Z1777"/>
    </row>
    <row r="1778" spans="18:26" x14ac:dyDescent="0.25">
      <c r="R1778" s="5"/>
      <c r="S1778" s="5"/>
      <c r="T1778" s="5"/>
      <c r="X1778"/>
      <c r="Y1778"/>
      <c r="Z1778"/>
    </row>
    <row r="1779" spans="18:26" x14ac:dyDescent="0.25">
      <c r="R1779" s="5"/>
      <c r="S1779" s="5"/>
      <c r="T1779" s="5"/>
      <c r="X1779"/>
      <c r="Y1779"/>
      <c r="Z1779"/>
    </row>
    <row r="1780" spans="18:26" x14ac:dyDescent="0.25">
      <c r="R1780" s="5"/>
      <c r="S1780" s="5"/>
      <c r="T1780" s="5"/>
      <c r="X1780"/>
      <c r="Y1780"/>
      <c r="Z1780"/>
    </row>
    <row r="1781" spans="18:26" x14ac:dyDescent="0.25">
      <c r="R1781" s="5"/>
      <c r="S1781" s="5"/>
      <c r="T1781" s="5"/>
      <c r="X1781"/>
      <c r="Y1781"/>
      <c r="Z1781"/>
    </row>
    <row r="1782" spans="18:26" x14ac:dyDescent="0.25">
      <c r="R1782" s="5"/>
      <c r="S1782" s="5"/>
      <c r="T1782" s="5"/>
      <c r="X1782"/>
      <c r="Y1782"/>
      <c r="Z1782"/>
    </row>
    <row r="1783" spans="18:26" x14ac:dyDescent="0.25">
      <c r="R1783" s="5"/>
      <c r="S1783" s="5"/>
      <c r="T1783" s="5"/>
      <c r="X1783"/>
      <c r="Y1783"/>
      <c r="Z1783"/>
    </row>
    <row r="1784" spans="18:26" x14ac:dyDescent="0.25">
      <c r="R1784" s="5"/>
      <c r="S1784" s="5"/>
      <c r="T1784" s="5"/>
      <c r="X1784"/>
      <c r="Y1784"/>
      <c r="Z1784"/>
    </row>
    <row r="1785" spans="18:26" x14ac:dyDescent="0.25">
      <c r="R1785" s="5"/>
      <c r="S1785" s="5"/>
      <c r="T1785" s="5"/>
      <c r="X1785"/>
      <c r="Y1785"/>
      <c r="Z1785"/>
    </row>
    <row r="1786" spans="18:26" x14ac:dyDescent="0.25">
      <c r="R1786" s="5"/>
      <c r="S1786" s="5"/>
      <c r="T1786" s="5"/>
      <c r="X1786"/>
      <c r="Y1786"/>
      <c r="Z1786"/>
    </row>
    <row r="1787" spans="18:26" x14ac:dyDescent="0.25">
      <c r="R1787" s="5"/>
      <c r="S1787" s="5"/>
      <c r="T1787" s="5"/>
      <c r="X1787"/>
      <c r="Y1787"/>
      <c r="Z1787"/>
    </row>
    <row r="1788" spans="18:26" x14ac:dyDescent="0.25">
      <c r="R1788" s="5"/>
      <c r="S1788" s="5"/>
      <c r="T1788" s="5"/>
      <c r="X1788"/>
      <c r="Y1788"/>
      <c r="Z1788"/>
    </row>
    <row r="1789" spans="18:26" x14ac:dyDescent="0.25">
      <c r="R1789" s="5"/>
      <c r="S1789" s="5"/>
      <c r="T1789" s="5"/>
      <c r="X1789"/>
      <c r="Y1789"/>
      <c r="Z1789"/>
    </row>
    <row r="1790" spans="18:26" x14ac:dyDescent="0.25">
      <c r="R1790" s="5"/>
      <c r="S1790" s="5"/>
      <c r="T1790" s="5"/>
      <c r="X1790"/>
      <c r="Y1790"/>
      <c r="Z1790"/>
    </row>
    <row r="1791" spans="18:26" x14ac:dyDescent="0.25">
      <c r="R1791" s="5"/>
      <c r="S1791" s="5"/>
      <c r="T1791" s="5"/>
      <c r="X1791"/>
      <c r="Y1791"/>
      <c r="Z1791"/>
    </row>
    <row r="1792" spans="18:26" x14ac:dyDescent="0.25">
      <c r="R1792" s="5"/>
      <c r="S1792" s="5"/>
      <c r="T1792" s="5"/>
      <c r="X1792"/>
      <c r="Y1792"/>
      <c r="Z1792"/>
    </row>
    <row r="1793" spans="18:26" x14ac:dyDescent="0.25">
      <c r="R1793" s="5"/>
      <c r="S1793" s="5"/>
      <c r="T1793" s="5"/>
      <c r="X1793"/>
      <c r="Y1793"/>
      <c r="Z1793"/>
    </row>
    <row r="1794" spans="18:26" x14ac:dyDescent="0.25">
      <c r="R1794" s="5"/>
      <c r="S1794" s="5"/>
      <c r="T1794" s="5"/>
      <c r="X1794"/>
      <c r="Y1794"/>
      <c r="Z1794"/>
    </row>
    <row r="1795" spans="18:26" x14ac:dyDescent="0.25">
      <c r="R1795" s="5"/>
      <c r="S1795" s="5"/>
      <c r="T1795" s="5"/>
      <c r="X1795"/>
      <c r="Y1795"/>
      <c r="Z1795"/>
    </row>
    <row r="1796" spans="18:26" x14ac:dyDescent="0.25">
      <c r="R1796" s="5"/>
      <c r="S1796" s="5"/>
      <c r="T1796" s="5"/>
      <c r="X1796"/>
      <c r="Y1796"/>
      <c r="Z1796"/>
    </row>
    <row r="1797" spans="18:26" x14ac:dyDescent="0.25">
      <c r="R1797" s="5"/>
      <c r="S1797" s="5"/>
      <c r="T1797" s="5"/>
      <c r="X1797"/>
      <c r="Y1797"/>
      <c r="Z1797"/>
    </row>
    <row r="1798" spans="18:26" x14ac:dyDescent="0.25">
      <c r="R1798" s="5"/>
      <c r="S1798" s="5"/>
      <c r="T1798" s="5"/>
      <c r="X1798"/>
      <c r="Y1798"/>
      <c r="Z1798"/>
    </row>
    <row r="1799" spans="18:26" x14ac:dyDescent="0.25">
      <c r="R1799" s="5"/>
      <c r="S1799" s="5"/>
      <c r="T1799" s="5"/>
      <c r="X1799"/>
      <c r="Y1799"/>
      <c r="Z1799"/>
    </row>
    <row r="1800" spans="18:26" x14ac:dyDescent="0.25">
      <c r="R1800" s="5"/>
      <c r="S1800" s="5"/>
      <c r="T1800" s="5"/>
      <c r="X1800"/>
      <c r="Y1800"/>
      <c r="Z1800"/>
    </row>
    <row r="1801" spans="18:26" x14ac:dyDescent="0.25">
      <c r="R1801" s="5"/>
      <c r="S1801" s="5"/>
      <c r="T1801" s="5"/>
      <c r="X1801"/>
      <c r="Y1801"/>
      <c r="Z1801"/>
    </row>
    <row r="1802" spans="18:26" x14ac:dyDescent="0.25">
      <c r="R1802" s="5"/>
      <c r="S1802" s="5"/>
      <c r="T1802" s="5"/>
      <c r="X1802"/>
      <c r="Y1802"/>
      <c r="Z1802"/>
    </row>
    <row r="1803" spans="18:26" x14ac:dyDescent="0.25">
      <c r="R1803" s="5"/>
      <c r="S1803" s="5"/>
      <c r="T1803" s="5"/>
      <c r="X1803"/>
      <c r="Y1803"/>
      <c r="Z1803"/>
    </row>
    <row r="1804" spans="18:26" x14ac:dyDescent="0.25">
      <c r="R1804" s="5"/>
      <c r="S1804" s="5"/>
      <c r="T1804" s="5"/>
      <c r="X1804"/>
      <c r="Y1804"/>
      <c r="Z1804"/>
    </row>
    <row r="1805" spans="18:26" x14ac:dyDescent="0.25">
      <c r="R1805" s="5"/>
      <c r="S1805" s="5"/>
      <c r="T1805" s="5"/>
      <c r="X1805"/>
      <c r="Y1805"/>
      <c r="Z1805"/>
    </row>
    <row r="1806" spans="18:26" x14ac:dyDescent="0.25">
      <c r="R1806" s="5"/>
      <c r="S1806" s="5"/>
      <c r="T1806" s="5"/>
      <c r="X1806"/>
      <c r="Y1806"/>
      <c r="Z1806"/>
    </row>
    <row r="1807" spans="18:26" x14ac:dyDescent="0.25">
      <c r="R1807" s="5"/>
      <c r="S1807" s="5"/>
      <c r="T1807" s="5"/>
      <c r="X1807"/>
      <c r="Y1807"/>
      <c r="Z1807"/>
    </row>
    <row r="1808" spans="18:26" x14ac:dyDescent="0.25">
      <c r="R1808" s="5"/>
      <c r="S1808" s="5"/>
      <c r="T1808" s="5"/>
      <c r="X1808"/>
      <c r="Y1808"/>
      <c r="Z1808"/>
    </row>
    <row r="1809" spans="18:26" x14ac:dyDescent="0.25">
      <c r="R1809" s="5"/>
      <c r="S1809" s="5"/>
      <c r="T1809" s="5"/>
      <c r="X1809"/>
      <c r="Y1809"/>
      <c r="Z1809"/>
    </row>
    <row r="1810" spans="18:26" x14ac:dyDescent="0.25">
      <c r="R1810" s="5"/>
      <c r="S1810" s="5"/>
      <c r="T1810" s="5"/>
      <c r="X1810"/>
      <c r="Y1810"/>
      <c r="Z1810"/>
    </row>
    <row r="1811" spans="18:26" x14ac:dyDescent="0.25">
      <c r="R1811" s="5"/>
      <c r="S1811" s="5"/>
      <c r="T1811" s="5"/>
      <c r="X1811"/>
      <c r="Y1811"/>
      <c r="Z1811"/>
    </row>
    <row r="1812" spans="18:26" x14ac:dyDescent="0.25">
      <c r="R1812" s="5"/>
      <c r="S1812" s="5"/>
      <c r="T1812" s="5"/>
      <c r="X1812"/>
      <c r="Y1812"/>
      <c r="Z1812"/>
    </row>
    <row r="1813" spans="18:26" x14ac:dyDescent="0.25">
      <c r="R1813" s="5"/>
      <c r="S1813" s="5"/>
      <c r="T1813" s="5"/>
      <c r="X1813"/>
      <c r="Y1813"/>
      <c r="Z1813"/>
    </row>
    <row r="1814" spans="18:26" x14ac:dyDescent="0.25">
      <c r="R1814" s="5"/>
      <c r="S1814" s="5"/>
      <c r="T1814" s="5"/>
      <c r="X1814"/>
      <c r="Y1814"/>
      <c r="Z1814"/>
    </row>
    <row r="1815" spans="18:26" x14ac:dyDescent="0.25">
      <c r="R1815" s="5"/>
      <c r="S1815" s="5"/>
      <c r="T1815" s="5"/>
      <c r="X1815"/>
      <c r="Y1815"/>
      <c r="Z1815"/>
    </row>
    <row r="1816" spans="18:26" x14ac:dyDescent="0.25">
      <c r="R1816" s="5"/>
      <c r="S1816" s="5"/>
      <c r="T1816" s="5"/>
      <c r="X1816"/>
      <c r="Y1816"/>
      <c r="Z1816"/>
    </row>
    <row r="1817" spans="18:26" x14ac:dyDescent="0.25">
      <c r="R1817" s="5"/>
      <c r="S1817" s="5"/>
      <c r="T1817" s="5"/>
      <c r="X1817"/>
      <c r="Y1817"/>
      <c r="Z1817"/>
    </row>
    <row r="1818" spans="18:26" x14ac:dyDescent="0.25">
      <c r="R1818" s="5"/>
      <c r="S1818" s="5"/>
      <c r="T1818" s="5"/>
      <c r="X1818"/>
      <c r="Y1818"/>
      <c r="Z1818"/>
    </row>
    <row r="1819" spans="18:26" x14ac:dyDescent="0.25">
      <c r="R1819" s="5"/>
      <c r="S1819" s="5"/>
      <c r="T1819" s="5"/>
      <c r="X1819"/>
      <c r="Y1819"/>
      <c r="Z1819"/>
    </row>
    <row r="1820" spans="18:26" x14ac:dyDescent="0.25">
      <c r="R1820" s="5"/>
      <c r="S1820" s="5"/>
      <c r="T1820" s="5"/>
      <c r="X1820"/>
      <c r="Y1820"/>
      <c r="Z1820"/>
    </row>
    <row r="1821" spans="18:26" x14ac:dyDescent="0.25">
      <c r="R1821" s="5"/>
      <c r="S1821" s="5"/>
      <c r="T1821" s="5"/>
      <c r="X1821"/>
      <c r="Y1821"/>
      <c r="Z1821"/>
    </row>
    <row r="1822" spans="18:26" x14ac:dyDescent="0.25">
      <c r="R1822" s="5"/>
      <c r="S1822" s="5"/>
      <c r="T1822" s="5"/>
      <c r="X1822"/>
      <c r="Y1822"/>
      <c r="Z1822"/>
    </row>
    <row r="1823" spans="18:26" x14ac:dyDescent="0.25">
      <c r="R1823" s="5"/>
      <c r="S1823" s="5"/>
      <c r="T1823" s="5"/>
      <c r="X1823"/>
      <c r="Y1823"/>
      <c r="Z1823"/>
    </row>
    <row r="1824" spans="18:26" x14ac:dyDescent="0.25">
      <c r="R1824" s="5"/>
      <c r="S1824" s="5"/>
      <c r="T1824" s="5"/>
      <c r="X1824"/>
      <c r="Y1824"/>
      <c r="Z1824"/>
    </row>
    <row r="1825" spans="18:26" x14ac:dyDescent="0.25">
      <c r="R1825" s="5"/>
      <c r="S1825" s="5"/>
      <c r="T1825" s="5"/>
      <c r="X1825"/>
      <c r="Y1825"/>
      <c r="Z1825"/>
    </row>
    <row r="1826" spans="18:26" x14ac:dyDescent="0.25">
      <c r="R1826" s="5"/>
      <c r="S1826" s="5"/>
      <c r="T1826" s="5"/>
      <c r="X1826"/>
      <c r="Y1826"/>
      <c r="Z1826"/>
    </row>
    <row r="1827" spans="18:26" x14ac:dyDescent="0.25">
      <c r="R1827" s="5"/>
      <c r="S1827" s="5"/>
      <c r="T1827" s="5"/>
      <c r="X1827"/>
      <c r="Y1827"/>
      <c r="Z1827"/>
    </row>
    <row r="1828" spans="18:26" x14ac:dyDescent="0.25">
      <c r="R1828" s="5"/>
      <c r="S1828" s="5"/>
      <c r="T1828" s="5"/>
      <c r="X1828"/>
      <c r="Y1828"/>
      <c r="Z1828"/>
    </row>
    <row r="1829" spans="18:26" x14ac:dyDescent="0.25">
      <c r="R1829" s="5"/>
      <c r="S1829" s="5"/>
      <c r="T1829" s="5"/>
      <c r="X1829"/>
      <c r="Y1829"/>
      <c r="Z1829"/>
    </row>
    <row r="1830" spans="18:26" x14ac:dyDescent="0.25">
      <c r="R1830" s="5"/>
      <c r="S1830" s="5"/>
      <c r="T1830" s="5"/>
      <c r="X1830"/>
      <c r="Y1830"/>
      <c r="Z1830"/>
    </row>
    <row r="1831" spans="18:26" x14ac:dyDescent="0.25">
      <c r="R1831" s="5"/>
      <c r="S1831" s="5"/>
      <c r="T1831" s="5"/>
      <c r="X1831"/>
      <c r="Y1831"/>
      <c r="Z1831"/>
    </row>
    <row r="1832" spans="18:26" x14ac:dyDescent="0.25">
      <c r="R1832" s="5"/>
      <c r="S1832" s="5"/>
      <c r="T1832" s="5"/>
      <c r="X1832"/>
      <c r="Y1832"/>
      <c r="Z1832"/>
    </row>
    <row r="1833" spans="18:26" x14ac:dyDescent="0.25">
      <c r="R1833" s="5"/>
      <c r="S1833" s="5"/>
      <c r="T1833" s="5"/>
      <c r="X1833"/>
      <c r="Y1833"/>
      <c r="Z1833"/>
    </row>
    <row r="1834" spans="18:26" x14ac:dyDescent="0.25">
      <c r="R1834" s="5"/>
      <c r="S1834" s="5"/>
      <c r="T1834" s="5"/>
      <c r="X1834"/>
      <c r="Y1834"/>
      <c r="Z1834"/>
    </row>
    <row r="1835" spans="18:26" x14ac:dyDescent="0.25">
      <c r="R1835" s="5"/>
      <c r="S1835" s="5"/>
      <c r="T1835" s="5"/>
      <c r="X1835"/>
      <c r="Y1835"/>
      <c r="Z1835"/>
    </row>
    <row r="1836" spans="18:26" x14ac:dyDescent="0.25">
      <c r="R1836" s="5"/>
      <c r="S1836" s="5"/>
      <c r="T1836" s="5"/>
      <c r="X1836"/>
      <c r="Y1836"/>
      <c r="Z1836"/>
    </row>
    <row r="1837" spans="18:26" x14ac:dyDescent="0.25">
      <c r="R1837" s="5"/>
      <c r="S1837" s="5"/>
      <c r="T1837" s="5"/>
      <c r="X1837"/>
      <c r="Y1837"/>
      <c r="Z1837"/>
    </row>
    <row r="1838" spans="18:26" x14ac:dyDescent="0.25">
      <c r="R1838" s="5"/>
      <c r="S1838" s="5"/>
      <c r="T1838" s="5"/>
      <c r="X1838"/>
      <c r="Y1838"/>
      <c r="Z1838"/>
    </row>
    <row r="1839" spans="18:26" x14ac:dyDescent="0.25">
      <c r="R1839" s="5"/>
      <c r="S1839" s="5"/>
      <c r="T1839" s="5"/>
      <c r="X1839"/>
      <c r="Y1839"/>
      <c r="Z1839"/>
    </row>
    <row r="1840" spans="18:26" x14ac:dyDescent="0.25">
      <c r="R1840" s="5"/>
      <c r="S1840" s="5"/>
      <c r="T1840" s="5"/>
      <c r="X1840"/>
      <c r="Y1840"/>
      <c r="Z1840"/>
    </row>
    <row r="1841" spans="18:26" x14ac:dyDescent="0.25">
      <c r="R1841" s="5"/>
      <c r="S1841" s="5"/>
      <c r="T1841" s="5"/>
      <c r="X1841"/>
      <c r="Y1841"/>
      <c r="Z1841"/>
    </row>
    <row r="1842" spans="18:26" x14ac:dyDescent="0.25">
      <c r="R1842" s="5"/>
      <c r="S1842" s="5"/>
      <c r="T1842" s="5"/>
      <c r="X1842"/>
      <c r="Y1842"/>
      <c r="Z1842"/>
    </row>
    <row r="1843" spans="18:26" x14ac:dyDescent="0.25">
      <c r="R1843" s="5"/>
      <c r="S1843" s="5"/>
      <c r="T1843" s="5"/>
      <c r="X1843"/>
      <c r="Y1843"/>
      <c r="Z1843"/>
    </row>
    <row r="1844" spans="18:26" x14ac:dyDescent="0.25">
      <c r="R1844" s="5"/>
      <c r="S1844" s="5"/>
      <c r="T1844" s="5"/>
      <c r="X1844"/>
      <c r="Y1844"/>
      <c r="Z1844"/>
    </row>
    <row r="1845" spans="18:26" x14ac:dyDescent="0.25">
      <c r="R1845" s="5"/>
      <c r="S1845" s="5"/>
      <c r="T1845" s="5"/>
      <c r="X1845"/>
      <c r="Y1845"/>
      <c r="Z1845"/>
    </row>
    <row r="1846" spans="18:26" x14ac:dyDescent="0.25">
      <c r="R1846" s="5"/>
      <c r="S1846" s="5"/>
      <c r="T1846" s="5"/>
      <c r="X1846"/>
      <c r="Y1846"/>
      <c r="Z1846"/>
    </row>
    <row r="1847" spans="18:26" x14ac:dyDescent="0.25">
      <c r="R1847" s="5"/>
      <c r="S1847" s="5"/>
      <c r="T1847" s="5"/>
      <c r="X1847"/>
      <c r="Y1847"/>
      <c r="Z1847"/>
    </row>
    <row r="1848" spans="18:26" x14ac:dyDescent="0.25">
      <c r="R1848" s="5"/>
      <c r="S1848" s="5"/>
      <c r="T1848" s="5"/>
      <c r="X1848"/>
      <c r="Y1848"/>
      <c r="Z1848"/>
    </row>
    <row r="1849" spans="18:26" x14ac:dyDescent="0.25">
      <c r="R1849" s="5"/>
      <c r="S1849" s="5"/>
      <c r="T1849" s="5"/>
      <c r="X1849"/>
      <c r="Y1849"/>
      <c r="Z1849"/>
    </row>
    <row r="1850" spans="18:26" x14ac:dyDescent="0.25">
      <c r="R1850" s="5"/>
      <c r="S1850" s="5"/>
      <c r="T1850" s="5"/>
      <c r="X1850"/>
      <c r="Y1850"/>
      <c r="Z1850"/>
    </row>
    <row r="1851" spans="18:26" x14ac:dyDescent="0.25">
      <c r="R1851" s="5"/>
      <c r="S1851" s="5"/>
      <c r="T1851" s="5"/>
      <c r="X1851"/>
      <c r="Y1851"/>
      <c r="Z1851"/>
    </row>
    <row r="1852" spans="18:26" x14ac:dyDescent="0.25">
      <c r="R1852" s="5"/>
      <c r="S1852" s="5"/>
      <c r="T1852" s="5"/>
      <c r="X1852"/>
      <c r="Y1852"/>
      <c r="Z1852"/>
    </row>
    <row r="1853" spans="18:26" x14ac:dyDescent="0.25">
      <c r="R1853" s="5"/>
      <c r="S1853" s="5"/>
      <c r="T1853" s="5"/>
      <c r="X1853"/>
      <c r="Y1853"/>
      <c r="Z1853"/>
    </row>
    <row r="1854" spans="18:26" x14ac:dyDescent="0.25">
      <c r="R1854" s="5"/>
      <c r="S1854" s="5"/>
      <c r="T1854" s="5"/>
      <c r="X1854"/>
      <c r="Y1854"/>
      <c r="Z1854"/>
    </row>
    <row r="1855" spans="18:26" x14ac:dyDescent="0.25">
      <c r="R1855" s="5"/>
      <c r="S1855" s="5"/>
      <c r="T1855" s="5"/>
      <c r="X1855"/>
      <c r="Y1855"/>
      <c r="Z1855"/>
    </row>
    <row r="1856" spans="18:26" x14ac:dyDescent="0.25">
      <c r="R1856" s="5"/>
      <c r="S1856" s="5"/>
      <c r="T1856" s="5"/>
      <c r="X1856"/>
      <c r="Y1856"/>
      <c r="Z1856"/>
    </row>
    <row r="1857" spans="18:26" x14ac:dyDescent="0.25">
      <c r="R1857" s="5"/>
      <c r="S1857" s="5"/>
      <c r="T1857" s="5"/>
      <c r="X1857"/>
      <c r="Y1857"/>
      <c r="Z1857"/>
    </row>
    <row r="1858" spans="18:26" x14ac:dyDescent="0.25">
      <c r="R1858" s="5"/>
      <c r="S1858" s="5"/>
      <c r="T1858" s="5"/>
      <c r="X1858"/>
      <c r="Y1858"/>
      <c r="Z1858"/>
    </row>
    <row r="1859" spans="18:26" x14ac:dyDescent="0.25">
      <c r="R1859" s="5"/>
      <c r="S1859" s="5"/>
      <c r="T1859" s="5"/>
      <c r="X1859"/>
      <c r="Y1859"/>
      <c r="Z1859"/>
    </row>
    <row r="1860" spans="18:26" x14ac:dyDescent="0.25">
      <c r="R1860" s="5"/>
      <c r="S1860" s="5"/>
      <c r="T1860" s="5"/>
      <c r="X1860"/>
      <c r="Y1860"/>
      <c r="Z1860"/>
    </row>
    <row r="1861" spans="18:26" x14ac:dyDescent="0.25">
      <c r="R1861" s="5"/>
      <c r="S1861" s="5"/>
      <c r="T1861" s="5"/>
      <c r="X1861"/>
      <c r="Y1861"/>
      <c r="Z1861"/>
    </row>
    <row r="1862" spans="18:26" x14ac:dyDescent="0.25">
      <c r="R1862" s="5"/>
      <c r="S1862" s="5"/>
      <c r="T1862" s="5"/>
      <c r="X1862"/>
      <c r="Y1862"/>
      <c r="Z1862"/>
    </row>
    <row r="1863" spans="18:26" x14ac:dyDescent="0.25">
      <c r="R1863" s="5"/>
      <c r="S1863" s="5"/>
      <c r="T1863" s="5"/>
      <c r="X1863"/>
      <c r="Y1863"/>
      <c r="Z1863"/>
    </row>
    <row r="1864" spans="18:26" x14ac:dyDescent="0.25">
      <c r="R1864" s="5"/>
      <c r="S1864" s="5"/>
      <c r="T1864" s="5"/>
      <c r="X1864"/>
      <c r="Y1864"/>
      <c r="Z1864"/>
    </row>
    <row r="1865" spans="18:26" x14ac:dyDescent="0.25">
      <c r="R1865" s="5"/>
      <c r="S1865" s="5"/>
      <c r="T1865" s="5"/>
      <c r="X1865"/>
      <c r="Y1865"/>
      <c r="Z1865"/>
    </row>
    <row r="1866" spans="18:26" x14ac:dyDescent="0.25">
      <c r="R1866" s="5"/>
      <c r="S1866" s="5"/>
      <c r="T1866" s="5"/>
      <c r="X1866"/>
      <c r="Y1866"/>
      <c r="Z1866"/>
    </row>
    <row r="1867" spans="18:26" x14ac:dyDescent="0.25">
      <c r="R1867" s="5"/>
      <c r="S1867" s="5"/>
      <c r="T1867" s="5"/>
      <c r="X1867"/>
      <c r="Y1867"/>
      <c r="Z1867"/>
    </row>
    <row r="1868" spans="18:26" x14ac:dyDescent="0.25">
      <c r="R1868" s="5"/>
      <c r="S1868" s="5"/>
      <c r="T1868" s="5"/>
      <c r="X1868"/>
      <c r="Y1868"/>
      <c r="Z1868"/>
    </row>
    <row r="1869" spans="18:26" x14ac:dyDescent="0.25">
      <c r="R1869" s="5"/>
      <c r="S1869" s="5"/>
      <c r="T1869" s="5"/>
      <c r="X1869"/>
      <c r="Y1869"/>
      <c r="Z1869"/>
    </row>
    <row r="1870" spans="18:26" x14ac:dyDescent="0.25">
      <c r="R1870" s="5"/>
      <c r="S1870" s="5"/>
      <c r="T1870" s="5"/>
      <c r="X1870"/>
      <c r="Y1870"/>
      <c r="Z1870"/>
    </row>
    <row r="1871" spans="18:26" x14ac:dyDescent="0.25">
      <c r="R1871" s="5"/>
      <c r="S1871" s="5"/>
      <c r="T1871" s="5"/>
      <c r="X1871"/>
      <c r="Y1871"/>
      <c r="Z1871"/>
    </row>
    <row r="1872" spans="18:26" x14ac:dyDescent="0.25">
      <c r="R1872" s="5"/>
      <c r="S1872" s="5"/>
      <c r="T1872" s="5"/>
      <c r="X1872"/>
      <c r="Y1872"/>
      <c r="Z1872"/>
    </row>
    <row r="1873" spans="18:26" x14ac:dyDescent="0.25">
      <c r="R1873" s="5"/>
      <c r="S1873" s="5"/>
      <c r="T1873" s="5"/>
      <c r="X1873"/>
      <c r="Y1873"/>
      <c r="Z1873"/>
    </row>
    <row r="1874" spans="18:26" x14ac:dyDescent="0.25">
      <c r="R1874" s="5"/>
      <c r="S1874" s="5"/>
      <c r="T1874" s="5"/>
      <c r="X1874"/>
      <c r="Y1874"/>
      <c r="Z1874"/>
    </row>
    <row r="1875" spans="18:26" x14ac:dyDescent="0.25">
      <c r="R1875" s="5"/>
      <c r="S1875" s="5"/>
      <c r="T1875" s="5"/>
      <c r="X1875"/>
      <c r="Y1875"/>
      <c r="Z1875"/>
    </row>
    <row r="1876" spans="18:26" x14ac:dyDescent="0.25">
      <c r="R1876" s="5"/>
      <c r="S1876" s="5"/>
      <c r="T1876" s="5"/>
      <c r="X1876"/>
      <c r="Y1876"/>
      <c r="Z1876"/>
    </row>
    <row r="1877" spans="18:26" x14ac:dyDescent="0.25">
      <c r="R1877" s="5"/>
      <c r="S1877" s="5"/>
      <c r="T1877" s="5"/>
      <c r="X1877"/>
      <c r="Y1877"/>
      <c r="Z1877"/>
    </row>
    <row r="1878" spans="18:26" x14ac:dyDescent="0.25">
      <c r="R1878" s="5"/>
      <c r="S1878" s="5"/>
      <c r="T1878" s="5"/>
      <c r="X1878"/>
      <c r="Y1878"/>
      <c r="Z1878"/>
    </row>
    <row r="1879" spans="18:26" x14ac:dyDescent="0.25">
      <c r="R1879" s="5"/>
      <c r="S1879" s="5"/>
      <c r="T1879" s="5"/>
      <c r="X1879"/>
      <c r="Y1879"/>
      <c r="Z1879"/>
    </row>
    <row r="1880" spans="18:26" x14ac:dyDescent="0.25">
      <c r="R1880" s="5"/>
      <c r="S1880" s="5"/>
      <c r="T1880" s="5"/>
      <c r="X1880"/>
      <c r="Y1880"/>
      <c r="Z1880"/>
    </row>
    <row r="1881" spans="18:26" x14ac:dyDescent="0.25">
      <c r="R1881" s="5"/>
      <c r="S1881" s="5"/>
      <c r="T1881" s="5"/>
      <c r="X1881"/>
      <c r="Y1881"/>
      <c r="Z1881"/>
    </row>
    <row r="1882" spans="18:26" x14ac:dyDescent="0.25">
      <c r="R1882" s="5"/>
      <c r="S1882" s="5"/>
      <c r="T1882" s="5"/>
      <c r="X1882"/>
      <c r="Y1882"/>
      <c r="Z1882"/>
    </row>
    <row r="1883" spans="18:26" x14ac:dyDescent="0.25">
      <c r="R1883" s="5"/>
      <c r="S1883" s="5"/>
      <c r="T1883" s="5"/>
      <c r="X1883"/>
      <c r="Y1883"/>
      <c r="Z1883"/>
    </row>
    <row r="1884" spans="18:26" x14ac:dyDescent="0.25">
      <c r="R1884" s="5"/>
      <c r="S1884" s="5"/>
      <c r="T1884" s="5"/>
      <c r="X1884"/>
      <c r="Y1884"/>
      <c r="Z1884"/>
    </row>
    <row r="1885" spans="18:26" x14ac:dyDescent="0.25">
      <c r="R1885" s="5"/>
      <c r="S1885" s="5"/>
      <c r="T1885" s="5"/>
      <c r="X1885"/>
      <c r="Y1885"/>
      <c r="Z1885"/>
    </row>
    <row r="1886" spans="18:26" x14ac:dyDescent="0.25">
      <c r="R1886" s="5"/>
      <c r="S1886" s="5"/>
      <c r="T1886" s="5"/>
      <c r="X1886"/>
      <c r="Y1886"/>
      <c r="Z1886"/>
    </row>
    <row r="1887" spans="18:26" x14ac:dyDescent="0.25">
      <c r="R1887" s="5"/>
      <c r="S1887" s="5"/>
      <c r="T1887" s="5"/>
      <c r="X1887"/>
      <c r="Y1887"/>
      <c r="Z1887"/>
    </row>
    <row r="1888" spans="18:26" x14ac:dyDescent="0.25">
      <c r="R1888" s="5"/>
      <c r="S1888" s="5"/>
      <c r="T1888" s="5"/>
      <c r="X1888"/>
      <c r="Y1888"/>
      <c r="Z1888"/>
    </row>
    <row r="1889" spans="18:26" x14ac:dyDescent="0.25">
      <c r="R1889" s="5"/>
      <c r="S1889" s="5"/>
      <c r="T1889" s="5"/>
      <c r="X1889"/>
      <c r="Y1889"/>
      <c r="Z1889"/>
    </row>
    <row r="1890" spans="18:26" x14ac:dyDescent="0.25">
      <c r="R1890" s="5"/>
      <c r="S1890" s="5"/>
      <c r="T1890" s="5"/>
      <c r="X1890"/>
      <c r="Y1890"/>
      <c r="Z1890"/>
    </row>
    <row r="1891" spans="18:26" x14ac:dyDescent="0.25">
      <c r="R1891" s="5"/>
      <c r="S1891" s="5"/>
      <c r="T1891" s="5"/>
      <c r="X1891"/>
      <c r="Y1891"/>
      <c r="Z1891"/>
    </row>
    <row r="1892" spans="18:26" x14ac:dyDescent="0.25">
      <c r="R1892" s="5"/>
      <c r="S1892" s="5"/>
      <c r="T1892" s="5"/>
      <c r="X1892"/>
      <c r="Y1892"/>
      <c r="Z1892"/>
    </row>
    <row r="1893" spans="18:26" x14ac:dyDescent="0.25">
      <c r="R1893" s="5"/>
      <c r="S1893" s="5"/>
      <c r="T1893" s="5"/>
      <c r="X1893"/>
      <c r="Y1893"/>
      <c r="Z1893"/>
    </row>
    <row r="1894" spans="18:26" x14ac:dyDescent="0.25">
      <c r="R1894" s="5"/>
      <c r="S1894" s="5"/>
      <c r="T1894" s="5"/>
      <c r="X1894"/>
      <c r="Y1894"/>
      <c r="Z1894"/>
    </row>
    <row r="1895" spans="18:26" x14ac:dyDescent="0.25">
      <c r="R1895" s="5"/>
      <c r="S1895" s="5"/>
      <c r="T1895" s="5"/>
      <c r="X1895"/>
      <c r="Y1895"/>
      <c r="Z1895"/>
    </row>
    <row r="1896" spans="18:26" x14ac:dyDescent="0.25">
      <c r="R1896" s="5"/>
      <c r="S1896" s="5"/>
      <c r="T1896" s="5"/>
      <c r="X1896"/>
      <c r="Y1896"/>
      <c r="Z1896"/>
    </row>
    <row r="1897" spans="18:26" x14ac:dyDescent="0.25">
      <c r="R1897" s="5"/>
      <c r="S1897" s="5"/>
      <c r="T1897" s="5"/>
      <c r="X1897"/>
      <c r="Y1897"/>
      <c r="Z1897"/>
    </row>
    <row r="1898" spans="18:26" x14ac:dyDescent="0.25">
      <c r="R1898" s="5"/>
      <c r="S1898" s="5"/>
      <c r="T1898" s="5"/>
      <c r="X1898"/>
      <c r="Y1898"/>
      <c r="Z1898"/>
    </row>
    <row r="1899" spans="18:26" x14ac:dyDescent="0.25">
      <c r="R1899" s="5"/>
      <c r="S1899" s="5"/>
      <c r="T1899" s="5"/>
      <c r="X1899"/>
      <c r="Y1899"/>
      <c r="Z1899"/>
    </row>
    <row r="1900" spans="18:26" x14ac:dyDescent="0.25">
      <c r="R1900" s="5"/>
      <c r="S1900" s="5"/>
      <c r="T1900" s="5"/>
      <c r="X1900"/>
      <c r="Y1900"/>
      <c r="Z1900"/>
    </row>
    <row r="1901" spans="18:26" x14ac:dyDescent="0.25">
      <c r="R1901" s="5"/>
      <c r="S1901" s="5"/>
      <c r="T1901" s="5"/>
      <c r="X1901"/>
      <c r="Y1901"/>
      <c r="Z1901"/>
    </row>
    <row r="1902" spans="18:26" x14ac:dyDescent="0.25">
      <c r="R1902" s="5"/>
      <c r="S1902" s="5"/>
      <c r="T1902" s="5"/>
      <c r="X1902"/>
      <c r="Y1902"/>
      <c r="Z1902"/>
    </row>
    <row r="1903" spans="18:26" x14ac:dyDescent="0.25">
      <c r="R1903" s="5"/>
      <c r="S1903" s="5"/>
      <c r="T1903" s="5"/>
      <c r="X1903"/>
      <c r="Y1903"/>
      <c r="Z1903"/>
    </row>
    <row r="1904" spans="18:26" x14ac:dyDescent="0.25">
      <c r="R1904" s="5"/>
      <c r="S1904" s="5"/>
      <c r="T1904" s="5"/>
      <c r="X1904"/>
      <c r="Y1904"/>
      <c r="Z1904"/>
    </row>
    <row r="1905" spans="18:26" x14ac:dyDescent="0.25">
      <c r="R1905" s="5"/>
      <c r="S1905" s="5"/>
      <c r="T1905" s="5"/>
      <c r="X1905"/>
      <c r="Y1905"/>
      <c r="Z1905"/>
    </row>
    <row r="1906" spans="18:26" x14ac:dyDescent="0.25">
      <c r="R1906" s="5"/>
      <c r="S1906" s="5"/>
      <c r="T1906" s="5"/>
      <c r="X1906"/>
      <c r="Y1906"/>
      <c r="Z1906"/>
    </row>
    <row r="1907" spans="18:26" x14ac:dyDescent="0.25">
      <c r="R1907" s="5"/>
      <c r="S1907" s="5"/>
      <c r="T1907" s="5"/>
      <c r="X1907"/>
      <c r="Y1907"/>
      <c r="Z1907"/>
    </row>
    <row r="1908" spans="18:26" x14ac:dyDescent="0.25">
      <c r="R1908" s="5"/>
      <c r="S1908" s="5"/>
      <c r="T1908" s="5"/>
      <c r="X1908"/>
      <c r="Y1908"/>
      <c r="Z1908"/>
    </row>
    <row r="1909" spans="18:26" x14ac:dyDescent="0.25">
      <c r="R1909" s="5"/>
      <c r="S1909" s="5"/>
      <c r="T1909" s="5"/>
      <c r="X1909"/>
      <c r="Y1909"/>
      <c r="Z1909"/>
    </row>
    <row r="1910" spans="18:26" x14ac:dyDescent="0.25">
      <c r="R1910" s="5"/>
      <c r="S1910" s="5"/>
      <c r="T1910" s="5"/>
      <c r="X1910"/>
      <c r="Y1910"/>
      <c r="Z1910"/>
    </row>
    <row r="1911" spans="18:26" x14ac:dyDescent="0.25">
      <c r="R1911" s="5"/>
      <c r="S1911" s="5"/>
      <c r="T1911" s="5"/>
      <c r="X1911"/>
      <c r="Y1911"/>
      <c r="Z1911"/>
    </row>
    <row r="1912" spans="18:26" x14ac:dyDescent="0.25">
      <c r="R1912" s="5"/>
      <c r="S1912" s="5"/>
      <c r="T1912" s="5"/>
      <c r="X1912"/>
      <c r="Y1912"/>
      <c r="Z1912"/>
    </row>
    <row r="1913" spans="18:26" x14ac:dyDescent="0.25">
      <c r="R1913" s="5"/>
      <c r="S1913" s="5"/>
      <c r="T1913" s="5"/>
      <c r="X1913"/>
      <c r="Y1913"/>
      <c r="Z1913"/>
    </row>
    <row r="1914" spans="18:26" x14ac:dyDescent="0.25">
      <c r="R1914" s="5"/>
      <c r="S1914" s="5"/>
      <c r="T1914" s="5"/>
      <c r="X1914"/>
      <c r="Y1914"/>
      <c r="Z1914"/>
    </row>
    <row r="1915" spans="18:26" x14ac:dyDescent="0.25">
      <c r="R1915" s="5"/>
      <c r="S1915" s="5"/>
      <c r="T1915" s="5"/>
      <c r="X1915"/>
      <c r="Y1915"/>
      <c r="Z1915"/>
    </row>
    <row r="1916" spans="18:26" x14ac:dyDescent="0.25">
      <c r="R1916" s="5"/>
      <c r="S1916" s="5"/>
      <c r="T1916" s="5"/>
      <c r="X1916"/>
      <c r="Y1916"/>
      <c r="Z1916"/>
    </row>
    <row r="1917" spans="18:26" x14ac:dyDescent="0.25">
      <c r="R1917" s="5"/>
      <c r="S1917" s="5"/>
      <c r="T1917" s="5"/>
      <c r="X1917"/>
      <c r="Y1917"/>
      <c r="Z1917"/>
    </row>
    <row r="1918" spans="18:26" x14ac:dyDescent="0.25">
      <c r="R1918" s="5"/>
      <c r="S1918" s="5"/>
      <c r="T1918" s="5"/>
      <c r="X1918"/>
      <c r="Y1918"/>
      <c r="Z1918"/>
    </row>
    <row r="1919" spans="18:26" x14ac:dyDescent="0.25">
      <c r="R1919" s="5"/>
      <c r="S1919" s="5"/>
      <c r="T1919" s="5"/>
      <c r="X1919"/>
      <c r="Y1919"/>
      <c r="Z1919"/>
    </row>
    <row r="1920" spans="18:26" x14ac:dyDescent="0.25">
      <c r="R1920" s="5"/>
      <c r="S1920" s="5"/>
      <c r="T1920" s="5"/>
      <c r="X1920"/>
      <c r="Y1920"/>
      <c r="Z1920"/>
    </row>
    <row r="1921" spans="18:26" x14ac:dyDescent="0.25">
      <c r="R1921" s="5"/>
      <c r="S1921" s="5"/>
      <c r="T1921" s="5"/>
      <c r="X1921"/>
      <c r="Y1921"/>
      <c r="Z1921"/>
    </row>
    <row r="1922" spans="18:26" x14ac:dyDescent="0.25">
      <c r="R1922" s="5"/>
      <c r="S1922" s="5"/>
      <c r="T1922" s="5"/>
      <c r="X1922"/>
      <c r="Y1922"/>
      <c r="Z1922"/>
    </row>
    <row r="1923" spans="18:26" x14ac:dyDescent="0.25">
      <c r="R1923" s="5"/>
      <c r="S1923" s="5"/>
      <c r="T1923" s="5"/>
      <c r="X1923"/>
      <c r="Y1923"/>
      <c r="Z1923"/>
    </row>
    <row r="1924" spans="18:26" x14ac:dyDescent="0.25">
      <c r="R1924" s="5"/>
      <c r="S1924" s="5"/>
      <c r="T1924" s="5"/>
      <c r="X1924"/>
      <c r="Y1924"/>
      <c r="Z1924"/>
    </row>
    <row r="1925" spans="18:26" x14ac:dyDescent="0.25">
      <c r="R1925" s="5"/>
      <c r="S1925" s="5"/>
      <c r="T1925" s="5"/>
      <c r="X1925"/>
      <c r="Y1925"/>
      <c r="Z1925"/>
    </row>
    <row r="1926" spans="18:26" x14ac:dyDescent="0.25">
      <c r="R1926" s="5"/>
      <c r="S1926" s="5"/>
      <c r="T1926" s="5"/>
      <c r="X1926"/>
      <c r="Y1926"/>
      <c r="Z1926"/>
    </row>
    <row r="1927" spans="18:26" x14ac:dyDescent="0.25">
      <c r="R1927" s="5"/>
      <c r="S1927" s="5"/>
      <c r="T1927" s="5"/>
      <c r="X1927"/>
      <c r="Y1927"/>
      <c r="Z1927"/>
    </row>
    <row r="1928" spans="18:26" x14ac:dyDescent="0.25">
      <c r="R1928" s="5"/>
      <c r="S1928" s="5"/>
      <c r="T1928" s="5"/>
      <c r="X1928"/>
      <c r="Y1928"/>
      <c r="Z1928"/>
    </row>
    <row r="1929" spans="18:26" x14ac:dyDescent="0.25">
      <c r="R1929" s="5"/>
      <c r="S1929" s="5"/>
      <c r="T1929" s="5"/>
      <c r="X1929"/>
      <c r="Y1929"/>
      <c r="Z1929"/>
    </row>
    <row r="1930" spans="18:26" x14ac:dyDescent="0.25">
      <c r="R1930" s="5"/>
      <c r="S1930" s="5"/>
      <c r="T1930" s="5"/>
      <c r="X1930"/>
      <c r="Y1930"/>
      <c r="Z1930"/>
    </row>
    <row r="1931" spans="18:26" x14ac:dyDescent="0.25">
      <c r="R1931" s="5"/>
      <c r="S1931" s="5"/>
      <c r="T1931" s="5"/>
      <c r="X1931"/>
      <c r="Y1931"/>
      <c r="Z1931"/>
    </row>
    <row r="1932" spans="18:26" x14ac:dyDescent="0.25">
      <c r="R1932" s="5"/>
      <c r="S1932" s="5"/>
      <c r="T1932" s="5"/>
      <c r="X1932"/>
      <c r="Y1932"/>
      <c r="Z1932"/>
    </row>
    <row r="1933" spans="18:26" x14ac:dyDescent="0.25">
      <c r="R1933" s="5"/>
      <c r="S1933" s="5"/>
      <c r="T1933" s="5"/>
      <c r="X1933"/>
      <c r="Y1933"/>
      <c r="Z1933"/>
    </row>
    <row r="1934" spans="18:26" x14ac:dyDescent="0.25">
      <c r="R1934" s="5"/>
      <c r="S1934" s="5"/>
      <c r="T1934" s="5"/>
      <c r="X1934"/>
      <c r="Y1934"/>
      <c r="Z1934"/>
    </row>
    <row r="1935" spans="18:26" x14ac:dyDescent="0.25">
      <c r="R1935" s="5"/>
      <c r="S1935" s="5"/>
      <c r="T1935" s="5"/>
      <c r="X1935"/>
      <c r="Y1935"/>
      <c r="Z1935"/>
    </row>
    <row r="1936" spans="18:26" x14ac:dyDescent="0.25">
      <c r="R1936" s="5"/>
      <c r="S1936" s="5"/>
      <c r="T1936" s="5"/>
      <c r="X1936"/>
      <c r="Y1936"/>
      <c r="Z1936"/>
    </row>
    <row r="1937" spans="18:26" x14ac:dyDescent="0.25">
      <c r="R1937" s="5"/>
      <c r="S1937" s="5"/>
      <c r="T1937" s="5"/>
      <c r="X1937"/>
      <c r="Y1937"/>
      <c r="Z1937"/>
    </row>
    <row r="1938" spans="18:26" x14ac:dyDescent="0.25">
      <c r="R1938" s="5"/>
      <c r="S1938" s="5"/>
      <c r="T1938" s="5"/>
      <c r="X1938"/>
      <c r="Y1938"/>
      <c r="Z1938"/>
    </row>
    <row r="1939" spans="18:26" x14ac:dyDescent="0.25">
      <c r="R1939" s="5"/>
      <c r="S1939" s="5"/>
      <c r="T1939" s="5"/>
      <c r="X1939"/>
      <c r="Y1939"/>
      <c r="Z1939"/>
    </row>
    <row r="1940" spans="18:26" x14ac:dyDescent="0.25">
      <c r="R1940" s="5"/>
      <c r="S1940" s="5"/>
      <c r="T1940" s="5"/>
      <c r="X1940"/>
      <c r="Y1940"/>
      <c r="Z1940"/>
    </row>
    <row r="1941" spans="18:26" x14ac:dyDescent="0.25">
      <c r="R1941" s="5"/>
      <c r="S1941" s="5"/>
      <c r="T1941" s="5"/>
      <c r="X1941"/>
      <c r="Y1941"/>
      <c r="Z1941"/>
    </row>
    <row r="1942" spans="18:26" x14ac:dyDescent="0.25">
      <c r="R1942" s="5"/>
      <c r="S1942" s="5"/>
      <c r="T1942" s="5"/>
      <c r="X1942"/>
      <c r="Y1942"/>
      <c r="Z1942"/>
    </row>
    <row r="1943" spans="18:26" x14ac:dyDescent="0.25">
      <c r="R1943" s="5"/>
      <c r="S1943" s="5"/>
      <c r="T1943" s="5"/>
      <c r="X1943"/>
      <c r="Y1943"/>
      <c r="Z1943"/>
    </row>
    <row r="1944" spans="18:26" x14ac:dyDescent="0.25">
      <c r="R1944" s="5"/>
      <c r="S1944" s="5"/>
      <c r="T1944" s="5"/>
      <c r="X1944"/>
      <c r="Y1944"/>
      <c r="Z1944"/>
    </row>
    <row r="1945" spans="18:26" x14ac:dyDescent="0.25">
      <c r="R1945" s="5"/>
      <c r="S1945" s="5"/>
      <c r="T1945" s="5"/>
      <c r="X1945"/>
      <c r="Y1945"/>
      <c r="Z1945"/>
    </row>
    <row r="1946" spans="18:26" x14ac:dyDescent="0.25">
      <c r="R1946" s="5"/>
      <c r="S1946" s="5"/>
      <c r="T1946" s="5"/>
      <c r="X1946"/>
      <c r="Y1946"/>
      <c r="Z1946"/>
    </row>
    <row r="1947" spans="18:26" x14ac:dyDescent="0.25">
      <c r="R1947" s="5"/>
      <c r="S1947" s="5"/>
      <c r="T1947" s="5"/>
      <c r="X1947"/>
      <c r="Y1947"/>
      <c r="Z1947"/>
    </row>
    <row r="1948" spans="18:26" x14ac:dyDescent="0.25">
      <c r="R1948" s="5"/>
      <c r="S1948" s="5"/>
      <c r="T1948" s="5"/>
      <c r="X1948"/>
      <c r="Y1948"/>
      <c r="Z1948"/>
    </row>
    <row r="1949" spans="18:26" x14ac:dyDescent="0.25">
      <c r="R1949" s="5"/>
      <c r="S1949" s="5"/>
      <c r="T1949" s="5"/>
      <c r="X1949"/>
      <c r="Y1949"/>
      <c r="Z1949"/>
    </row>
    <row r="1950" spans="18:26" x14ac:dyDescent="0.25">
      <c r="R1950" s="5"/>
      <c r="S1950" s="5"/>
      <c r="T1950" s="5"/>
      <c r="X1950"/>
      <c r="Y1950"/>
      <c r="Z1950"/>
    </row>
    <row r="1951" spans="18:26" x14ac:dyDescent="0.25">
      <c r="R1951" s="5"/>
      <c r="S1951" s="5"/>
      <c r="T1951" s="5"/>
      <c r="X1951"/>
      <c r="Y1951"/>
      <c r="Z1951"/>
    </row>
    <row r="1952" spans="18:26" x14ac:dyDescent="0.25">
      <c r="R1952" s="5"/>
      <c r="S1952" s="5"/>
      <c r="T1952" s="5"/>
      <c r="X1952"/>
      <c r="Y1952"/>
      <c r="Z1952"/>
    </row>
    <row r="1953" spans="18:26" x14ac:dyDescent="0.25">
      <c r="R1953" s="5"/>
      <c r="S1953" s="5"/>
      <c r="T1953" s="5"/>
      <c r="X1953"/>
      <c r="Y1953"/>
      <c r="Z1953"/>
    </row>
    <row r="1954" spans="18:26" x14ac:dyDescent="0.25">
      <c r="R1954" s="5"/>
      <c r="S1954" s="5"/>
      <c r="T1954" s="5"/>
      <c r="X1954"/>
      <c r="Y1954"/>
      <c r="Z1954"/>
    </row>
    <row r="1955" spans="18:26" x14ac:dyDescent="0.25">
      <c r="R1955" s="5"/>
      <c r="S1955" s="5"/>
      <c r="T1955" s="5"/>
      <c r="X1955"/>
      <c r="Y1955"/>
      <c r="Z1955"/>
    </row>
    <row r="1956" spans="18:26" x14ac:dyDescent="0.25">
      <c r="R1956" s="5"/>
      <c r="S1956" s="5"/>
      <c r="T1956" s="5"/>
      <c r="X1956"/>
      <c r="Y1956"/>
      <c r="Z1956"/>
    </row>
    <row r="1957" spans="18:26" x14ac:dyDescent="0.25">
      <c r="R1957" s="5"/>
      <c r="S1957" s="5"/>
      <c r="T1957" s="5"/>
      <c r="X1957"/>
      <c r="Y1957"/>
      <c r="Z1957"/>
    </row>
    <row r="1958" spans="18:26" x14ac:dyDescent="0.25">
      <c r="R1958" s="5"/>
      <c r="S1958" s="5"/>
      <c r="T1958" s="5"/>
      <c r="X1958"/>
      <c r="Y1958"/>
      <c r="Z1958"/>
    </row>
    <row r="1959" spans="18:26" x14ac:dyDescent="0.25">
      <c r="R1959" s="5"/>
      <c r="S1959" s="5"/>
      <c r="T1959" s="5"/>
      <c r="X1959"/>
      <c r="Y1959"/>
      <c r="Z1959"/>
    </row>
    <row r="1960" spans="18:26" x14ac:dyDescent="0.25">
      <c r="R1960" s="5"/>
      <c r="S1960" s="5"/>
      <c r="T1960" s="5"/>
      <c r="X1960"/>
      <c r="Y1960"/>
      <c r="Z1960"/>
    </row>
    <row r="1961" spans="18:26" x14ac:dyDescent="0.25">
      <c r="R1961" s="5"/>
      <c r="S1961" s="5"/>
      <c r="T1961" s="5"/>
      <c r="X1961"/>
      <c r="Y1961"/>
      <c r="Z1961"/>
    </row>
    <row r="1962" spans="18:26" x14ac:dyDescent="0.25">
      <c r="R1962" s="5"/>
      <c r="S1962" s="5"/>
      <c r="T1962" s="5"/>
      <c r="X1962"/>
      <c r="Y1962"/>
      <c r="Z1962"/>
    </row>
    <row r="1963" spans="18:26" x14ac:dyDescent="0.25">
      <c r="R1963" s="5"/>
      <c r="S1963" s="5"/>
      <c r="T1963" s="5"/>
      <c r="X1963"/>
      <c r="Y1963"/>
      <c r="Z1963"/>
    </row>
    <row r="1964" spans="18:26" x14ac:dyDescent="0.25">
      <c r="R1964" s="5"/>
      <c r="S1964" s="5"/>
      <c r="T1964" s="5"/>
      <c r="X1964"/>
      <c r="Y1964"/>
      <c r="Z1964"/>
    </row>
    <row r="1965" spans="18:26" x14ac:dyDescent="0.25">
      <c r="R1965" s="5"/>
      <c r="S1965" s="5"/>
      <c r="T1965" s="5"/>
      <c r="X1965"/>
      <c r="Y1965"/>
      <c r="Z1965"/>
    </row>
    <row r="1966" spans="18:26" x14ac:dyDescent="0.25">
      <c r="R1966" s="5"/>
      <c r="S1966" s="5"/>
      <c r="T1966" s="5"/>
      <c r="X1966"/>
      <c r="Y1966"/>
      <c r="Z1966"/>
    </row>
    <row r="1967" spans="18:26" x14ac:dyDescent="0.25">
      <c r="R1967" s="5"/>
      <c r="S1967" s="5"/>
      <c r="T1967" s="5"/>
      <c r="X1967"/>
      <c r="Y1967"/>
      <c r="Z1967"/>
    </row>
    <row r="1968" spans="18:26" x14ac:dyDescent="0.25">
      <c r="R1968" s="5"/>
      <c r="S1968" s="5"/>
      <c r="T1968" s="5"/>
      <c r="X1968"/>
      <c r="Y1968"/>
      <c r="Z1968"/>
    </row>
    <row r="1969" spans="18:26" x14ac:dyDescent="0.25">
      <c r="R1969" s="5"/>
      <c r="S1969" s="5"/>
      <c r="T1969" s="5"/>
      <c r="X1969"/>
      <c r="Y1969"/>
      <c r="Z1969"/>
    </row>
    <row r="1970" spans="18:26" x14ac:dyDescent="0.25">
      <c r="R1970" s="5"/>
      <c r="S1970" s="5"/>
      <c r="T1970" s="5"/>
      <c r="X1970"/>
      <c r="Y1970"/>
      <c r="Z1970"/>
    </row>
    <row r="1971" spans="18:26" x14ac:dyDescent="0.25">
      <c r="R1971" s="5"/>
      <c r="S1971" s="5"/>
      <c r="T1971" s="5"/>
      <c r="X1971"/>
      <c r="Y1971"/>
      <c r="Z1971"/>
    </row>
    <row r="1972" spans="18:26" x14ac:dyDescent="0.25">
      <c r="R1972" s="5"/>
      <c r="S1972" s="5"/>
      <c r="T1972" s="5"/>
      <c r="X1972"/>
      <c r="Y1972"/>
      <c r="Z1972"/>
    </row>
    <row r="1973" spans="18:26" x14ac:dyDescent="0.25">
      <c r="R1973" s="5"/>
      <c r="S1973" s="5"/>
      <c r="T1973" s="5"/>
      <c r="X1973"/>
      <c r="Y1973"/>
      <c r="Z1973"/>
    </row>
    <row r="1974" spans="18:26" x14ac:dyDescent="0.25">
      <c r="R1974" s="5"/>
      <c r="S1974" s="5"/>
      <c r="T1974" s="5"/>
      <c r="X1974"/>
      <c r="Y1974"/>
      <c r="Z1974"/>
    </row>
    <row r="1975" spans="18:26" x14ac:dyDescent="0.25">
      <c r="R1975" s="5"/>
      <c r="S1975" s="5"/>
      <c r="T1975" s="5"/>
      <c r="X1975"/>
      <c r="Y1975"/>
      <c r="Z1975"/>
    </row>
    <row r="1976" spans="18:26" x14ac:dyDescent="0.25">
      <c r="R1976" s="5"/>
      <c r="S1976" s="5"/>
      <c r="T1976" s="5"/>
      <c r="X1976"/>
      <c r="Y1976"/>
      <c r="Z1976"/>
    </row>
    <row r="1977" spans="18:26" x14ac:dyDescent="0.25">
      <c r="R1977" s="5"/>
      <c r="S1977" s="5"/>
      <c r="T1977" s="5"/>
      <c r="X1977"/>
      <c r="Y1977"/>
      <c r="Z1977"/>
    </row>
    <row r="1978" spans="18:26" x14ac:dyDescent="0.25">
      <c r="R1978" s="5"/>
      <c r="S1978" s="5"/>
      <c r="T1978" s="5"/>
      <c r="X1978"/>
      <c r="Y1978"/>
      <c r="Z1978"/>
    </row>
    <row r="1979" spans="18:26" x14ac:dyDescent="0.25">
      <c r="R1979" s="5"/>
      <c r="S1979" s="5"/>
      <c r="T1979" s="5"/>
      <c r="X1979"/>
      <c r="Y1979"/>
      <c r="Z1979"/>
    </row>
    <row r="1980" spans="18:26" x14ac:dyDescent="0.25">
      <c r="R1980" s="5"/>
      <c r="S1980" s="5"/>
      <c r="T1980" s="5"/>
      <c r="X1980"/>
      <c r="Y1980"/>
      <c r="Z1980"/>
    </row>
    <row r="1981" spans="18:26" x14ac:dyDescent="0.25">
      <c r="R1981" s="5"/>
      <c r="S1981" s="5"/>
      <c r="T1981" s="5"/>
      <c r="X1981"/>
      <c r="Y1981"/>
      <c r="Z1981"/>
    </row>
    <row r="1982" spans="18:26" x14ac:dyDescent="0.25">
      <c r="R1982" s="5"/>
      <c r="S1982" s="5"/>
      <c r="T1982" s="5"/>
      <c r="X1982"/>
      <c r="Y1982"/>
      <c r="Z1982"/>
    </row>
    <row r="1983" spans="18:26" x14ac:dyDescent="0.25">
      <c r="R1983" s="5"/>
      <c r="S1983" s="5"/>
      <c r="T1983" s="5"/>
      <c r="X1983"/>
      <c r="Y1983"/>
      <c r="Z1983"/>
    </row>
    <row r="1984" spans="18:26" x14ac:dyDescent="0.25">
      <c r="R1984" s="5"/>
      <c r="S1984" s="5"/>
      <c r="T1984" s="5"/>
      <c r="X1984"/>
      <c r="Y1984"/>
      <c r="Z1984"/>
    </row>
    <row r="1985" spans="18:26" x14ac:dyDescent="0.25">
      <c r="R1985" s="5"/>
      <c r="S1985" s="5"/>
      <c r="T1985" s="5"/>
      <c r="X1985"/>
      <c r="Y1985"/>
      <c r="Z1985"/>
    </row>
    <row r="1986" spans="18:26" x14ac:dyDescent="0.25">
      <c r="R1986" s="5"/>
      <c r="S1986" s="5"/>
      <c r="T1986" s="5"/>
      <c r="X1986"/>
      <c r="Y1986"/>
      <c r="Z1986"/>
    </row>
    <row r="1987" spans="18:26" x14ac:dyDescent="0.25">
      <c r="R1987" s="5"/>
      <c r="S1987" s="5"/>
      <c r="T1987" s="5"/>
      <c r="X1987"/>
      <c r="Y1987"/>
      <c r="Z1987"/>
    </row>
    <row r="1988" spans="18:26" x14ac:dyDescent="0.25">
      <c r="R1988" s="5"/>
      <c r="S1988" s="5"/>
      <c r="T1988" s="5"/>
      <c r="X1988"/>
      <c r="Y1988"/>
      <c r="Z1988"/>
    </row>
    <row r="1989" spans="18:26" x14ac:dyDescent="0.25">
      <c r="R1989" s="5"/>
      <c r="S1989" s="5"/>
      <c r="T1989" s="5"/>
      <c r="X1989"/>
      <c r="Y1989"/>
      <c r="Z1989"/>
    </row>
    <row r="1990" spans="18:26" x14ac:dyDescent="0.25">
      <c r="R1990" s="5"/>
      <c r="S1990" s="5"/>
      <c r="T1990" s="5"/>
      <c r="X1990"/>
      <c r="Y1990"/>
      <c r="Z1990"/>
    </row>
    <row r="1991" spans="18:26" x14ac:dyDescent="0.25">
      <c r="R1991" s="5"/>
      <c r="S1991" s="5"/>
      <c r="T1991" s="5"/>
      <c r="X1991"/>
      <c r="Y1991"/>
      <c r="Z1991"/>
    </row>
    <row r="1992" spans="18:26" x14ac:dyDescent="0.25">
      <c r="R1992" s="5"/>
      <c r="S1992" s="5"/>
      <c r="T1992" s="5"/>
      <c r="X1992"/>
      <c r="Y1992"/>
      <c r="Z1992"/>
    </row>
    <row r="1993" spans="18:26" x14ac:dyDescent="0.25">
      <c r="R1993" s="5"/>
      <c r="S1993" s="5"/>
      <c r="T1993" s="5"/>
      <c r="X1993"/>
      <c r="Y1993"/>
      <c r="Z1993"/>
    </row>
    <row r="1994" spans="18:26" x14ac:dyDescent="0.25">
      <c r="R1994" s="5"/>
      <c r="S1994" s="5"/>
      <c r="T1994" s="5"/>
      <c r="X1994"/>
      <c r="Y1994"/>
      <c r="Z1994"/>
    </row>
    <row r="1995" spans="18:26" x14ac:dyDescent="0.25">
      <c r="R1995" s="5"/>
      <c r="S1995" s="5"/>
      <c r="T1995" s="5"/>
      <c r="X1995"/>
      <c r="Y1995"/>
      <c r="Z1995"/>
    </row>
    <row r="1996" spans="18:26" x14ac:dyDescent="0.25">
      <c r="R1996" s="5"/>
      <c r="S1996" s="5"/>
      <c r="T1996" s="5"/>
      <c r="X1996"/>
      <c r="Y1996"/>
      <c r="Z1996"/>
    </row>
    <row r="1997" spans="18:26" x14ac:dyDescent="0.25">
      <c r="R1997" s="5"/>
      <c r="S1997" s="5"/>
      <c r="T1997" s="5"/>
      <c r="X1997"/>
      <c r="Y1997"/>
      <c r="Z1997"/>
    </row>
    <row r="1998" spans="18:26" x14ac:dyDescent="0.25">
      <c r="R1998" s="5"/>
      <c r="S1998" s="5"/>
      <c r="T1998" s="5"/>
      <c r="X1998"/>
      <c r="Y1998"/>
      <c r="Z1998"/>
    </row>
    <row r="1999" spans="18:26" x14ac:dyDescent="0.25">
      <c r="R1999" s="5"/>
      <c r="S1999" s="5"/>
      <c r="T1999" s="5"/>
      <c r="X1999"/>
      <c r="Y1999"/>
      <c r="Z1999"/>
    </row>
    <row r="2000" spans="18:26" x14ac:dyDescent="0.25">
      <c r="R2000" s="5"/>
      <c r="S2000" s="5"/>
      <c r="T2000" s="5"/>
      <c r="X2000"/>
      <c r="Y2000"/>
      <c r="Z2000"/>
    </row>
    <row r="2001" spans="18:26" x14ac:dyDescent="0.25">
      <c r="R2001" s="5"/>
      <c r="S2001" s="5"/>
      <c r="T2001" s="5"/>
      <c r="X2001"/>
      <c r="Y2001"/>
      <c r="Z2001"/>
    </row>
    <row r="2002" spans="18:26" x14ac:dyDescent="0.25">
      <c r="R2002" s="5"/>
      <c r="S2002" s="5"/>
      <c r="T2002" s="5"/>
      <c r="X2002"/>
      <c r="Y2002"/>
      <c r="Z2002"/>
    </row>
    <row r="2003" spans="18:26" x14ac:dyDescent="0.25">
      <c r="R2003" s="5"/>
      <c r="S2003" s="5"/>
      <c r="T2003" s="5"/>
      <c r="X2003"/>
      <c r="Y2003"/>
      <c r="Z2003"/>
    </row>
    <row r="2004" spans="18:26" x14ac:dyDescent="0.25">
      <c r="R2004" s="5"/>
      <c r="S2004" s="5"/>
      <c r="T2004" s="5"/>
      <c r="X2004"/>
      <c r="Y2004"/>
      <c r="Z2004"/>
    </row>
    <row r="2005" spans="18:26" x14ac:dyDescent="0.25">
      <c r="R2005" s="5"/>
      <c r="S2005" s="5"/>
      <c r="T2005" s="5"/>
      <c r="X2005"/>
      <c r="Y2005"/>
      <c r="Z2005"/>
    </row>
    <row r="2006" spans="18:26" x14ac:dyDescent="0.25">
      <c r="R2006" s="5"/>
      <c r="S2006" s="5"/>
      <c r="T2006" s="5"/>
      <c r="X2006"/>
      <c r="Y2006"/>
      <c r="Z2006"/>
    </row>
    <row r="2007" spans="18:26" x14ac:dyDescent="0.25">
      <c r="R2007" s="5"/>
      <c r="S2007" s="5"/>
      <c r="T2007" s="5"/>
      <c r="X2007"/>
      <c r="Y2007"/>
      <c r="Z2007"/>
    </row>
    <row r="2008" spans="18:26" x14ac:dyDescent="0.25">
      <c r="R2008" s="5"/>
      <c r="S2008" s="5"/>
      <c r="T2008" s="5"/>
      <c r="X2008"/>
      <c r="Y2008"/>
      <c r="Z2008"/>
    </row>
    <row r="2009" spans="18:26" x14ac:dyDescent="0.25">
      <c r="R2009" s="5"/>
      <c r="S2009" s="5"/>
      <c r="T2009" s="5"/>
      <c r="X2009"/>
      <c r="Y2009"/>
      <c r="Z2009"/>
    </row>
    <row r="2010" spans="18:26" x14ac:dyDescent="0.25">
      <c r="R2010" s="5"/>
      <c r="S2010" s="5"/>
      <c r="T2010" s="5"/>
      <c r="X2010"/>
      <c r="Y2010"/>
      <c r="Z2010"/>
    </row>
    <row r="2011" spans="18:26" x14ac:dyDescent="0.25">
      <c r="R2011" s="5"/>
      <c r="S2011" s="5"/>
      <c r="T2011" s="5"/>
      <c r="X2011"/>
      <c r="Y2011"/>
      <c r="Z2011"/>
    </row>
    <row r="2012" spans="18:26" x14ac:dyDescent="0.25">
      <c r="R2012" s="5"/>
      <c r="S2012" s="5"/>
      <c r="T2012" s="5"/>
      <c r="X2012"/>
      <c r="Y2012"/>
      <c r="Z2012"/>
    </row>
    <row r="2013" spans="18:26" x14ac:dyDescent="0.25">
      <c r="R2013" s="5"/>
      <c r="S2013" s="5"/>
      <c r="T2013" s="5"/>
      <c r="X2013"/>
      <c r="Y2013"/>
      <c r="Z2013"/>
    </row>
    <row r="2014" spans="18:26" x14ac:dyDescent="0.25">
      <c r="R2014" s="5"/>
      <c r="S2014" s="5"/>
      <c r="T2014" s="5"/>
      <c r="X2014"/>
      <c r="Y2014"/>
      <c r="Z2014"/>
    </row>
    <row r="2015" spans="18:26" x14ac:dyDescent="0.25">
      <c r="R2015" s="5"/>
      <c r="S2015" s="5"/>
      <c r="T2015" s="5"/>
      <c r="X2015"/>
      <c r="Y2015"/>
      <c r="Z2015"/>
    </row>
    <row r="2016" spans="18:26" x14ac:dyDescent="0.25">
      <c r="R2016" s="5"/>
      <c r="S2016" s="5"/>
      <c r="T2016" s="5"/>
      <c r="X2016"/>
      <c r="Y2016"/>
      <c r="Z2016"/>
    </row>
    <row r="2017" spans="18:26" x14ac:dyDescent="0.25">
      <c r="R2017" s="5"/>
      <c r="S2017" s="5"/>
      <c r="T2017" s="5"/>
      <c r="X2017"/>
      <c r="Y2017"/>
      <c r="Z2017"/>
    </row>
    <row r="2018" spans="18:26" x14ac:dyDescent="0.25">
      <c r="R2018" s="5"/>
      <c r="S2018" s="5"/>
      <c r="T2018" s="5"/>
      <c r="X2018"/>
      <c r="Y2018"/>
      <c r="Z2018"/>
    </row>
    <row r="2019" spans="18:26" x14ac:dyDescent="0.25">
      <c r="R2019" s="5"/>
      <c r="S2019" s="5"/>
      <c r="T2019" s="5"/>
      <c r="X2019"/>
      <c r="Y2019"/>
      <c r="Z2019"/>
    </row>
    <row r="2020" spans="18:26" x14ac:dyDescent="0.25">
      <c r="R2020" s="5"/>
      <c r="S2020" s="5"/>
      <c r="T2020" s="5"/>
      <c r="X2020"/>
      <c r="Y2020"/>
      <c r="Z2020"/>
    </row>
    <row r="2021" spans="18:26" x14ac:dyDescent="0.25">
      <c r="R2021" s="5"/>
      <c r="S2021" s="5"/>
      <c r="T2021" s="5"/>
      <c r="X2021"/>
      <c r="Y2021"/>
      <c r="Z2021"/>
    </row>
    <row r="2022" spans="18:26" x14ac:dyDescent="0.25">
      <c r="R2022" s="5"/>
      <c r="S2022" s="5"/>
      <c r="T2022" s="5"/>
      <c r="X2022"/>
      <c r="Y2022"/>
      <c r="Z2022"/>
    </row>
    <row r="2023" spans="18:26" x14ac:dyDescent="0.25">
      <c r="R2023" s="5"/>
      <c r="S2023" s="5"/>
      <c r="T2023" s="5"/>
      <c r="X2023"/>
      <c r="Y2023"/>
      <c r="Z2023"/>
    </row>
    <row r="2024" spans="18:26" x14ac:dyDescent="0.25">
      <c r="R2024" s="5"/>
      <c r="S2024" s="5"/>
      <c r="T2024" s="5"/>
      <c r="X2024"/>
      <c r="Y2024"/>
      <c r="Z2024"/>
    </row>
    <row r="2025" spans="18:26" x14ac:dyDescent="0.25">
      <c r="R2025" s="5"/>
      <c r="S2025" s="5"/>
      <c r="T2025" s="5"/>
      <c r="X2025"/>
      <c r="Y2025"/>
      <c r="Z2025"/>
    </row>
    <row r="2026" spans="18:26" x14ac:dyDescent="0.25">
      <c r="R2026" s="5"/>
      <c r="S2026" s="5"/>
      <c r="T2026" s="5"/>
      <c r="X2026"/>
      <c r="Y2026"/>
      <c r="Z2026"/>
    </row>
    <row r="2027" spans="18:26" x14ac:dyDescent="0.25">
      <c r="R2027" s="5"/>
      <c r="S2027" s="5"/>
      <c r="T2027" s="5"/>
      <c r="X2027"/>
      <c r="Y2027"/>
      <c r="Z2027"/>
    </row>
    <row r="2028" spans="18:26" x14ac:dyDescent="0.25">
      <c r="R2028" s="5"/>
      <c r="S2028" s="5"/>
      <c r="T2028" s="5"/>
      <c r="X2028"/>
      <c r="Y2028"/>
      <c r="Z2028"/>
    </row>
    <row r="2029" spans="18:26" x14ac:dyDescent="0.25">
      <c r="R2029" s="5"/>
      <c r="S2029" s="5"/>
      <c r="T2029" s="5"/>
      <c r="X2029"/>
      <c r="Y2029"/>
      <c r="Z2029"/>
    </row>
    <row r="2030" spans="18:26" x14ac:dyDescent="0.25">
      <c r="R2030" s="5"/>
      <c r="S2030" s="5"/>
      <c r="T2030" s="5"/>
      <c r="X2030"/>
      <c r="Y2030"/>
      <c r="Z2030"/>
    </row>
    <row r="2031" spans="18:26" x14ac:dyDescent="0.25">
      <c r="R2031" s="5"/>
      <c r="S2031" s="5"/>
      <c r="T2031" s="5"/>
      <c r="X2031"/>
      <c r="Y2031"/>
      <c r="Z2031"/>
    </row>
    <row r="2032" spans="18:26" x14ac:dyDescent="0.25">
      <c r="R2032" s="5"/>
      <c r="S2032" s="5"/>
      <c r="T2032" s="5"/>
      <c r="X2032"/>
      <c r="Y2032"/>
      <c r="Z2032"/>
    </row>
    <row r="2033" spans="18:26" x14ac:dyDescent="0.25">
      <c r="R2033" s="5"/>
      <c r="S2033" s="5"/>
      <c r="T2033" s="5"/>
      <c r="X2033"/>
      <c r="Y2033"/>
      <c r="Z2033"/>
    </row>
    <row r="2034" spans="18:26" x14ac:dyDescent="0.25">
      <c r="R2034" s="5"/>
      <c r="S2034" s="5"/>
      <c r="T2034" s="5"/>
      <c r="X2034"/>
      <c r="Y2034"/>
      <c r="Z2034"/>
    </row>
    <row r="2035" spans="18:26" x14ac:dyDescent="0.25">
      <c r="R2035" s="5"/>
      <c r="S2035" s="5"/>
      <c r="T2035" s="5"/>
      <c r="X2035"/>
      <c r="Y2035"/>
      <c r="Z2035"/>
    </row>
    <row r="2036" spans="18:26" x14ac:dyDescent="0.25">
      <c r="R2036" s="5"/>
      <c r="S2036" s="5"/>
      <c r="T2036" s="5"/>
      <c r="X2036"/>
      <c r="Y2036"/>
      <c r="Z2036"/>
    </row>
    <row r="2037" spans="18:26" x14ac:dyDescent="0.25">
      <c r="R2037" s="5"/>
      <c r="S2037" s="5"/>
      <c r="T2037" s="5"/>
      <c r="X2037"/>
      <c r="Y2037"/>
      <c r="Z2037"/>
    </row>
    <row r="2038" spans="18:26" x14ac:dyDescent="0.25">
      <c r="R2038" s="5"/>
      <c r="S2038" s="5"/>
      <c r="T2038" s="5"/>
      <c r="X2038"/>
      <c r="Y2038"/>
      <c r="Z2038"/>
    </row>
    <row r="2039" spans="18:26" x14ac:dyDescent="0.25">
      <c r="R2039" s="5"/>
      <c r="S2039" s="5"/>
      <c r="T2039" s="5"/>
      <c r="X2039"/>
      <c r="Y2039"/>
      <c r="Z2039"/>
    </row>
    <row r="2040" spans="18:26" x14ac:dyDescent="0.25">
      <c r="R2040" s="5"/>
      <c r="S2040" s="5"/>
      <c r="T2040" s="5"/>
      <c r="X2040"/>
      <c r="Y2040"/>
      <c r="Z2040"/>
    </row>
    <row r="2041" spans="18:26" x14ac:dyDescent="0.25">
      <c r="R2041" s="5"/>
      <c r="S2041" s="5"/>
      <c r="T2041" s="5"/>
      <c r="X2041"/>
      <c r="Y2041"/>
      <c r="Z2041"/>
    </row>
    <row r="2042" spans="18:26" x14ac:dyDescent="0.25">
      <c r="R2042" s="5"/>
      <c r="S2042" s="5"/>
      <c r="T2042" s="5"/>
      <c r="X2042"/>
      <c r="Y2042"/>
      <c r="Z2042"/>
    </row>
    <row r="2043" spans="18:26" x14ac:dyDescent="0.25">
      <c r="R2043" s="5"/>
      <c r="S2043" s="5"/>
      <c r="T2043" s="5"/>
      <c r="X2043"/>
      <c r="Y2043"/>
      <c r="Z2043"/>
    </row>
    <row r="2044" spans="18:26" x14ac:dyDescent="0.25">
      <c r="R2044" s="5"/>
      <c r="S2044" s="5"/>
      <c r="T2044" s="5"/>
      <c r="X2044"/>
      <c r="Y2044"/>
      <c r="Z2044"/>
    </row>
    <row r="2045" spans="18:26" x14ac:dyDescent="0.25">
      <c r="R2045" s="5"/>
      <c r="S2045" s="5"/>
      <c r="T2045" s="5"/>
      <c r="X2045"/>
      <c r="Y2045"/>
      <c r="Z2045"/>
    </row>
    <row r="2046" spans="18:26" x14ac:dyDescent="0.25">
      <c r="R2046" s="5"/>
      <c r="S2046" s="5"/>
      <c r="T2046" s="5"/>
      <c r="X2046"/>
      <c r="Y2046"/>
      <c r="Z2046"/>
    </row>
    <row r="2047" spans="18:26" x14ac:dyDescent="0.25">
      <c r="R2047" s="5"/>
      <c r="S2047" s="5"/>
      <c r="T2047" s="5"/>
      <c r="X2047"/>
      <c r="Y2047"/>
      <c r="Z2047"/>
    </row>
    <row r="2048" spans="18:26" x14ac:dyDescent="0.25">
      <c r="R2048" s="5"/>
      <c r="S2048" s="5"/>
      <c r="T2048" s="5"/>
      <c r="X2048"/>
      <c r="Y2048"/>
      <c r="Z2048"/>
    </row>
    <row r="2049" spans="18:26" x14ac:dyDescent="0.25">
      <c r="R2049" s="5"/>
      <c r="S2049" s="5"/>
      <c r="T2049" s="5"/>
      <c r="X2049"/>
      <c r="Y2049"/>
      <c r="Z2049"/>
    </row>
    <row r="2050" spans="18:26" x14ac:dyDescent="0.25">
      <c r="R2050" s="5"/>
      <c r="S2050" s="5"/>
      <c r="T2050" s="5"/>
      <c r="X2050"/>
      <c r="Y2050"/>
      <c r="Z2050"/>
    </row>
    <row r="2051" spans="18:26" x14ac:dyDescent="0.25">
      <c r="R2051" s="5"/>
      <c r="S2051" s="5"/>
      <c r="T2051" s="5"/>
      <c r="X2051"/>
      <c r="Y2051"/>
      <c r="Z2051"/>
    </row>
    <row r="2052" spans="18:26" x14ac:dyDescent="0.25">
      <c r="R2052" s="5"/>
      <c r="S2052" s="5"/>
      <c r="T2052" s="5"/>
      <c r="X2052"/>
      <c r="Y2052"/>
      <c r="Z2052"/>
    </row>
    <row r="2053" spans="18:26" x14ac:dyDescent="0.25">
      <c r="R2053" s="5"/>
      <c r="S2053" s="5"/>
      <c r="T2053" s="5"/>
      <c r="X2053"/>
      <c r="Y2053"/>
      <c r="Z2053"/>
    </row>
    <row r="2054" spans="18:26" x14ac:dyDescent="0.25">
      <c r="R2054" s="5"/>
      <c r="S2054" s="5"/>
      <c r="T2054" s="5"/>
      <c r="X2054"/>
      <c r="Y2054"/>
      <c r="Z2054"/>
    </row>
    <row r="2055" spans="18:26" x14ac:dyDescent="0.25">
      <c r="R2055" s="5"/>
      <c r="S2055" s="5"/>
      <c r="T2055" s="5"/>
      <c r="X2055"/>
      <c r="Y2055"/>
      <c r="Z2055"/>
    </row>
    <row r="2056" spans="18:26" x14ac:dyDescent="0.25">
      <c r="R2056" s="5"/>
      <c r="S2056" s="5"/>
      <c r="T2056" s="5"/>
      <c r="X2056"/>
      <c r="Y2056"/>
      <c r="Z2056"/>
    </row>
    <row r="2057" spans="18:26" x14ac:dyDescent="0.25">
      <c r="R2057" s="5"/>
      <c r="S2057" s="5"/>
      <c r="T2057" s="5"/>
      <c r="X2057"/>
      <c r="Y2057"/>
      <c r="Z2057"/>
    </row>
    <row r="2058" spans="18:26" x14ac:dyDescent="0.25">
      <c r="R2058" s="5"/>
      <c r="S2058" s="5"/>
      <c r="T2058" s="5"/>
      <c r="X2058"/>
      <c r="Y2058"/>
      <c r="Z2058"/>
    </row>
    <row r="2059" spans="18:26" x14ac:dyDescent="0.25">
      <c r="R2059" s="5"/>
      <c r="S2059" s="5"/>
      <c r="T2059" s="5"/>
      <c r="X2059"/>
      <c r="Y2059"/>
      <c r="Z2059"/>
    </row>
    <row r="2060" spans="18:26" x14ac:dyDescent="0.25">
      <c r="R2060" s="5"/>
      <c r="S2060" s="5"/>
      <c r="T2060" s="5"/>
      <c r="X2060"/>
      <c r="Y2060"/>
      <c r="Z2060"/>
    </row>
    <row r="2061" spans="18:26" x14ac:dyDescent="0.25">
      <c r="R2061" s="5"/>
      <c r="S2061" s="5"/>
      <c r="T2061" s="5"/>
      <c r="X2061"/>
      <c r="Y2061"/>
      <c r="Z2061"/>
    </row>
    <row r="2062" spans="18:26" x14ac:dyDescent="0.25">
      <c r="R2062" s="5"/>
      <c r="S2062" s="5"/>
      <c r="T2062" s="5"/>
      <c r="X2062"/>
      <c r="Y2062"/>
      <c r="Z2062"/>
    </row>
    <row r="2063" spans="18:26" x14ac:dyDescent="0.25">
      <c r="R2063" s="5"/>
      <c r="S2063" s="5"/>
      <c r="T2063" s="5"/>
      <c r="X2063"/>
      <c r="Y2063"/>
      <c r="Z2063"/>
    </row>
    <row r="2064" spans="18:26" x14ac:dyDescent="0.25">
      <c r="R2064" s="5"/>
      <c r="S2064" s="5"/>
      <c r="T2064" s="5"/>
      <c r="X2064"/>
      <c r="Y2064"/>
      <c r="Z2064"/>
    </row>
    <row r="2065" spans="18:26" x14ac:dyDescent="0.25">
      <c r="R2065" s="5"/>
      <c r="S2065" s="5"/>
      <c r="T2065" s="5"/>
      <c r="X2065"/>
      <c r="Y2065"/>
      <c r="Z2065"/>
    </row>
    <row r="2066" spans="18:26" x14ac:dyDescent="0.25">
      <c r="R2066" s="5"/>
      <c r="S2066" s="5"/>
      <c r="T2066" s="5"/>
      <c r="X2066"/>
      <c r="Y2066"/>
      <c r="Z2066"/>
    </row>
    <row r="2067" spans="18:26" x14ac:dyDescent="0.25">
      <c r="R2067" s="5"/>
      <c r="S2067" s="5"/>
      <c r="T2067" s="5"/>
      <c r="X2067"/>
      <c r="Y2067"/>
      <c r="Z2067"/>
    </row>
    <row r="2068" spans="18:26" x14ac:dyDescent="0.25">
      <c r="R2068" s="5"/>
      <c r="S2068" s="5"/>
      <c r="T2068" s="5"/>
      <c r="X2068"/>
      <c r="Y2068"/>
      <c r="Z2068"/>
    </row>
    <row r="2069" spans="18:26" x14ac:dyDescent="0.25">
      <c r="R2069" s="5"/>
      <c r="S2069" s="5"/>
      <c r="T2069" s="5"/>
      <c r="X2069"/>
      <c r="Y2069"/>
      <c r="Z2069"/>
    </row>
    <row r="2070" spans="18:26" x14ac:dyDescent="0.25">
      <c r="R2070" s="5"/>
      <c r="S2070" s="5"/>
      <c r="T2070" s="5"/>
      <c r="X2070"/>
      <c r="Y2070"/>
      <c r="Z2070"/>
    </row>
    <row r="2071" spans="18:26" x14ac:dyDescent="0.25">
      <c r="R2071" s="5"/>
      <c r="S2071" s="5"/>
      <c r="T2071" s="5"/>
      <c r="X2071"/>
      <c r="Y2071"/>
      <c r="Z2071"/>
    </row>
    <row r="2072" spans="18:26" x14ac:dyDescent="0.25">
      <c r="R2072" s="5"/>
      <c r="S2072" s="5"/>
      <c r="T2072" s="5"/>
      <c r="X2072"/>
      <c r="Y2072"/>
      <c r="Z2072"/>
    </row>
    <row r="2073" spans="18:26" x14ac:dyDescent="0.25">
      <c r="R2073" s="5"/>
      <c r="S2073" s="5"/>
      <c r="T2073" s="5"/>
      <c r="X2073"/>
      <c r="Y2073"/>
      <c r="Z2073"/>
    </row>
    <row r="2074" spans="18:26" x14ac:dyDescent="0.25">
      <c r="R2074" s="5"/>
      <c r="S2074" s="5"/>
      <c r="T2074" s="5"/>
      <c r="X2074"/>
      <c r="Y2074"/>
      <c r="Z2074"/>
    </row>
    <row r="2075" spans="18:26" x14ac:dyDescent="0.25">
      <c r="R2075" s="5"/>
      <c r="S2075" s="5"/>
      <c r="T2075" s="5"/>
      <c r="X2075"/>
      <c r="Y2075"/>
      <c r="Z2075"/>
    </row>
    <row r="2076" spans="18:26" x14ac:dyDescent="0.25">
      <c r="R2076" s="5"/>
      <c r="S2076" s="5"/>
      <c r="T2076" s="5"/>
      <c r="X2076"/>
      <c r="Y2076"/>
      <c r="Z2076"/>
    </row>
    <row r="2077" spans="18:26" x14ac:dyDescent="0.25">
      <c r="R2077" s="5"/>
      <c r="S2077" s="5"/>
      <c r="T2077" s="5"/>
      <c r="X2077"/>
      <c r="Y2077"/>
      <c r="Z2077"/>
    </row>
    <row r="2078" spans="18:26" x14ac:dyDescent="0.25">
      <c r="R2078" s="5"/>
      <c r="S2078" s="5"/>
      <c r="T2078" s="5"/>
      <c r="X2078"/>
      <c r="Y2078"/>
      <c r="Z2078"/>
    </row>
    <row r="2079" spans="18:26" x14ac:dyDescent="0.25">
      <c r="R2079" s="5"/>
      <c r="S2079" s="5"/>
      <c r="T2079" s="5"/>
      <c r="X2079"/>
      <c r="Y2079"/>
      <c r="Z2079"/>
    </row>
    <row r="2080" spans="18:26" x14ac:dyDescent="0.25">
      <c r="R2080" s="5"/>
      <c r="S2080" s="5"/>
      <c r="T2080" s="5"/>
      <c r="X2080"/>
      <c r="Y2080"/>
      <c r="Z2080"/>
    </row>
    <row r="2081" spans="18:26" x14ac:dyDescent="0.25">
      <c r="R2081" s="5"/>
      <c r="S2081" s="5"/>
      <c r="T2081" s="5"/>
      <c r="X2081"/>
      <c r="Y2081"/>
      <c r="Z2081"/>
    </row>
    <row r="2082" spans="18:26" x14ac:dyDescent="0.25">
      <c r="R2082" s="5"/>
      <c r="S2082" s="5"/>
      <c r="T2082" s="5"/>
      <c r="X2082"/>
      <c r="Y2082"/>
      <c r="Z2082"/>
    </row>
    <row r="2083" spans="18:26" x14ac:dyDescent="0.25">
      <c r="R2083" s="5"/>
      <c r="S2083" s="5"/>
      <c r="T2083" s="5"/>
      <c r="X2083"/>
      <c r="Y2083"/>
      <c r="Z2083"/>
    </row>
    <row r="2084" spans="18:26" x14ac:dyDescent="0.25">
      <c r="R2084" s="5"/>
      <c r="S2084" s="5"/>
      <c r="T2084" s="5"/>
      <c r="X2084"/>
      <c r="Y2084"/>
      <c r="Z2084"/>
    </row>
    <row r="2085" spans="18:26" x14ac:dyDescent="0.25">
      <c r="R2085" s="5"/>
      <c r="S2085" s="5"/>
      <c r="T2085" s="5"/>
      <c r="X2085"/>
      <c r="Y2085"/>
      <c r="Z2085"/>
    </row>
    <row r="2086" spans="18:26" x14ac:dyDescent="0.25">
      <c r="R2086" s="5"/>
      <c r="S2086" s="5"/>
      <c r="T2086" s="5"/>
      <c r="X2086"/>
      <c r="Y2086"/>
      <c r="Z2086"/>
    </row>
    <row r="2087" spans="18:26" x14ac:dyDescent="0.25">
      <c r="R2087" s="5"/>
      <c r="S2087" s="5"/>
      <c r="T2087" s="5"/>
      <c r="X2087"/>
      <c r="Y2087"/>
      <c r="Z2087"/>
    </row>
    <row r="2088" spans="18:26" x14ac:dyDescent="0.25">
      <c r="R2088" s="5"/>
      <c r="S2088" s="5"/>
      <c r="T2088" s="5"/>
      <c r="X2088"/>
      <c r="Y2088"/>
      <c r="Z2088"/>
    </row>
    <row r="2089" spans="18:26" x14ac:dyDescent="0.25">
      <c r="R2089" s="5"/>
      <c r="S2089" s="5"/>
      <c r="T2089" s="5"/>
      <c r="X2089"/>
      <c r="Y2089"/>
      <c r="Z2089"/>
    </row>
    <row r="2090" spans="18:26" x14ac:dyDescent="0.25">
      <c r="R2090" s="5"/>
      <c r="S2090" s="5"/>
      <c r="T2090" s="5"/>
      <c r="X2090"/>
      <c r="Y2090"/>
      <c r="Z2090"/>
    </row>
    <row r="2091" spans="18:26" x14ac:dyDescent="0.25">
      <c r="R2091" s="5"/>
      <c r="S2091" s="5"/>
      <c r="T2091" s="5"/>
      <c r="X2091"/>
      <c r="Y2091"/>
      <c r="Z2091"/>
    </row>
    <row r="2092" spans="18:26" x14ac:dyDescent="0.25">
      <c r="R2092" s="5"/>
      <c r="S2092" s="5"/>
      <c r="T2092" s="5"/>
      <c r="X2092"/>
      <c r="Y2092"/>
      <c r="Z2092"/>
    </row>
    <row r="2093" spans="18:26" x14ac:dyDescent="0.25">
      <c r="R2093" s="5"/>
      <c r="S2093" s="5"/>
      <c r="T2093" s="5"/>
      <c r="X2093"/>
      <c r="Y2093"/>
      <c r="Z2093"/>
    </row>
    <row r="2094" spans="18:26" x14ac:dyDescent="0.25">
      <c r="R2094" s="5"/>
      <c r="S2094" s="5"/>
      <c r="T2094" s="5"/>
      <c r="X2094"/>
      <c r="Y2094"/>
      <c r="Z2094"/>
    </row>
    <row r="2095" spans="18:26" x14ac:dyDescent="0.25">
      <c r="R2095" s="5"/>
      <c r="S2095" s="5"/>
      <c r="T2095" s="5"/>
      <c r="X2095"/>
      <c r="Y2095"/>
      <c r="Z2095"/>
    </row>
    <row r="2096" spans="18:26" x14ac:dyDescent="0.25">
      <c r="R2096" s="5"/>
      <c r="S2096" s="5"/>
      <c r="T2096" s="5"/>
      <c r="X2096"/>
      <c r="Y2096"/>
      <c r="Z2096"/>
    </row>
    <row r="2097" spans="18:26" x14ac:dyDescent="0.25">
      <c r="R2097" s="5"/>
      <c r="S2097" s="5"/>
      <c r="T2097" s="5"/>
      <c r="X2097"/>
      <c r="Y2097"/>
      <c r="Z2097"/>
    </row>
    <row r="2098" spans="18:26" x14ac:dyDescent="0.25">
      <c r="R2098" s="5"/>
      <c r="S2098" s="5"/>
      <c r="T2098" s="5"/>
      <c r="X2098"/>
      <c r="Y2098"/>
      <c r="Z2098"/>
    </row>
    <row r="2099" spans="18:26" x14ac:dyDescent="0.25">
      <c r="R2099" s="5"/>
      <c r="S2099" s="5"/>
      <c r="T2099" s="5"/>
      <c r="X2099"/>
      <c r="Y2099"/>
      <c r="Z2099"/>
    </row>
    <row r="2100" spans="18:26" x14ac:dyDescent="0.25">
      <c r="R2100" s="5"/>
      <c r="S2100" s="5"/>
      <c r="T2100" s="5"/>
      <c r="X2100"/>
      <c r="Y2100"/>
      <c r="Z2100"/>
    </row>
    <row r="2101" spans="18:26" x14ac:dyDescent="0.25">
      <c r="R2101" s="5"/>
      <c r="S2101" s="5"/>
      <c r="T2101" s="5"/>
      <c r="X2101"/>
      <c r="Y2101"/>
      <c r="Z2101"/>
    </row>
    <row r="2102" spans="18:26" x14ac:dyDescent="0.25">
      <c r="R2102" s="5"/>
      <c r="S2102" s="5"/>
      <c r="T2102" s="5"/>
      <c r="X2102"/>
      <c r="Y2102"/>
      <c r="Z2102"/>
    </row>
    <row r="2103" spans="18:26" x14ac:dyDescent="0.25">
      <c r="R2103" s="5"/>
      <c r="S2103" s="5"/>
      <c r="T2103" s="5"/>
      <c r="X2103"/>
      <c r="Y2103"/>
      <c r="Z2103"/>
    </row>
    <row r="2104" spans="18:26" x14ac:dyDescent="0.25">
      <c r="R2104" s="5"/>
      <c r="S2104" s="5"/>
      <c r="T2104" s="5"/>
      <c r="X2104"/>
      <c r="Y2104"/>
      <c r="Z2104"/>
    </row>
    <row r="2105" spans="18:26" x14ac:dyDescent="0.25">
      <c r="R2105" s="5"/>
      <c r="S2105" s="5"/>
      <c r="T2105" s="5"/>
      <c r="X2105"/>
      <c r="Y2105"/>
      <c r="Z2105"/>
    </row>
    <row r="2106" spans="18:26" x14ac:dyDescent="0.25">
      <c r="R2106" s="5"/>
      <c r="S2106" s="5"/>
      <c r="T2106" s="5"/>
      <c r="X2106"/>
      <c r="Y2106"/>
      <c r="Z2106"/>
    </row>
    <row r="2107" spans="18:26" x14ac:dyDescent="0.25">
      <c r="R2107" s="5"/>
      <c r="S2107" s="5"/>
      <c r="T2107" s="5"/>
      <c r="X2107"/>
      <c r="Y2107"/>
      <c r="Z2107"/>
    </row>
    <row r="2108" spans="18:26" x14ac:dyDescent="0.25">
      <c r="R2108" s="5"/>
      <c r="S2108" s="5"/>
      <c r="T2108" s="5"/>
      <c r="X2108"/>
      <c r="Y2108"/>
      <c r="Z2108"/>
    </row>
    <row r="2109" spans="18:26" x14ac:dyDescent="0.25">
      <c r="R2109" s="5"/>
      <c r="S2109" s="5"/>
      <c r="T2109" s="5"/>
      <c r="X2109"/>
      <c r="Y2109"/>
      <c r="Z2109"/>
    </row>
    <row r="2110" spans="18:26" x14ac:dyDescent="0.25">
      <c r="R2110" s="5"/>
      <c r="S2110" s="5"/>
      <c r="T2110" s="5"/>
      <c r="X2110"/>
      <c r="Y2110"/>
      <c r="Z2110"/>
    </row>
    <row r="2111" spans="18:26" x14ac:dyDescent="0.25">
      <c r="R2111" s="5"/>
      <c r="S2111" s="5"/>
      <c r="T2111" s="5"/>
      <c r="X2111"/>
      <c r="Y2111"/>
      <c r="Z2111"/>
    </row>
    <row r="2112" spans="18:26" x14ac:dyDescent="0.25">
      <c r="R2112" s="5"/>
      <c r="S2112" s="5"/>
      <c r="T2112" s="5"/>
      <c r="X2112"/>
      <c r="Y2112"/>
      <c r="Z2112"/>
    </row>
    <row r="2113" spans="18:26" x14ac:dyDescent="0.25">
      <c r="R2113" s="5"/>
      <c r="S2113" s="5"/>
      <c r="T2113" s="5"/>
      <c r="X2113"/>
      <c r="Y2113"/>
      <c r="Z2113"/>
    </row>
    <row r="2114" spans="18:26" x14ac:dyDescent="0.25">
      <c r="R2114" s="5"/>
      <c r="S2114" s="5"/>
      <c r="T2114" s="5"/>
      <c r="X2114"/>
      <c r="Y2114"/>
      <c r="Z2114"/>
    </row>
    <row r="2115" spans="18:26" x14ac:dyDescent="0.25">
      <c r="R2115" s="5"/>
      <c r="S2115" s="5"/>
      <c r="T2115" s="5"/>
      <c r="X2115"/>
      <c r="Y2115"/>
      <c r="Z2115"/>
    </row>
    <row r="2116" spans="18:26" x14ac:dyDescent="0.25">
      <c r="R2116" s="5"/>
      <c r="S2116" s="5"/>
      <c r="T2116" s="5"/>
      <c r="X2116"/>
      <c r="Y2116"/>
      <c r="Z2116"/>
    </row>
    <row r="2117" spans="18:26" x14ac:dyDescent="0.25">
      <c r="R2117" s="5"/>
      <c r="S2117" s="5"/>
      <c r="T2117" s="5"/>
      <c r="X2117"/>
      <c r="Y2117"/>
      <c r="Z2117"/>
    </row>
    <row r="2118" spans="18:26" x14ac:dyDescent="0.25">
      <c r="R2118" s="5"/>
      <c r="S2118" s="5"/>
      <c r="T2118" s="5"/>
      <c r="X2118"/>
      <c r="Y2118"/>
      <c r="Z2118"/>
    </row>
    <row r="2119" spans="18:26" x14ac:dyDescent="0.25">
      <c r="R2119" s="5"/>
      <c r="S2119" s="5"/>
      <c r="T2119" s="5"/>
      <c r="X2119"/>
      <c r="Y2119"/>
      <c r="Z2119"/>
    </row>
    <row r="2120" spans="18:26" x14ac:dyDescent="0.25">
      <c r="R2120" s="5"/>
      <c r="S2120" s="5"/>
      <c r="T2120" s="5"/>
      <c r="X2120"/>
      <c r="Y2120"/>
      <c r="Z2120"/>
    </row>
    <row r="2121" spans="18:26" x14ac:dyDescent="0.25">
      <c r="R2121" s="5"/>
      <c r="S2121" s="5"/>
      <c r="T2121" s="5"/>
      <c r="X2121"/>
      <c r="Y2121"/>
      <c r="Z2121"/>
    </row>
    <row r="2122" spans="18:26" x14ac:dyDescent="0.25">
      <c r="R2122" s="5"/>
      <c r="S2122" s="5"/>
      <c r="T2122" s="5"/>
      <c r="X2122"/>
      <c r="Y2122"/>
      <c r="Z2122"/>
    </row>
    <row r="2123" spans="18:26" x14ac:dyDescent="0.25">
      <c r="R2123" s="5"/>
      <c r="S2123" s="5"/>
      <c r="T2123" s="5"/>
      <c r="X2123"/>
      <c r="Y2123"/>
      <c r="Z2123"/>
    </row>
    <row r="2124" spans="18:26" x14ac:dyDescent="0.25">
      <c r="R2124" s="5"/>
      <c r="S2124" s="5"/>
      <c r="T2124" s="5"/>
      <c r="X2124"/>
      <c r="Y2124"/>
      <c r="Z2124"/>
    </row>
    <row r="2125" spans="18:26" x14ac:dyDescent="0.25">
      <c r="R2125" s="5"/>
      <c r="S2125" s="5"/>
      <c r="T2125" s="5"/>
      <c r="X2125"/>
      <c r="Y2125"/>
      <c r="Z2125"/>
    </row>
    <row r="2126" spans="18:26" x14ac:dyDescent="0.25">
      <c r="R2126" s="5"/>
      <c r="S2126" s="5"/>
      <c r="T2126" s="5"/>
      <c r="X2126"/>
      <c r="Y2126"/>
      <c r="Z2126"/>
    </row>
    <row r="2127" spans="18:26" x14ac:dyDescent="0.25">
      <c r="R2127" s="5"/>
      <c r="S2127" s="5"/>
      <c r="T2127" s="5"/>
      <c r="X2127"/>
      <c r="Y2127"/>
      <c r="Z2127"/>
    </row>
    <row r="2128" spans="18:26" x14ac:dyDescent="0.25">
      <c r="R2128" s="5"/>
      <c r="S2128" s="5"/>
      <c r="T2128" s="5"/>
      <c r="X2128"/>
      <c r="Y2128"/>
      <c r="Z2128"/>
    </row>
    <row r="2129" spans="18:26" x14ac:dyDescent="0.25">
      <c r="R2129" s="5"/>
      <c r="S2129" s="5"/>
      <c r="T2129" s="5"/>
      <c r="X2129"/>
      <c r="Y2129"/>
      <c r="Z2129"/>
    </row>
    <row r="2130" spans="18:26" x14ac:dyDescent="0.25">
      <c r="R2130" s="5"/>
      <c r="S2130" s="5"/>
      <c r="T2130" s="5"/>
      <c r="X2130"/>
      <c r="Y2130"/>
      <c r="Z2130"/>
    </row>
    <row r="2131" spans="18:26" x14ac:dyDescent="0.25">
      <c r="R2131" s="5"/>
      <c r="S2131" s="5"/>
      <c r="T2131" s="5"/>
      <c r="X2131"/>
      <c r="Y2131"/>
      <c r="Z2131"/>
    </row>
    <row r="2132" spans="18:26" x14ac:dyDescent="0.25">
      <c r="R2132" s="5"/>
      <c r="S2132" s="5"/>
      <c r="T2132" s="5"/>
      <c r="X2132"/>
      <c r="Y2132"/>
      <c r="Z2132"/>
    </row>
    <row r="2133" spans="18:26" x14ac:dyDescent="0.25">
      <c r="R2133" s="5"/>
      <c r="S2133" s="5"/>
      <c r="T2133" s="5"/>
      <c r="X2133"/>
      <c r="Y2133"/>
      <c r="Z2133"/>
    </row>
    <row r="2134" spans="18:26" x14ac:dyDescent="0.25">
      <c r="R2134" s="5"/>
      <c r="S2134" s="5"/>
      <c r="T2134" s="5"/>
      <c r="X2134"/>
      <c r="Y2134"/>
      <c r="Z2134"/>
    </row>
    <row r="2135" spans="18:26" x14ac:dyDescent="0.25">
      <c r="R2135" s="5"/>
      <c r="S2135" s="5"/>
      <c r="T2135" s="5"/>
      <c r="X2135"/>
      <c r="Y2135"/>
      <c r="Z2135"/>
    </row>
    <row r="2136" spans="18:26" x14ac:dyDescent="0.25">
      <c r="R2136" s="5"/>
      <c r="S2136" s="5"/>
      <c r="T2136" s="5"/>
      <c r="X2136"/>
      <c r="Y2136"/>
      <c r="Z2136"/>
    </row>
    <row r="2137" spans="18:26" x14ac:dyDescent="0.25">
      <c r="R2137" s="5"/>
      <c r="S2137" s="5"/>
      <c r="T2137" s="5"/>
      <c r="X2137"/>
      <c r="Y2137"/>
      <c r="Z2137"/>
    </row>
    <row r="2138" spans="18:26" x14ac:dyDescent="0.25">
      <c r="R2138" s="5"/>
      <c r="S2138" s="5"/>
      <c r="T2138" s="5"/>
      <c r="X2138"/>
      <c r="Y2138"/>
      <c r="Z2138"/>
    </row>
    <row r="2139" spans="18:26" x14ac:dyDescent="0.25">
      <c r="R2139" s="5"/>
      <c r="S2139" s="5"/>
      <c r="T2139" s="5"/>
      <c r="X2139"/>
      <c r="Y2139"/>
      <c r="Z2139"/>
    </row>
    <row r="2140" spans="18:26" x14ac:dyDescent="0.25">
      <c r="R2140" s="5"/>
      <c r="S2140" s="5"/>
      <c r="T2140" s="5"/>
      <c r="X2140"/>
      <c r="Y2140"/>
      <c r="Z2140"/>
    </row>
    <row r="2141" spans="18:26" x14ac:dyDescent="0.25">
      <c r="R2141" s="5"/>
      <c r="S2141" s="5"/>
      <c r="T2141" s="5"/>
      <c r="X2141"/>
      <c r="Y2141"/>
      <c r="Z2141"/>
    </row>
    <row r="2142" spans="18:26" x14ac:dyDescent="0.25">
      <c r="R2142" s="5"/>
      <c r="S2142" s="5"/>
      <c r="T2142" s="5"/>
      <c r="X2142"/>
      <c r="Y2142"/>
      <c r="Z2142"/>
    </row>
    <row r="2143" spans="18:26" x14ac:dyDescent="0.25">
      <c r="R2143" s="5"/>
      <c r="S2143" s="5"/>
      <c r="T2143" s="5"/>
      <c r="X2143"/>
      <c r="Y2143"/>
      <c r="Z2143"/>
    </row>
    <row r="2144" spans="18:26" x14ac:dyDescent="0.25">
      <c r="R2144" s="5"/>
      <c r="S2144" s="5"/>
      <c r="T2144" s="5"/>
      <c r="X2144"/>
      <c r="Y2144"/>
      <c r="Z2144"/>
    </row>
    <row r="2145" spans="18:26" x14ac:dyDescent="0.25">
      <c r="R2145" s="5"/>
      <c r="S2145" s="5"/>
      <c r="T2145" s="5"/>
      <c r="X2145"/>
      <c r="Y2145"/>
      <c r="Z2145"/>
    </row>
    <row r="2146" spans="18:26" x14ac:dyDescent="0.25">
      <c r="R2146" s="5"/>
      <c r="S2146" s="5"/>
      <c r="T2146" s="5"/>
      <c r="X2146"/>
      <c r="Y2146"/>
      <c r="Z2146"/>
    </row>
    <row r="2147" spans="18:26" x14ac:dyDescent="0.25">
      <c r="R2147" s="5"/>
      <c r="S2147" s="5"/>
      <c r="T2147" s="5"/>
      <c r="X2147"/>
      <c r="Y2147"/>
      <c r="Z2147"/>
    </row>
    <row r="2148" spans="18:26" x14ac:dyDescent="0.25">
      <c r="R2148" s="5"/>
      <c r="S2148" s="5"/>
      <c r="T2148" s="5"/>
      <c r="X2148"/>
      <c r="Y2148"/>
      <c r="Z2148"/>
    </row>
    <row r="2149" spans="18:26" x14ac:dyDescent="0.25">
      <c r="R2149" s="5"/>
      <c r="S2149" s="5"/>
      <c r="T2149" s="5"/>
      <c r="X2149"/>
      <c r="Y2149"/>
      <c r="Z2149"/>
    </row>
    <row r="2150" spans="18:26" x14ac:dyDescent="0.25">
      <c r="R2150" s="5"/>
      <c r="S2150" s="5"/>
      <c r="T2150" s="5"/>
      <c r="X2150"/>
      <c r="Y2150"/>
      <c r="Z2150"/>
    </row>
    <row r="2151" spans="18:26" x14ac:dyDescent="0.25">
      <c r="R2151" s="5"/>
      <c r="S2151" s="5"/>
      <c r="T2151" s="5"/>
      <c r="X2151"/>
      <c r="Y2151"/>
      <c r="Z2151"/>
    </row>
    <row r="2152" spans="18:26" x14ac:dyDescent="0.25">
      <c r="R2152" s="5"/>
      <c r="S2152" s="5"/>
      <c r="T2152" s="5"/>
      <c r="X2152"/>
      <c r="Y2152"/>
      <c r="Z2152"/>
    </row>
    <row r="2153" spans="18:26" x14ac:dyDescent="0.25">
      <c r="R2153" s="5"/>
      <c r="S2153" s="5"/>
      <c r="T2153" s="5"/>
      <c r="X2153"/>
      <c r="Y2153"/>
      <c r="Z2153"/>
    </row>
    <row r="2154" spans="18:26" x14ac:dyDescent="0.25">
      <c r="R2154" s="5"/>
      <c r="S2154" s="5"/>
      <c r="T2154" s="5"/>
      <c r="X2154"/>
      <c r="Y2154"/>
      <c r="Z2154"/>
    </row>
    <row r="2155" spans="18:26" x14ac:dyDescent="0.25">
      <c r="R2155" s="5"/>
      <c r="S2155" s="5"/>
      <c r="T2155" s="5"/>
      <c r="X2155"/>
      <c r="Y2155"/>
      <c r="Z2155"/>
    </row>
    <row r="2156" spans="18:26" x14ac:dyDescent="0.25">
      <c r="R2156" s="5"/>
      <c r="S2156" s="5"/>
      <c r="T2156" s="5"/>
      <c r="X2156"/>
      <c r="Y2156"/>
      <c r="Z2156"/>
    </row>
    <row r="2157" spans="18:26" x14ac:dyDescent="0.25">
      <c r="R2157" s="5"/>
      <c r="S2157" s="5"/>
      <c r="T2157" s="5"/>
      <c r="X2157"/>
      <c r="Y2157"/>
      <c r="Z2157"/>
    </row>
    <row r="2158" spans="18:26" x14ac:dyDescent="0.25">
      <c r="R2158" s="5"/>
      <c r="S2158" s="5"/>
      <c r="T2158" s="5"/>
      <c r="X2158"/>
      <c r="Y2158"/>
      <c r="Z2158"/>
    </row>
    <row r="2159" spans="18:26" x14ac:dyDescent="0.25">
      <c r="R2159" s="5"/>
      <c r="S2159" s="5"/>
      <c r="T2159" s="5"/>
      <c r="X2159"/>
      <c r="Y2159"/>
      <c r="Z2159"/>
    </row>
    <row r="2160" spans="18:26" x14ac:dyDescent="0.25">
      <c r="R2160" s="5"/>
      <c r="S2160" s="5"/>
      <c r="T2160" s="5"/>
      <c r="X2160"/>
      <c r="Y2160"/>
      <c r="Z2160"/>
    </row>
    <row r="2161" spans="18:26" x14ac:dyDescent="0.25">
      <c r="R2161" s="5"/>
      <c r="S2161" s="5"/>
      <c r="T2161" s="5"/>
      <c r="X2161"/>
      <c r="Y2161"/>
      <c r="Z2161"/>
    </row>
    <row r="2162" spans="18:26" x14ac:dyDescent="0.25">
      <c r="R2162" s="5"/>
      <c r="S2162" s="5"/>
      <c r="T2162" s="5"/>
      <c r="X2162"/>
      <c r="Y2162"/>
      <c r="Z2162"/>
    </row>
    <row r="2163" spans="18:26" x14ac:dyDescent="0.25">
      <c r="R2163" s="5"/>
      <c r="S2163" s="5"/>
      <c r="T2163" s="5"/>
      <c r="X2163"/>
      <c r="Y2163"/>
      <c r="Z2163"/>
    </row>
    <row r="2164" spans="18:26" x14ac:dyDescent="0.25">
      <c r="R2164" s="5"/>
      <c r="S2164" s="5"/>
      <c r="T2164" s="5"/>
      <c r="X2164"/>
      <c r="Y2164"/>
      <c r="Z2164"/>
    </row>
    <row r="2165" spans="18:26" x14ac:dyDescent="0.25">
      <c r="R2165" s="5"/>
      <c r="S2165" s="5"/>
      <c r="T2165" s="5"/>
      <c r="X2165"/>
      <c r="Y2165"/>
      <c r="Z2165"/>
    </row>
    <row r="2166" spans="18:26" x14ac:dyDescent="0.25">
      <c r="R2166" s="5"/>
      <c r="S2166" s="5"/>
      <c r="T2166" s="5"/>
      <c r="X2166"/>
      <c r="Y2166"/>
      <c r="Z2166"/>
    </row>
    <row r="2167" spans="18:26" x14ac:dyDescent="0.25">
      <c r="R2167" s="5"/>
      <c r="S2167" s="5"/>
      <c r="T2167" s="5"/>
      <c r="X2167"/>
      <c r="Y2167"/>
      <c r="Z2167"/>
    </row>
    <row r="2168" spans="18:26" x14ac:dyDescent="0.25">
      <c r="R2168" s="5"/>
      <c r="S2168" s="5"/>
      <c r="T2168" s="5"/>
      <c r="X2168"/>
      <c r="Y2168"/>
      <c r="Z2168"/>
    </row>
    <row r="2169" spans="18:26" x14ac:dyDescent="0.25">
      <c r="R2169" s="5"/>
      <c r="S2169" s="5"/>
      <c r="T2169" s="5"/>
      <c r="X2169"/>
      <c r="Y2169"/>
      <c r="Z2169"/>
    </row>
    <row r="2170" spans="18:26" x14ac:dyDescent="0.25">
      <c r="R2170" s="5"/>
      <c r="S2170" s="5"/>
      <c r="T2170" s="5"/>
      <c r="X2170"/>
      <c r="Y2170"/>
      <c r="Z2170"/>
    </row>
    <row r="2171" spans="18:26" x14ac:dyDescent="0.25">
      <c r="R2171" s="5"/>
      <c r="S2171" s="5"/>
      <c r="T2171" s="5"/>
      <c r="X2171"/>
      <c r="Y2171"/>
      <c r="Z2171"/>
    </row>
    <row r="2172" spans="18:26" x14ac:dyDescent="0.25">
      <c r="R2172" s="5"/>
      <c r="S2172" s="5"/>
      <c r="T2172" s="5"/>
      <c r="X2172"/>
      <c r="Y2172"/>
      <c r="Z2172"/>
    </row>
    <row r="2173" spans="18:26" x14ac:dyDescent="0.25">
      <c r="R2173" s="5"/>
      <c r="S2173" s="5"/>
      <c r="T2173" s="5"/>
      <c r="X2173"/>
      <c r="Y2173"/>
      <c r="Z2173"/>
    </row>
    <row r="2174" spans="18:26" x14ac:dyDescent="0.25">
      <c r="R2174" s="5"/>
      <c r="S2174" s="5"/>
      <c r="T2174" s="5"/>
      <c r="X2174"/>
      <c r="Y2174"/>
      <c r="Z2174"/>
    </row>
    <row r="2175" spans="18:26" x14ac:dyDescent="0.25">
      <c r="R2175" s="5"/>
      <c r="S2175" s="5"/>
      <c r="T2175" s="5"/>
      <c r="X2175"/>
      <c r="Y2175"/>
      <c r="Z2175"/>
    </row>
    <row r="2176" spans="18:26" x14ac:dyDescent="0.25">
      <c r="R2176" s="5"/>
      <c r="S2176" s="5"/>
      <c r="T2176" s="5"/>
      <c r="X2176"/>
      <c r="Y2176"/>
      <c r="Z2176"/>
    </row>
    <row r="2177" spans="18:26" x14ac:dyDescent="0.25">
      <c r="R2177" s="5"/>
      <c r="S2177" s="5"/>
      <c r="T2177" s="5"/>
      <c r="X2177"/>
      <c r="Y2177"/>
      <c r="Z2177"/>
    </row>
    <row r="2178" spans="18:26" x14ac:dyDescent="0.25">
      <c r="R2178" s="5"/>
      <c r="S2178" s="5"/>
      <c r="T2178" s="5"/>
      <c r="X2178"/>
      <c r="Y2178"/>
      <c r="Z2178"/>
    </row>
    <row r="2179" spans="18:26" x14ac:dyDescent="0.25">
      <c r="R2179" s="5"/>
      <c r="S2179" s="5"/>
      <c r="T2179" s="5"/>
      <c r="X2179"/>
      <c r="Y2179"/>
      <c r="Z2179"/>
    </row>
    <row r="2180" spans="18:26" x14ac:dyDescent="0.25">
      <c r="R2180" s="5"/>
      <c r="S2180" s="5"/>
      <c r="T2180" s="5"/>
      <c r="X2180"/>
      <c r="Y2180"/>
      <c r="Z2180"/>
    </row>
    <row r="2181" spans="18:26" x14ac:dyDescent="0.25">
      <c r="R2181" s="5"/>
      <c r="S2181" s="5"/>
      <c r="T2181" s="5"/>
      <c r="X2181"/>
      <c r="Y2181"/>
      <c r="Z2181"/>
    </row>
    <row r="2182" spans="18:26" x14ac:dyDescent="0.25">
      <c r="R2182" s="5"/>
      <c r="S2182" s="5"/>
      <c r="T2182" s="5"/>
      <c r="X2182"/>
      <c r="Y2182"/>
      <c r="Z2182"/>
    </row>
    <row r="2183" spans="18:26" x14ac:dyDescent="0.25">
      <c r="R2183" s="5"/>
      <c r="S2183" s="5"/>
      <c r="T2183" s="5"/>
      <c r="X2183"/>
      <c r="Y2183"/>
      <c r="Z2183"/>
    </row>
    <row r="2184" spans="18:26" x14ac:dyDescent="0.25">
      <c r="R2184" s="5"/>
      <c r="S2184" s="5"/>
      <c r="T2184" s="5"/>
      <c r="X2184"/>
      <c r="Y2184"/>
      <c r="Z2184"/>
    </row>
    <row r="2185" spans="18:26" x14ac:dyDescent="0.25">
      <c r="R2185" s="5"/>
      <c r="S2185" s="5"/>
      <c r="T2185" s="5"/>
      <c r="X2185"/>
      <c r="Y2185"/>
      <c r="Z2185"/>
    </row>
    <row r="2186" spans="18:26" x14ac:dyDescent="0.25">
      <c r="R2186" s="5"/>
      <c r="S2186" s="5"/>
      <c r="T2186" s="5"/>
      <c r="X2186"/>
      <c r="Y2186"/>
      <c r="Z2186"/>
    </row>
    <row r="2187" spans="18:26" x14ac:dyDescent="0.25">
      <c r="R2187" s="5"/>
      <c r="S2187" s="5"/>
      <c r="T2187" s="5"/>
      <c r="X2187"/>
      <c r="Y2187"/>
      <c r="Z2187"/>
    </row>
    <row r="2188" spans="18:26" x14ac:dyDescent="0.25">
      <c r="R2188" s="5"/>
      <c r="S2188" s="5"/>
      <c r="T2188" s="5"/>
      <c r="X2188"/>
      <c r="Y2188"/>
      <c r="Z2188"/>
    </row>
    <row r="2189" spans="18:26" x14ac:dyDescent="0.25">
      <c r="R2189" s="5"/>
      <c r="S2189" s="5"/>
      <c r="T2189" s="5"/>
      <c r="X2189"/>
      <c r="Y2189"/>
      <c r="Z2189"/>
    </row>
    <row r="2190" spans="18:26" x14ac:dyDescent="0.25">
      <c r="R2190" s="5"/>
      <c r="S2190" s="5"/>
      <c r="T2190" s="5"/>
      <c r="X2190"/>
      <c r="Y2190"/>
      <c r="Z2190"/>
    </row>
    <row r="2191" spans="18:26" x14ac:dyDescent="0.25">
      <c r="R2191" s="5"/>
      <c r="S2191" s="5"/>
      <c r="T2191" s="5"/>
      <c r="X2191"/>
      <c r="Y2191"/>
      <c r="Z2191"/>
    </row>
    <row r="2192" spans="18:26" x14ac:dyDescent="0.25">
      <c r="R2192" s="5"/>
      <c r="S2192" s="5"/>
      <c r="T2192" s="5"/>
      <c r="X2192"/>
      <c r="Y2192"/>
      <c r="Z2192"/>
    </row>
    <row r="2193" spans="18:26" x14ac:dyDescent="0.25">
      <c r="R2193" s="5"/>
      <c r="S2193" s="5"/>
      <c r="T2193" s="5"/>
      <c r="X2193"/>
      <c r="Y2193"/>
      <c r="Z2193"/>
    </row>
    <row r="2194" spans="18:26" x14ac:dyDescent="0.25">
      <c r="R2194" s="5"/>
      <c r="S2194" s="5"/>
      <c r="T2194" s="5"/>
      <c r="X2194"/>
      <c r="Y2194"/>
      <c r="Z2194"/>
    </row>
    <row r="2195" spans="18:26" x14ac:dyDescent="0.25">
      <c r="R2195" s="5"/>
      <c r="S2195" s="5"/>
      <c r="T2195" s="5"/>
      <c r="X2195"/>
      <c r="Y2195"/>
      <c r="Z2195"/>
    </row>
    <row r="2196" spans="18:26" x14ac:dyDescent="0.25">
      <c r="R2196" s="5"/>
      <c r="S2196" s="5"/>
      <c r="T2196" s="5"/>
      <c r="X2196"/>
      <c r="Y2196"/>
      <c r="Z2196"/>
    </row>
    <row r="2197" spans="18:26" x14ac:dyDescent="0.25">
      <c r="R2197" s="5"/>
      <c r="S2197" s="5"/>
      <c r="T2197" s="5"/>
      <c r="X2197"/>
      <c r="Y2197"/>
      <c r="Z2197"/>
    </row>
    <row r="2198" spans="18:26" x14ac:dyDescent="0.25">
      <c r="R2198" s="5"/>
      <c r="S2198" s="5"/>
      <c r="T2198" s="5"/>
      <c r="X2198"/>
      <c r="Y2198"/>
      <c r="Z2198"/>
    </row>
    <row r="2199" spans="18:26" x14ac:dyDescent="0.25">
      <c r="R2199" s="5"/>
      <c r="S2199" s="5"/>
      <c r="T2199" s="5"/>
      <c r="X2199"/>
      <c r="Y2199"/>
      <c r="Z2199"/>
    </row>
    <row r="2200" spans="18:26" x14ac:dyDescent="0.25">
      <c r="R2200" s="5"/>
      <c r="S2200" s="5"/>
      <c r="T2200" s="5"/>
      <c r="X2200"/>
      <c r="Y2200"/>
      <c r="Z2200"/>
    </row>
    <row r="2201" spans="18:26" x14ac:dyDescent="0.25">
      <c r="R2201" s="5"/>
      <c r="S2201" s="5"/>
      <c r="T2201" s="5"/>
      <c r="X2201"/>
      <c r="Y2201"/>
      <c r="Z2201"/>
    </row>
    <row r="2202" spans="18:26" x14ac:dyDescent="0.25">
      <c r="R2202" s="5"/>
      <c r="S2202" s="5"/>
      <c r="T2202" s="5"/>
      <c r="X2202"/>
      <c r="Y2202"/>
      <c r="Z2202"/>
    </row>
    <row r="2203" spans="18:26" x14ac:dyDescent="0.25">
      <c r="R2203" s="5"/>
      <c r="S2203" s="5"/>
      <c r="T2203" s="5"/>
      <c r="X2203"/>
      <c r="Y2203"/>
      <c r="Z2203"/>
    </row>
    <row r="2204" spans="18:26" x14ac:dyDescent="0.25">
      <c r="R2204" s="5"/>
      <c r="S2204" s="5"/>
      <c r="T2204" s="5"/>
      <c r="X2204"/>
      <c r="Y2204"/>
      <c r="Z2204"/>
    </row>
    <row r="2205" spans="18:26" x14ac:dyDescent="0.25">
      <c r="R2205" s="5"/>
      <c r="S2205" s="5"/>
      <c r="T2205" s="5"/>
      <c r="X2205"/>
      <c r="Y2205"/>
      <c r="Z2205"/>
    </row>
    <row r="2206" spans="18:26" x14ac:dyDescent="0.25">
      <c r="R2206" s="5"/>
      <c r="S2206" s="5"/>
      <c r="T2206" s="5"/>
      <c r="X2206"/>
      <c r="Y2206"/>
      <c r="Z2206"/>
    </row>
    <row r="2207" spans="18:26" x14ac:dyDescent="0.25">
      <c r="R2207" s="5"/>
      <c r="S2207" s="5"/>
      <c r="T2207" s="5"/>
      <c r="X2207"/>
      <c r="Y2207"/>
      <c r="Z2207"/>
    </row>
    <row r="2208" spans="18:26" x14ac:dyDescent="0.25">
      <c r="R2208" s="5"/>
      <c r="S2208" s="5"/>
      <c r="T2208" s="5"/>
      <c r="X2208"/>
      <c r="Y2208"/>
      <c r="Z2208"/>
    </row>
    <row r="2209" spans="18:26" x14ac:dyDescent="0.25">
      <c r="R2209" s="5"/>
      <c r="S2209" s="5"/>
      <c r="T2209" s="5"/>
      <c r="X2209"/>
      <c r="Y2209"/>
      <c r="Z2209"/>
    </row>
    <row r="2210" spans="18:26" x14ac:dyDescent="0.25">
      <c r="R2210" s="5"/>
      <c r="S2210" s="5"/>
      <c r="T2210" s="5"/>
      <c r="X2210"/>
      <c r="Y2210"/>
      <c r="Z2210"/>
    </row>
    <row r="2211" spans="18:26" x14ac:dyDescent="0.25">
      <c r="R2211" s="5"/>
      <c r="S2211" s="5"/>
      <c r="T2211" s="5"/>
      <c r="X2211"/>
      <c r="Y2211"/>
      <c r="Z2211"/>
    </row>
    <row r="2212" spans="18:26" x14ac:dyDescent="0.25">
      <c r="R2212" s="5"/>
      <c r="S2212" s="5"/>
      <c r="T2212" s="5"/>
      <c r="X2212"/>
      <c r="Y2212"/>
      <c r="Z2212"/>
    </row>
    <row r="2213" spans="18:26" x14ac:dyDescent="0.25">
      <c r="R2213" s="5"/>
      <c r="S2213" s="5"/>
      <c r="T2213" s="5"/>
      <c r="X2213"/>
      <c r="Y2213"/>
      <c r="Z2213"/>
    </row>
    <row r="2214" spans="18:26" x14ac:dyDescent="0.25">
      <c r="R2214" s="5"/>
      <c r="S2214" s="5"/>
      <c r="T2214" s="5"/>
      <c r="X2214"/>
      <c r="Y2214"/>
      <c r="Z2214"/>
    </row>
    <row r="2215" spans="18:26" x14ac:dyDescent="0.25">
      <c r="R2215" s="5"/>
      <c r="S2215" s="5"/>
      <c r="T2215" s="5"/>
      <c r="X2215"/>
      <c r="Y2215"/>
      <c r="Z2215"/>
    </row>
    <row r="2216" spans="18:26" x14ac:dyDescent="0.25">
      <c r="R2216" s="5"/>
      <c r="S2216" s="5"/>
      <c r="T2216" s="5"/>
      <c r="X2216"/>
      <c r="Y2216"/>
      <c r="Z2216"/>
    </row>
    <row r="2217" spans="18:26" x14ac:dyDescent="0.25">
      <c r="R2217" s="5"/>
      <c r="S2217" s="5"/>
      <c r="T2217" s="5"/>
      <c r="X2217"/>
      <c r="Y2217"/>
      <c r="Z2217"/>
    </row>
    <row r="2218" spans="18:26" x14ac:dyDescent="0.25">
      <c r="R2218" s="5"/>
      <c r="S2218" s="5"/>
      <c r="T2218" s="5"/>
      <c r="X2218"/>
      <c r="Y2218"/>
      <c r="Z2218"/>
    </row>
    <row r="2219" spans="18:26" x14ac:dyDescent="0.25">
      <c r="R2219" s="5"/>
      <c r="S2219" s="5"/>
      <c r="T2219" s="5"/>
      <c r="X2219"/>
      <c r="Y2219"/>
      <c r="Z2219"/>
    </row>
    <row r="2220" spans="18:26" x14ac:dyDescent="0.25">
      <c r="R2220" s="5"/>
      <c r="S2220" s="5"/>
      <c r="T2220" s="5"/>
      <c r="X2220"/>
      <c r="Y2220"/>
      <c r="Z2220"/>
    </row>
    <row r="2221" spans="18:26" x14ac:dyDescent="0.25">
      <c r="R2221" s="5"/>
      <c r="S2221" s="5"/>
      <c r="T2221" s="5"/>
      <c r="X2221"/>
      <c r="Y2221"/>
      <c r="Z2221"/>
    </row>
    <row r="2222" spans="18:26" x14ac:dyDescent="0.25">
      <c r="R2222" s="5"/>
      <c r="S2222" s="5"/>
      <c r="T2222" s="5"/>
      <c r="X2222"/>
      <c r="Y2222"/>
      <c r="Z2222"/>
    </row>
    <row r="2223" spans="18:26" x14ac:dyDescent="0.25">
      <c r="R2223" s="5"/>
      <c r="S2223" s="5"/>
      <c r="T2223" s="5"/>
      <c r="X2223"/>
      <c r="Y2223"/>
      <c r="Z2223"/>
    </row>
    <row r="2224" spans="18:26" x14ac:dyDescent="0.25">
      <c r="R2224" s="5"/>
      <c r="S2224" s="5"/>
      <c r="T2224" s="5"/>
      <c r="X2224"/>
      <c r="Y2224"/>
      <c r="Z2224"/>
    </row>
    <row r="2225" spans="18:26" x14ac:dyDescent="0.25">
      <c r="R2225" s="5"/>
      <c r="S2225" s="5"/>
      <c r="T2225" s="5"/>
      <c r="X2225"/>
      <c r="Y2225"/>
      <c r="Z2225"/>
    </row>
    <row r="2226" spans="18:26" x14ac:dyDescent="0.25">
      <c r="R2226" s="5"/>
      <c r="S2226" s="5"/>
      <c r="T2226" s="5"/>
      <c r="X2226"/>
      <c r="Y2226"/>
      <c r="Z2226"/>
    </row>
    <row r="2227" spans="18:26" x14ac:dyDescent="0.25">
      <c r="R2227" s="5"/>
      <c r="S2227" s="5"/>
      <c r="T2227" s="5"/>
      <c r="X2227"/>
      <c r="Y2227"/>
      <c r="Z2227"/>
    </row>
    <row r="2228" spans="18:26" x14ac:dyDescent="0.25">
      <c r="R2228" s="5"/>
      <c r="S2228" s="5"/>
      <c r="T2228" s="5"/>
      <c r="X2228"/>
      <c r="Y2228"/>
      <c r="Z2228"/>
    </row>
    <row r="2229" spans="18:26" x14ac:dyDescent="0.25">
      <c r="R2229" s="5"/>
      <c r="S2229" s="5"/>
      <c r="T2229" s="5"/>
      <c r="X2229"/>
      <c r="Y2229"/>
      <c r="Z2229"/>
    </row>
    <row r="2230" spans="18:26" x14ac:dyDescent="0.25">
      <c r="R2230" s="5"/>
      <c r="S2230" s="5"/>
      <c r="T2230" s="5"/>
      <c r="X2230"/>
      <c r="Y2230"/>
      <c r="Z2230"/>
    </row>
    <row r="2231" spans="18:26" x14ac:dyDescent="0.25">
      <c r="R2231" s="5"/>
      <c r="S2231" s="5"/>
      <c r="T2231" s="5"/>
      <c r="X2231"/>
      <c r="Y2231"/>
      <c r="Z2231"/>
    </row>
    <row r="2232" spans="18:26" x14ac:dyDescent="0.25">
      <c r="R2232" s="5"/>
      <c r="S2232" s="5"/>
      <c r="T2232" s="5"/>
      <c r="X2232"/>
      <c r="Y2232"/>
      <c r="Z2232"/>
    </row>
    <row r="2233" spans="18:26" x14ac:dyDescent="0.25">
      <c r="R2233" s="5"/>
      <c r="S2233" s="5"/>
      <c r="T2233" s="5"/>
      <c r="X2233"/>
      <c r="Y2233"/>
      <c r="Z2233"/>
    </row>
    <row r="2234" spans="18:26" x14ac:dyDescent="0.25">
      <c r="R2234" s="5"/>
      <c r="S2234" s="5"/>
      <c r="T2234" s="5"/>
      <c r="X2234"/>
      <c r="Y2234"/>
      <c r="Z2234"/>
    </row>
    <row r="2235" spans="18:26" x14ac:dyDescent="0.25">
      <c r="R2235" s="5"/>
      <c r="S2235" s="5"/>
      <c r="T2235" s="5"/>
      <c r="X2235"/>
      <c r="Y2235"/>
      <c r="Z2235"/>
    </row>
    <row r="2236" spans="18:26" x14ac:dyDescent="0.25">
      <c r="R2236" s="5"/>
      <c r="S2236" s="5"/>
      <c r="T2236" s="5"/>
      <c r="X2236"/>
      <c r="Y2236"/>
      <c r="Z2236"/>
    </row>
    <row r="2237" spans="18:26" x14ac:dyDescent="0.25">
      <c r="R2237" s="5"/>
      <c r="S2237" s="5"/>
      <c r="T2237" s="5"/>
      <c r="X2237"/>
      <c r="Y2237"/>
      <c r="Z2237"/>
    </row>
    <row r="2238" spans="18:26" x14ac:dyDescent="0.25">
      <c r="R2238" s="5"/>
      <c r="S2238" s="5"/>
      <c r="T2238" s="5"/>
      <c r="X2238"/>
      <c r="Y2238"/>
      <c r="Z2238"/>
    </row>
    <row r="2239" spans="18:26" x14ac:dyDescent="0.25">
      <c r="R2239" s="5"/>
      <c r="S2239" s="5"/>
      <c r="T2239" s="5"/>
      <c r="X2239"/>
      <c r="Y2239"/>
      <c r="Z2239"/>
    </row>
    <row r="2240" spans="18:26" x14ac:dyDescent="0.25">
      <c r="R2240" s="5"/>
      <c r="S2240" s="5"/>
      <c r="T2240" s="5"/>
      <c r="X2240"/>
      <c r="Y2240"/>
      <c r="Z2240"/>
    </row>
    <row r="2241" spans="18:26" x14ac:dyDescent="0.25">
      <c r="R2241" s="5"/>
      <c r="S2241" s="5"/>
      <c r="T2241" s="5"/>
      <c r="X2241"/>
      <c r="Y2241"/>
      <c r="Z2241"/>
    </row>
    <row r="2242" spans="18:26" x14ac:dyDescent="0.25">
      <c r="R2242" s="5"/>
      <c r="S2242" s="5"/>
      <c r="T2242" s="5"/>
      <c r="X2242"/>
      <c r="Y2242"/>
      <c r="Z2242"/>
    </row>
    <row r="2243" spans="18:26" x14ac:dyDescent="0.25">
      <c r="R2243" s="5"/>
      <c r="S2243" s="5"/>
      <c r="T2243" s="5"/>
      <c r="X2243"/>
      <c r="Y2243"/>
      <c r="Z2243"/>
    </row>
    <row r="2244" spans="18:26" x14ac:dyDescent="0.25">
      <c r="R2244" s="5"/>
      <c r="S2244" s="5"/>
      <c r="T2244" s="5"/>
      <c r="X2244"/>
      <c r="Y2244"/>
      <c r="Z2244"/>
    </row>
    <row r="2245" spans="18:26" x14ac:dyDescent="0.25">
      <c r="R2245" s="5"/>
      <c r="S2245" s="5"/>
      <c r="T2245" s="5"/>
      <c r="X2245"/>
      <c r="Y2245"/>
      <c r="Z2245"/>
    </row>
    <row r="2246" spans="18:26" x14ac:dyDescent="0.25">
      <c r="R2246" s="5"/>
      <c r="S2246" s="5"/>
      <c r="T2246" s="5"/>
      <c r="X2246"/>
      <c r="Y2246"/>
      <c r="Z2246"/>
    </row>
    <row r="2247" spans="18:26" x14ac:dyDescent="0.25">
      <c r="R2247" s="5"/>
      <c r="S2247" s="5"/>
      <c r="T2247" s="5"/>
      <c r="X2247"/>
      <c r="Y2247"/>
      <c r="Z2247"/>
    </row>
    <row r="2248" spans="18:26" x14ac:dyDescent="0.25">
      <c r="R2248" s="5"/>
      <c r="S2248" s="5"/>
      <c r="T2248" s="5"/>
      <c r="X2248"/>
      <c r="Y2248"/>
      <c r="Z2248"/>
    </row>
    <row r="2249" spans="18:26" x14ac:dyDescent="0.25">
      <c r="R2249" s="5"/>
      <c r="S2249" s="5"/>
      <c r="T2249" s="5"/>
      <c r="X2249"/>
      <c r="Y2249"/>
      <c r="Z2249"/>
    </row>
    <row r="2250" spans="18:26" x14ac:dyDescent="0.25">
      <c r="R2250" s="5"/>
      <c r="S2250" s="5"/>
      <c r="T2250" s="5"/>
      <c r="X2250"/>
      <c r="Y2250"/>
      <c r="Z2250"/>
    </row>
    <row r="2251" spans="18:26" x14ac:dyDescent="0.25">
      <c r="R2251" s="5"/>
      <c r="S2251" s="5"/>
      <c r="T2251" s="5"/>
      <c r="X2251"/>
      <c r="Y2251"/>
      <c r="Z2251"/>
    </row>
    <row r="2252" spans="18:26" x14ac:dyDescent="0.25">
      <c r="R2252" s="5"/>
      <c r="S2252" s="5"/>
      <c r="T2252" s="5"/>
      <c r="X2252"/>
      <c r="Y2252"/>
      <c r="Z2252"/>
    </row>
    <row r="2253" spans="18:26" x14ac:dyDescent="0.25">
      <c r="R2253" s="5"/>
      <c r="S2253" s="5"/>
      <c r="T2253" s="5"/>
      <c r="X2253"/>
      <c r="Y2253"/>
      <c r="Z2253"/>
    </row>
    <row r="2254" spans="18:26" x14ac:dyDescent="0.25">
      <c r="R2254" s="5"/>
      <c r="S2254" s="5"/>
      <c r="T2254" s="5"/>
      <c r="X2254"/>
      <c r="Y2254"/>
      <c r="Z2254"/>
    </row>
    <row r="2255" spans="18:26" x14ac:dyDescent="0.25">
      <c r="R2255" s="5"/>
      <c r="S2255" s="5"/>
      <c r="T2255" s="5"/>
      <c r="X2255"/>
      <c r="Y2255"/>
      <c r="Z2255"/>
    </row>
    <row r="2256" spans="18:26" x14ac:dyDescent="0.25">
      <c r="R2256" s="5"/>
      <c r="S2256" s="5"/>
      <c r="T2256" s="5"/>
      <c r="X2256"/>
      <c r="Y2256"/>
      <c r="Z2256"/>
    </row>
    <row r="2257" spans="18:26" x14ac:dyDescent="0.25">
      <c r="R2257" s="5"/>
      <c r="S2257" s="5"/>
      <c r="T2257" s="5"/>
      <c r="X2257"/>
      <c r="Y2257"/>
      <c r="Z2257"/>
    </row>
    <row r="2258" spans="18:26" x14ac:dyDescent="0.25">
      <c r="R2258" s="5"/>
      <c r="S2258" s="5"/>
      <c r="T2258" s="5"/>
      <c r="X2258"/>
      <c r="Y2258"/>
      <c r="Z2258"/>
    </row>
    <row r="2259" spans="18:26" x14ac:dyDescent="0.25">
      <c r="R2259" s="5"/>
      <c r="S2259" s="5"/>
      <c r="T2259" s="5"/>
      <c r="X2259"/>
      <c r="Y2259"/>
      <c r="Z2259"/>
    </row>
    <row r="2260" spans="18:26" x14ac:dyDescent="0.25">
      <c r="R2260" s="5"/>
      <c r="S2260" s="5"/>
      <c r="T2260" s="5"/>
      <c r="X2260"/>
      <c r="Y2260"/>
      <c r="Z2260"/>
    </row>
    <row r="2261" spans="18:26" x14ac:dyDescent="0.25">
      <c r="R2261" s="5"/>
      <c r="S2261" s="5"/>
      <c r="T2261" s="5"/>
      <c r="X2261"/>
      <c r="Y2261"/>
      <c r="Z2261"/>
    </row>
    <row r="2262" spans="18:26" x14ac:dyDescent="0.25">
      <c r="R2262" s="5"/>
      <c r="S2262" s="5"/>
      <c r="T2262" s="5"/>
      <c r="X2262"/>
      <c r="Y2262"/>
      <c r="Z2262"/>
    </row>
    <row r="2263" spans="18:26" x14ac:dyDescent="0.25">
      <c r="R2263" s="5"/>
      <c r="S2263" s="5"/>
      <c r="T2263" s="5"/>
      <c r="X2263"/>
      <c r="Y2263"/>
      <c r="Z2263"/>
    </row>
    <row r="2264" spans="18:26" x14ac:dyDescent="0.25">
      <c r="R2264" s="5"/>
      <c r="S2264" s="5"/>
      <c r="T2264" s="5"/>
      <c r="X2264"/>
      <c r="Y2264"/>
      <c r="Z2264"/>
    </row>
    <row r="2265" spans="18:26" x14ac:dyDescent="0.25">
      <c r="R2265" s="5"/>
      <c r="S2265" s="5"/>
      <c r="T2265" s="5"/>
      <c r="X2265"/>
      <c r="Y2265"/>
      <c r="Z2265"/>
    </row>
    <row r="2266" spans="18:26" x14ac:dyDescent="0.25">
      <c r="R2266" s="5"/>
      <c r="S2266" s="5"/>
      <c r="T2266" s="5"/>
      <c r="X2266"/>
      <c r="Y2266"/>
      <c r="Z2266"/>
    </row>
    <row r="2267" spans="18:26" x14ac:dyDescent="0.25">
      <c r="R2267" s="5"/>
      <c r="S2267" s="5"/>
      <c r="T2267" s="5"/>
      <c r="X2267"/>
      <c r="Y2267"/>
      <c r="Z2267"/>
    </row>
    <row r="2268" spans="18:26" x14ac:dyDescent="0.25">
      <c r="R2268" s="5"/>
      <c r="S2268" s="5"/>
      <c r="T2268" s="5"/>
      <c r="X2268"/>
      <c r="Y2268"/>
      <c r="Z2268"/>
    </row>
    <row r="2269" spans="18:26" x14ac:dyDescent="0.25">
      <c r="R2269" s="5"/>
      <c r="S2269" s="5"/>
      <c r="T2269" s="5"/>
      <c r="X2269"/>
      <c r="Y2269"/>
      <c r="Z2269"/>
    </row>
    <row r="2270" spans="18:26" x14ac:dyDescent="0.25">
      <c r="R2270" s="5"/>
      <c r="S2270" s="5"/>
      <c r="T2270" s="5"/>
      <c r="X2270"/>
      <c r="Y2270"/>
      <c r="Z2270"/>
    </row>
    <row r="2271" spans="18:26" x14ac:dyDescent="0.25">
      <c r="R2271" s="5"/>
      <c r="S2271" s="5"/>
      <c r="T2271" s="5"/>
      <c r="X2271"/>
      <c r="Y2271"/>
      <c r="Z2271"/>
    </row>
    <row r="2272" spans="18:26" x14ac:dyDescent="0.25">
      <c r="R2272" s="5"/>
      <c r="S2272" s="5"/>
      <c r="T2272" s="5"/>
      <c r="X2272"/>
      <c r="Y2272"/>
      <c r="Z2272"/>
    </row>
    <row r="2273" spans="18:26" x14ac:dyDescent="0.25">
      <c r="R2273" s="5"/>
      <c r="S2273" s="5"/>
      <c r="T2273" s="5"/>
      <c r="X2273"/>
      <c r="Y2273"/>
      <c r="Z2273"/>
    </row>
    <row r="2274" spans="18:26" x14ac:dyDescent="0.25">
      <c r="R2274" s="5"/>
      <c r="S2274" s="5"/>
      <c r="T2274" s="5"/>
      <c r="X2274"/>
      <c r="Y2274"/>
      <c r="Z2274"/>
    </row>
    <row r="2275" spans="18:26" x14ac:dyDescent="0.25">
      <c r="R2275" s="5"/>
      <c r="S2275" s="5"/>
      <c r="T2275" s="5"/>
      <c r="X2275"/>
      <c r="Y2275"/>
      <c r="Z2275"/>
    </row>
    <row r="2276" spans="18:26" x14ac:dyDescent="0.25">
      <c r="R2276" s="5"/>
      <c r="S2276" s="5"/>
      <c r="T2276" s="5"/>
      <c r="X2276"/>
      <c r="Y2276"/>
      <c r="Z2276"/>
    </row>
    <row r="2277" spans="18:26" x14ac:dyDescent="0.25">
      <c r="R2277" s="5"/>
      <c r="S2277" s="5"/>
      <c r="T2277" s="5"/>
      <c r="X2277"/>
      <c r="Y2277"/>
      <c r="Z2277"/>
    </row>
    <row r="2278" spans="18:26" x14ac:dyDescent="0.25">
      <c r="R2278" s="5"/>
      <c r="S2278" s="5"/>
      <c r="T2278" s="5"/>
      <c r="X2278"/>
      <c r="Y2278"/>
      <c r="Z2278"/>
    </row>
    <row r="2279" spans="18:26" x14ac:dyDescent="0.25">
      <c r="R2279" s="5"/>
      <c r="S2279" s="5"/>
      <c r="T2279" s="5"/>
      <c r="X2279"/>
      <c r="Y2279"/>
      <c r="Z2279"/>
    </row>
    <row r="2280" spans="18:26" x14ac:dyDescent="0.25">
      <c r="R2280" s="5"/>
      <c r="S2280" s="5"/>
      <c r="T2280" s="5"/>
      <c r="X2280"/>
      <c r="Y2280"/>
      <c r="Z2280"/>
    </row>
    <row r="2281" spans="18:26" x14ac:dyDescent="0.25">
      <c r="R2281" s="5"/>
      <c r="S2281" s="5"/>
      <c r="T2281" s="5"/>
      <c r="X2281"/>
      <c r="Y2281"/>
      <c r="Z2281"/>
    </row>
    <row r="2282" spans="18:26" x14ac:dyDescent="0.25">
      <c r="R2282" s="5"/>
      <c r="S2282" s="5"/>
      <c r="T2282" s="5"/>
      <c r="X2282"/>
      <c r="Y2282"/>
      <c r="Z2282"/>
    </row>
    <row r="2283" spans="18:26" x14ac:dyDescent="0.25">
      <c r="R2283" s="5"/>
      <c r="S2283" s="5"/>
      <c r="T2283" s="5"/>
      <c r="X2283"/>
      <c r="Y2283"/>
      <c r="Z2283"/>
    </row>
    <row r="2284" spans="18:26" x14ac:dyDescent="0.25">
      <c r="R2284" s="5"/>
      <c r="S2284" s="5"/>
      <c r="T2284" s="5"/>
      <c r="X2284"/>
      <c r="Y2284"/>
      <c r="Z2284"/>
    </row>
    <row r="2285" spans="18:26" x14ac:dyDescent="0.25">
      <c r="R2285" s="5"/>
      <c r="S2285" s="5"/>
      <c r="T2285" s="5"/>
      <c r="X2285"/>
      <c r="Y2285"/>
      <c r="Z2285"/>
    </row>
    <row r="2286" spans="18:26" x14ac:dyDescent="0.25">
      <c r="R2286" s="5"/>
      <c r="S2286" s="5"/>
      <c r="T2286" s="5"/>
      <c r="X2286"/>
      <c r="Y2286"/>
      <c r="Z2286"/>
    </row>
    <row r="2287" spans="18:26" x14ac:dyDescent="0.25">
      <c r="R2287" s="5"/>
      <c r="S2287" s="5"/>
      <c r="T2287" s="5"/>
      <c r="X2287"/>
      <c r="Y2287"/>
      <c r="Z2287"/>
    </row>
    <row r="2288" spans="18:26" x14ac:dyDescent="0.25">
      <c r="R2288" s="5"/>
      <c r="S2288" s="5"/>
      <c r="T2288" s="5"/>
      <c r="X2288"/>
      <c r="Y2288"/>
      <c r="Z2288"/>
    </row>
    <row r="2289" spans="18:26" x14ac:dyDescent="0.25">
      <c r="R2289" s="5"/>
      <c r="S2289" s="5"/>
      <c r="T2289" s="5"/>
      <c r="X2289"/>
      <c r="Y2289"/>
      <c r="Z2289"/>
    </row>
    <row r="2290" spans="18:26" x14ac:dyDescent="0.25">
      <c r="R2290" s="5"/>
      <c r="S2290" s="5"/>
      <c r="T2290" s="5"/>
      <c r="X2290"/>
      <c r="Y2290"/>
      <c r="Z2290"/>
    </row>
    <row r="2291" spans="18:26" x14ac:dyDescent="0.25">
      <c r="R2291" s="5"/>
      <c r="S2291" s="5"/>
      <c r="T2291" s="5"/>
      <c r="X2291"/>
      <c r="Y2291"/>
      <c r="Z2291"/>
    </row>
    <row r="2292" spans="18:26" x14ac:dyDescent="0.25">
      <c r="R2292" s="5"/>
      <c r="S2292" s="5"/>
      <c r="T2292" s="5"/>
      <c r="X2292"/>
      <c r="Y2292"/>
      <c r="Z2292"/>
    </row>
    <row r="2293" spans="18:26" x14ac:dyDescent="0.25">
      <c r="R2293" s="5"/>
      <c r="S2293" s="5"/>
      <c r="T2293" s="5"/>
      <c r="X2293"/>
      <c r="Y2293"/>
      <c r="Z2293"/>
    </row>
    <row r="2294" spans="18:26" x14ac:dyDescent="0.25">
      <c r="R2294" s="5"/>
      <c r="S2294" s="5"/>
      <c r="T2294" s="5"/>
      <c r="X2294"/>
      <c r="Y2294"/>
      <c r="Z2294"/>
    </row>
    <row r="2295" spans="18:26" x14ac:dyDescent="0.25">
      <c r="R2295" s="5"/>
      <c r="S2295" s="5"/>
      <c r="T2295" s="5"/>
      <c r="X2295"/>
      <c r="Y2295"/>
      <c r="Z2295"/>
    </row>
    <row r="2296" spans="18:26" x14ac:dyDescent="0.25">
      <c r="R2296" s="5"/>
      <c r="S2296" s="5"/>
      <c r="T2296" s="5"/>
      <c r="X2296"/>
      <c r="Y2296"/>
      <c r="Z2296"/>
    </row>
    <row r="2297" spans="18:26" x14ac:dyDescent="0.25">
      <c r="R2297" s="5"/>
      <c r="S2297" s="5"/>
      <c r="T2297" s="5"/>
      <c r="X2297"/>
      <c r="Y2297"/>
      <c r="Z2297"/>
    </row>
    <row r="2298" spans="18:26" x14ac:dyDescent="0.25">
      <c r="R2298" s="5"/>
      <c r="S2298" s="5"/>
      <c r="T2298" s="5"/>
      <c r="X2298"/>
      <c r="Y2298"/>
      <c r="Z2298"/>
    </row>
    <row r="2299" spans="18:26" x14ac:dyDescent="0.25">
      <c r="R2299" s="5"/>
      <c r="S2299" s="5"/>
      <c r="T2299" s="5"/>
      <c r="X2299"/>
      <c r="Y2299"/>
      <c r="Z2299"/>
    </row>
    <row r="2300" spans="18:26" x14ac:dyDescent="0.25">
      <c r="R2300" s="5"/>
      <c r="S2300" s="5"/>
      <c r="T2300" s="5"/>
      <c r="X2300"/>
      <c r="Y2300"/>
      <c r="Z2300"/>
    </row>
    <row r="2301" spans="18:26" x14ac:dyDescent="0.25">
      <c r="R2301" s="5"/>
      <c r="S2301" s="5"/>
      <c r="T2301" s="5"/>
      <c r="X2301"/>
      <c r="Y2301"/>
      <c r="Z2301"/>
    </row>
    <row r="2302" spans="18:26" x14ac:dyDescent="0.25">
      <c r="R2302" s="5"/>
      <c r="S2302" s="5"/>
      <c r="T2302" s="5"/>
      <c r="X2302"/>
      <c r="Y2302"/>
      <c r="Z2302"/>
    </row>
    <row r="2303" spans="18:26" x14ac:dyDescent="0.25">
      <c r="R2303" s="5"/>
      <c r="S2303" s="5"/>
      <c r="T2303" s="5"/>
      <c r="X2303"/>
      <c r="Y2303"/>
      <c r="Z2303"/>
    </row>
    <row r="2304" spans="18:26" x14ac:dyDescent="0.25">
      <c r="R2304" s="5"/>
      <c r="S2304" s="5"/>
      <c r="T2304" s="5"/>
      <c r="X2304"/>
      <c r="Y2304"/>
      <c r="Z2304"/>
    </row>
    <row r="2305" spans="18:26" x14ac:dyDescent="0.25">
      <c r="R2305" s="5"/>
      <c r="S2305" s="5"/>
      <c r="T2305" s="5"/>
      <c r="X2305"/>
      <c r="Y2305"/>
      <c r="Z2305"/>
    </row>
    <row r="2306" spans="18:26" x14ac:dyDescent="0.25">
      <c r="R2306" s="5"/>
      <c r="S2306" s="5"/>
      <c r="T2306" s="5"/>
      <c r="X2306"/>
      <c r="Y2306"/>
      <c r="Z2306"/>
    </row>
    <row r="2307" spans="18:26" x14ac:dyDescent="0.25">
      <c r="R2307" s="5"/>
      <c r="S2307" s="5"/>
      <c r="T2307" s="5"/>
      <c r="X2307"/>
      <c r="Y2307"/>
      <c r="Z2307"/>
    </row>
    <row r="2308" spans="18:26" x14ac:dyDescent="0.25">
      <c r="R2308" s="5"/>
      <c r="S2308" s="5"/>
      <c r="T2308" s="5"/>
      <c r="X2308"/>
      <c r="Y2308"/>
      <c r="Z2308"/>
    </row>
    <row r="2309" spans="18:26" x14ac:dyDescent="0.25">
      <c r="R2309" s="5"/>
      <c r="S2309" s="5"/>
      <c r="T2309" s="5"/>
      <c r="X2309"/>
      <c r="Y2309"/>
      <c r="Z2309"/>
    </row>
    <row r="2310" spans="18:26" x14ac:dyDescent="0.25">
      <c r="R2310" s="5"/>
      <c r="S2310" s="5"/>
      <c r="T2310" s="5"/>
      <c r="X2310"/>
      <c r="Y2310"/>
      <c r="Z2310"/>
    </row>
    <row r="2311" spans="18:26" x14ac:dyDescent="0.25">
      <c r="R2311" s="5"/>
      <c r="S2311" s="5"/>
      <c r="T2311" s="5"/>
      <c r="X2311"/>
      <c r="Y2311"/>
      <c r="Z2311"/>
    </row>
    <row r="2312" spans="18:26" x14ac:dyDescent="0.25">
      <c r="R2312" s="5"/>
      <c r="S2312" s="5"/>
      <c r="T2312" s="5"/>
      <c r="X2312"/>
      <c r="Y2312"/>
      <c r="Z2312"/>
    </row>
    <row r="2313" spans="18:26" x14ac:dyDescent="0.25">
      <c r="R2313" s="5"/>
      <c r="S2313" s="5"/>
      <c r="T2313" s="5"/>
      <c r="X2313"/>
      <c r="Y2313"/>
      <c r="Z2313"/>
    </row>
    <row r="2314" spans="18:26" x14ac:dyDescent="0.25">
      <c r="R2314" s="5"/>
      <c r="S2314" s="5"/>
      <c r="T2314" s="5"/>
      <c r="X2314"/>
      <c r="Y2314"/>
      <c r="Z2314"/>
    </row>
    <row r="2315" spans="18:26" x14ac:dyDescent="0.25">
      <c r="R2315" s="5"/>
      <c r="S2315" s="5"/>
      <c r="T2315" s="5"/>
      <c r="X2315"/>
      <c r="Y2315"/>
      <c r="Z2315"/>
    </row>
    <row r="2316" spans="18:26" x14ac:dyDescent="0.25">
      <c r="R2316" s="5"/>
      <c r="S2316" s="5"/>
      <c r="T2316" s="5"/>
      <c r="X2316"/>
      <c r="Y2316"/>
      <c r="Z2316"/>
    </row>
    <row r="2317" spans="18:26" x14ac:dyDescent="0.25">
      <c r="R2317" s="5"/>
      <c r="S2317" s="5"/>
      <c r="T2317" s="5"/>
      <c r="X2317"/>
      <c r="Y2317"/>
      <c r="Z2317"/>
    </row>
    <row r="2318" spans="18:26" x14ac:dyDescent="0.25">
      <c r="R2318" s="5"/>
      <c r="S2318" s="5"/>
      <c r="T2318" s="5"/>
      <c r="X2318"/>
      <c r="Y2318"/>
      <c r="Z2318"/>
    </row>
    <row r="2319" spans="18:26" x14ac:dyDescent="0.25">
      <c r="R2319" s="5"/>
      <c r="S2319" s="5"/>
      <c r="T2319" s="5"/>
      <c r="X2319"/>
      <c r="Y2319"/>
      <c r="Z2319"/>
    </row>
    <row r="2320" spans="18:26" x14ac:dyDescent="0.25">
      <c r="R2320" s="5"/>
      <c r="S2320" s="5"/>
      <c r="T2320" s="5"/>
      <c r="X2320"/>
      <c r="Y2320"/>
      <c r="Z2320"/>
    </row>
    <row r="2321" spans="18:26" x14ac:dyDescent="0.25">
      <c r="R2321" s="5"/>
      <c r="S2321" s="5"/>
      <c r="T2321" s="5"/>
      <c r="X2321"/>
      <c r="Y2321"/>
      <c r="Z2321"/>
    </row>
    <row r="2322" spans="18:26" x14ac:dyDescent="0.25">
      <c r="R2322" s="5"/>
      <c r="S2322" s="5"/>
      <c r="T2322" s="5"/>
      <c r="X2322"/>
      <c r="Y2322"/>
      <c r="Z2322"/>
    </row>
    <row r="2323" spans="18:26" x14ac:dyDescent="0.25">
      <c r="R2323" s="5"/>
      <c r="S2323" s="5"/>
      <c r="T2323" s="5"/>
      <c r="X2323"/>
      <c r="Y2323"/>
      <c r="Z2323"/>
    </row>
    <row r="2324" spans="18:26" x14ac:dyDescent="0.25">
      <c r="R2324" s="5"/>
      <c r="S2324" s="5"/>
      <c r="T2324" s="5"/>
      <c r="X2324"/>
      <c r="Y2324"/>
      <c r="Z2324"/>
    </row>
    <row r="2325" spans="18:26" x14ac:dyDescent="0.25">
      <c r="R2325" s="5"/>
      <c r="S2325" s="5"/>
      <c r="T2325" s="5"/>
      <c r="X2325"/>
      <c r="Y2325"/>
      <c r="Z2325"/>
    </row>
    <row r="2326" spans="18:26" x14ac:dyDescent="0.25">
      <c r="R2326" s="5"/>
      <c r="S2326" s="5"/>
      <c r="T2326" s="5"/>
      <c r="X2326"/>
      <c r="Y2326"/>
      <c r="Z2326"/>
    </row>
    <row r="2327" spans="18:26" x14ac:dyDescent="0.25">
      <c r="R2327" s="5"/>
      <c r="S2327" s="5"/>
      <c r="T2327" s="5"/>
      <c r="X2327"/>
      <c r="Y2327"/>
      <c r="Z2327"/>
    </row>
    <row r="2328" spans="18:26" x14ac:dyDescent="0.25">
      <c r="R2328" s="5"/>
      <c r="S2328" s="5"/>
      <c r="T2328" s="5"/>
      <c r="X2328"/>
      <c r="Y2328"/>
      <c r="Z2328"/>
    </row>
    <row r="2329" spans="18:26" x14ac:dyDescent="0.25">
      <c r="R2329" s="5"/>
      <c r="S2329" s="5"/>
      <c r="T2329" s="5"/>
      <c r="X2329"/>
      <c r="Y2329"/>
      <c r="Z2329"/>
    </row>
    <row r="2330" spans="18:26" x14ac:dyDescent="0.25">
      <c r="R2330" s="5"/>
      <c r="S2330" s="5"/>
      <c r="T2330" s="5"/>
      <c r="X2330"/>
      <c r="Y2330"/>
      <c r="Z2330"/>
    </row>
    <row r="2331" spans="18:26" x14ac:dyDescent="0.25">
      <c r="R2331" s="5"/>
      <c r="S2331" s="5"/>
      <c r="T2331" s="5"/>
      <c r="X2331"/>
      <c r="Y2331"/>
      <c r="Z2331"/>
    </row>
    <row r="2332" spans="18:26" x14ac:dyDescent="0.25">
      <c r="R2332" s="5"/>
      <c r="S2332" s="5"/>
      <c r="T2332" s="5"/>
      <c r="X2332"/>
      <c r="Y2332"/>
      <c r="Z2332"/>
    </row>
    <row r="2333" spans="18:26" x14ac:dyDescent="0.25">
      <c r="R2333" s="5"/>
      <c r="S2333" s="5"/>
      <c r="T2333" s="5"/>
      <c r="X2333"/>
      <c r="Y2333"/>
      <c r="Z2333"/>
    </row>
    <row r="2334" spans="18:26" x14ac:dyDescent="0.25">
      <c r="R2334" s="5"/>
      <c r="S2334" s="5"/>
      <c r="T2334" s="5"/>
      <c r="X2334"/>
      <c r="Y2334"/>
      <c r="Z2334"/>
    </row>
    <row r="2335" spans="18:26" x14ac:dyDescent="0.25">
      <c r="R2335" s="5"/>
      <c r="S2335" s="5"/>
      <c r="T2335" s="5"/>
      <c r="X2335"/>
      <c r="Y2335"/>
      <c r="Z2335"/>
    </row>
    <row r="2336" spans="18:26" x14ac:dyDescent="0.25">
      <c r="R2336" s="5"/>
      <c r="S2336" s="5"/>
      <c r="T2336" s="5"/>
      <c r="X2336"/>
      <c r="Y2336"/>
      <c r="Z2336"/>
    </row>
    <row r="2337" spans="18:26" x14ac:dyDescent="0.25">
      <c r="R2337" s="5"/>
      <c r="S2337" s="5"/>
      <c r="T2337" s="5"/>
      <c r="X2337"/>
      <c r="Y2337"/>
      <c r="Z2337"/>
    </row>
    <row r="2338" spans="18:26" x14ac:dyDescent="0.25">
      <c r="R2338" s="5"/>
      <c r="S2338" s="5"/>
      <c r="T2338" s="5"/>
      <c r="X2338"/>
      <c r="Y2338"/>
      <c r="Z2338"/>
    </row>
    <row r="2339" spans="18:26" x14ac:dyDescent="0.25">
      <c r="R2339" s="5"/>
      <c r="S2339" s="5"/>
      <c r="T2339" s="5"/>
      <c r="X2339"/>
      <c r="Y2339"/>
      <c r="Z2339"/>
    </row>
    <row r="2340" spans="18:26" x14ac:dyDescent="0.25">
      <c r="R2340" s="5"/>
      <c r="S2340" s="5"/>
      <c r="T2340" s="5"/>
      <c r="X2340"/>
      <c r="Y2340"/>
      <c r="Z2340"/>
    </row>
    <row r="2341" spans="18:26" x14ac:dyDescent="0.25">
      <c r="R2341" s="5"/>
      <c r="S2341" s="5"/>
      <c r="T2341" s="5"/>
      <c r="X2341"/>
      <c r="Y2341"/>
      <c r="Z2341"/>
    </row>
    <row r="2342" spans="18:26" x14ac:dyDescent="0.25">
      <c r="R2342" s="5"/>
      <c r="S2342" s="5"/>
      <c r="T2342" s="5"/>
      <c r="X2342"/>
      <c r="Y2342"/>
      <c r="Z2342"/>
    </row>
    <row r="2343" spans="18:26" x14ac:dyDescent="0.25">
      <c r="R2343" s="5"/>
      <c r="S2343" s="5"/>
      <c r="T2343" s="5"/>
      <c r="X2343"/>
      <c r="Y2343"/>
      <c r="Z2343"/>
    </row>
    <row r="2344" spans="18:26" x14ac:dyDescent="0.25">
      <c r="R2344" s="5"/>
      <c r="S2344" s="5"/>
      <c r="T2344" s="5"/>
      <c r="X2344"/>
      <c r="Y2344"/>
      <c r="Z2344"/>
    </row>
    <row r="2345" spans="18:26" x14ac:dyDescent="0.25">
      <c r="R2345" s="5"/>
      <c r="S2345" s="5"/>
      <c r="T2345" s="5"/>
      <c r="X2345"/>
      <c r="Y2345"/>
      <c r="Z2345"/>
    </row>
    <row r="2346" spans="18:26" x14ac:dyDescent="0.25">
      <c r="R2346" s="5"/>
      <c r="S2346" s="5"/>
      <c r="T2346" s="5"/>
      <c r="X2346"/>
      <c r="Y2346"/>
      <c r="Z2346"/>
    </row>
    <row r="2347" spans="18:26" x14ac:dyDescent="0.25">
      <c r="R2347" s="5"/>
      <c r="S2347" s="5"/>
      <c r="T2347" s="5"/>
      <c r="X2347"/>
      <c r="Y2347"/>
      <c r="Z2347"/>
    </row>
    <row r="2348" spans="18:26" x14ac:dyDescent="0.25">
      <c r="R2348" s="5"/>
      <c r="S2348" s="5"/>
      <c r="T2348" s="5"/>
      <c r="X2348"/>
      <c r="Y2348"/>
      <c r="Z2348"/>
    </row>
    <row r="2349" spans="18:26" x14ac:dyDescent="0.25">
      <c r="R2349" s="5"/>
      <c r="S2349" s="5"/>
      <c r="T2349" s="5"/>
      <c r="X2349"/>
      <c r="Y2349"/>
      <c r="Z2349"/>
    </row>
    <row r="2350" spans="18:26" x14ac:dyDescent="0.25">
      <c r="R2350" s="5"/>
      <c r="S2350" s="5"/>
      <c r="T2350" s="5"/>
      <c r="X2350"/>
      <c r="Y2350"/>
      <c r="Z2350"/>
    </row>
    <row r="2351" spans="18:26" x14ac:dyDescent="0.25">
      <c r="R2351" s="5"/>
      <c r="S2351" s="5"/>
      <c r="T2351" s="5"/>
      <c r="X2351"/>
      <c r="Y2351"/>
      <c r="Z2351"/>
    </row>
    <row r="2352" spans="18:26" x14ac:dyDescent="0.25">
      <c r="R2352" s="5"/>
      <c r="S2352" s="5"/>
      <c r="T2352" s="5"/>
      <c r="X2352"/>
      <c r="Y2352"/>
      <c r="Z2352"/>
    </row>
    <row r="2353" spans="18:26" x14ac:dyDescent="0.25">
      <c r="R2353" s="5"/>
      <c r="S2353" s="5"/>
      <c r="T2353" s="5"/>
      <c r="X2353"/>
      <c r="Y2353"/>
      <c r="Z2353"/>
    </row>
    <row r="2354" spans="18:26" x14ac:dyDescent="0.25">
      <c r="R2354" s="5"/>
      <c r="S2354" s="5"/>
      <c r="T2354" s="5"/>
      <c r="X2354"/>
      <c r="Y2354"/>
      <c r="Z2354"/>
    </row>
    <row r="2355" spans="18:26" x14ac:dyDescent="0.25">
      <c r="R2355" s="5"/>
      <c r="S2355" s="5"/>
      <c r="T2355" s="5"/>
      <c r="X2355"/>
      <c r="Y2355"/>
      <c r="Z2355"/>
    </row>
    <row r="2356" spans="18:26" x14ac:dyDescent="0.25">
      <c r="R2356" s="5"/>
      <c r="S2356" s="5"/>
      <c r="T2356" s="5"/>
      <c r="X2356"/>
      <c r="Y2356"/>
      <c r="Z2356"/>
    </row>
    <row r="2357" spans="18:26" x14ac:dyDescent="0.25">
      <c r="R2357" s="5"/>
      <c r="S2357" s="5"/>
      <c r="T2357" s="5"/>
      <c r="X2357"/>
      <c r="Y2357"/>
      <c r="Z2357"/>
    </row>
    <row r="2358" spans="18:26" x14ac:dyDescent="0.25">
      <c r="R2358" s="5"/>
      <c r="S2358" s="5"/>
      <c r="T2358" s="5"/>
      <c r="X2358"/>
      <c r="Y2358"/>
      <c r="Z2358"/>
    </row>
    <row r="2359" spans="18:26" x14ac:dyDescent="0.25">
      <c r="R2359" s="5"/>
      <c r="S2359" s="5"/>
      <c r="T2359" s="5"/>
      <c r="X2359"/>
      <c r="Y2359"/>
      <c r="Z2359"/>
    </row>
    <row r="2360" spans="18:26" x14ac:dyDescent="0.25">
      <c r="R2360" s="5"/>
      <c r="S2360" s="5"/>
      <c r="T2360" s="5"/>
      <c r="X2360"/>
      <c r="Y2360"/>
      <c r="Z2360"/>
    </row>
    <row r="2361" spans="18:26" x14ac:dyDescent="0.25">
      <c r="R2361" s="5"/>
      <c r="S2361" s="5"/>
      <c r="T2361" s="5"/>
      <c r="X2361"/>
      <c r="Y2361"/>
      <c r="Z2361"/>
    </row>
    <row r="2362" spans="18:26" x14ac:dyDescent="0.25">
      <c r="R2362" s="5"/>
      <c r="S2362" s="5"/>
      <c r="T2362" s="5"/>
      <c r="X2362"/>
      <c r="Y2362"/>
      <c r="Z2362"/>
    </row>
    <row r="2363" spans="18:26" x14ac:dyDescent="0.25">
      <c r="R2363" s="5"/>
      <c r="S2363" s="5"/>
      <c r="T2363" s="5"/>
      <c r="X2363"/>
      <c r="Y2363"/>
      <c r="Z2363"/>
    </row>
    <row r="2364" spans="18:26" x14ac:dyDescent="0.25">
      <c r="R2364" s="5"/>
      <c r="S2364" s="5"/>
      <c r="T2364" s="5"/>
      <c r="X2364"/>
      <c r="Y2364"/>
      <c r="Z2364"/>
    </row>
    <row r="2365" spans="18:26" x14ac:dyDescent="0.25">
      <c r="R2365" s="5"/>
      <c r="S2365" s="5"/>
      <c r="T2365" s="5"/>
      <c r="X2365"/>
      <c r="Y2365"/>
      <c r="Z2365"/>
    </row>
    <row r="2366" spans="18:26" x14ac:dyDescent="0.25">
      <c r="R2366" s="5"/>
      <c r="S2366" s="5"/>
      <c r="T2366" s="5"/>
      <c r="X2366"/>
      <c r="Y2366"/>
      <c r="Z2366"/>
    </row>
    <row r="2367" spans="18:26" x14ac:dyDescent="0.25">
      <c r="R2367" s="5"/>
      <c r="S2367" s="5"/>
      <c r="T2367" s="5"/>
      <c r="X2367"/>
      <c r="Y2367"/>
      <c r="Z2367"/>
    </row>
    <row r="2368" spans="18:26" x14ac:dyDescent="0.25">
      <c r="R2368" s="5"/>
      <c r="S2368" s="5"/>
      <c r="T2368" s="5"/>
      <c r="X2368"/>
      <c r="Y2368"/>
      <c r="Z2368"/>
    </row>
    <row r="2369" spans="18:26" x14ac:dyDescent="0.25">
      <c r="R2369" s="5"/>
      <c r="S2369" s="5"/>
      <c r="T2369" s="5"/>
      <c r="X2369"/>
      <c r="Y2369"/>
      <c r="Z2369"/>
    </row>
    <row r="2370" spans="18:26" x14ac:dyDescent="0.25">
      <c r="R2370" s="5"/>
      <c r="S2370" s="5"/>
      <c r="T2370" s="5"/>
      <c r="X2370"/>
      <c r="Y2370"/>
      <c r="Z2370"/>
    </row>
    <row r="2371" spans="18:26" x14ac:dyDescent="0.25">
      <c r="R2371" s="5"/>
      <c r="S2371" s="5"/>
      <c r="T2371" s="5"/>
      <c r="X2371"/>
      <c r="Y2371"/>
      <c r="Z2371"/>
    </row>
    <row r="2372" spans="18:26" x14ac:dyDescent="0.25">
      <c r="R2372" s="5"/>
      <c r="S2372" s="5"/>
      <c r="T2372" s="5"/>
      <c r="X2372"/>
      <c r="Y2372"/>
      <c r="Z2372"/>
    </row>
    <row r="2373" spans="18:26" x14ac:dyDescent="0.25">
      <c r="R2373" s="5"/>
      <c r="S2373" s="5"/>
      <c r="T2373" s="5"/>
      <c r="X2373"/>
      <c r="Y2373"/>
      <c r="Z2373"/>
    </row>
    <row r="2374" spans="18:26" x14ac:dyDescent="0.25">
      <c r="R2374" s="5"/>
      <c r="S2374" s="5"/>
      <c r="T2374" s="5"/>
      <c r="X2374"/>
      <c r="Y2374"/>
      <c r="Z2374"/>
    </row>
    <row r="2375" spans="18:26" x14ac:dyDescent="0.25">
      <c r="R2375" s="5"/>
      <c r="S2375" s="5"/>
      <c r="T2375" s="5"/>
      <c r="X2375"/>
      <c r="Y2375"/>
      <c r="Z2375"/>
    </row>
    <row r="2376" spans="18:26" x14ac:dyDescent="0.25">
      <c r="R2376" s="5"/>
      <c r="S2376" s="5"/>
      <c r="T2376" s="5"/>
      <c r="X2376"/>
      <c r="Y2376"/>
      <c r="Z2376"/>
    </row>
    <row r="2377" spans="18:26" x14ac:dyDescent="0.25">
      <c r="R2377" s="5"/>
      <c r="S2377" s="5"/>
      <c r="T2377" s="5"/>
      <c r="X2377"/>
      <c r="Y2377"/>
      <c r="Z2377"/>
    </row>
    <row r="2378" spans="18:26" x14ac:dyDescent="0.25">
      <c r="R2378" s="5"/>
      <c r="S2378" s="5"/>
      <c r="T2378" s="5"/>
      <c r="X2378"/>
      <c r="Y2378"/>
      <c r="Z2378"/>
    </row>
    <row r="2379" spans="18:26" x14ac:dyDescent="0.25">
      <c r="R2379" s="5"/>
      <c r="S2379" s="5"/>
      <c r="T2379" s="5"/>
      <c r="X2379"/>
      <c r="Y2379"/>
      <c r="Z2379"/>
    </row>
    <row r="2380" spans="18:26" x14ac:dyDescent="0.25">
      <c r="R2380" s="5"/>
      <c r="S2380" s="5"/>
      <c r="T2380" s="5"/>
      <c r="X2380"/>
      <c r="Y2380"/>
      <c r="Z2380"/>
    </row>
    <row r="2381" spans="18:26" x14ac:dyDescent="0.25">
      <c r="R2381" s="5"/>
      <c r="S2381" s="5"/>
      <c r="T2381" s="5"/>
      <c r="X2381"/>
      <c r="Y2381"/>
      <c r="Z2381"/>
    </row>
    <row r="2382" spans="18:26" x14ac:dyDescent="0.25">
      <c r="R2382" s="5"/>
      <c r="S2382" s="5"/>
      <c r="T2382" s="5"/>
      <c r="X2382"/>
      <c r="Y2382"/>
      <c r="Z2382"/>
    </row>
    <row r="2383" spans="18:26" x14ac:dyDescent="0.25">
      <c r="R2383" s="5"/>
      <c r="S2383" s="5"/>
      <c r="T2383" s="5"/>
      <c r="X2383"/>
      <c r="Y2383"/>
      <c r="Z2383"/>
    </row>
    <row r="2384" spans="18:26" x14ac:dyDescent="0.25">
      <c r="R2384" s="5"/>
      <c r="S2384" s="5"/>
      <c r="T2384" s="5"/>
      <c r="X2384"/>
      <c r="Y2384"/>
      <c r="Z2384"/>
    </row>
    <row r="2385" spans="18:26" x14ac:dyDescent="0.25">
      <c r="R2385" s="5"/>
      <c r="S2385" s="5"/>
      <c r="T2385" s="5"/>
      <c r="X2385"/>
      <c r="Y2385"/>
      <c r="Z2385"/>
    </row>
    <row r="2386" spans="18:26" x14ac:dyDescent="0.25">
      <c r="R2386" s="5"/>
      <c r="S2386" s="5"/>
      <c r="T2386" s="5"/>
      <c r="X2386"/>
      <c r="Y2386"/>
      <c r="Z2386"/>
    </row>
    <row r="2387" spans="18:26" x14ac:dyDescent="0.25">
      <c r="R2387" s="5"/>
      <c r="S2387" s="5"/>
      <c r="T2387" s="5"/>
      <c r="X2387"/>
      <c r="Y2387"/>
      <c r="Z2387"/>
    </row>
    <row r="2388" spans="18:26" x14ac:dyDescent="0.25">
      <c r="R2388" s="5"/>
      <c r="S2388" s="5"/>
      <c r="T2388" s="5"/>
      <c r="X2388"/>
      <c r="Y2388"/>
      <c r="Z2388"/>
    </row>
    <row r="2389" spans="18:26" x14ac:dyDescent="0.25">
      <c r="R2389" s="5"/>
      <c r="S2389" s="5"/>
      <c r="T2389" s="5"/>
      <c r="X2389"/>
      <c r="Y2389"/>
      <c r="Z2389"/>
    </row>
    <row r="2390" spans="18:26" x14ac:dyDescent="0.25">
      <c r="R2390" s="5"/>
      <c r="S2390" s="5"/>
      <c r="T2390" s="5"/>
      <c r="X2390"/>
      <c r="Y2390"/>
      <c r="Z2390"/>
    </row>
    <row r="2391" spans="18:26" x14ac:dyDescent="0.25">
      <c r="R2391" s="5"/>
      <c r="S2391" s="5"/>
      <c r="T2391" s="5"/>
      <c r="X2391"/>
      <c r="Y2391"/>
      <c r="Z2391"/>
    </row>
    <row r="2392" spans="18:26" x14ac:dyDescent="0.25">
      <c r="R2392" s="5"/>
      <c r="S2392" s="5"/>
      <c r="T2392" s="5"/>
      <c r="X2392"/>
      <c r="Y2392"/>
      <c r="Z2392"/>
    </row>
    <row r="2393" spans="18:26" x14ac:dyDescent="0.25">
      <c r="R2393" s="5"/>
      <c r="S2393" s="5"/>
      <c r="T2393" s="5"/>
      <c r="X2393"/>
      <c r="Y2393"/>
      <c r="Z2393"/>
    </row>
    <row r="2394" spans="18:26" x14ac:dyDescent="0.25">
      <c r="R2394" s="5"/>
      <c r="S2394" s="5"/>
      <c r="T2394" s="5"/>
      <c r="X2394"/>
      <c r="Y2394"/>
      <c r="Z2394"/>
    </row>
    <row r="2395" spans="18:26" x14ac:dyDescent="0.25">
      <c r="R2395" s="5"/>
      <c r="S2395" s="5"/>
      <c r="T2395" s="5"/>
      <c r="X2395"/>
      <c r="Y2395"/>
      <c r="Z2395"/>
    </row>
    <row r="2396" spans="18:26" x14ac:dyDescent="0.25">
      <c r="R2396" s="5"/>
      <c r="S2396" s="5"/>
      <c r="T2396" s="5"/>
      <c r="X2396"/>
      <c r="Y2396"/>
      <c r="Z2396"/>
    </row>
    <row r="2397" spans="18:26" x14ac:dyDescent="0.25">
      <c r="R2397" s="5"/>
      <c r="S2397" s="5"/>
      <c r="T2397" s="5"/>
      <c r="X2397"/>
      <c r="Y2397"/>
      <c r="Z2397"/>
    </row>
    <row r="2398" spans="18:26" x14ac:dyDescent="0.25">
      <c r="R2398" s="5"/>
      <c r="S2398" s="5"/>
      <c r="T2398" s="5"/>
      <c r="X2398"/>
      <c r="Y2398"/>
      <c r="Z2398"/>
    </row>
    <row r="2399" spans="18:26" x14ac:dyDescent="0.25">
      <c r="R2399" s="5"/>
      <c r="S2399" s="5"/>
      <c r="T2399" s="5"/>
      <c r="X2399"/>
      <c r="Y2399"/>
      <c r="Z2399"/>
    </row>
    <row r="2400" spans="18:26" x14ac:dyDescent="0.25">
      <c r="R2400" s="5"/>
      <c r="S2400" s="5"/>
      <c r="T2400" s="5"/>
      <c r="X2400"/>
      <c r="Y2400"/>
      <c r="Z2400"/>
    </row>
    <row r="2401" spans="18:26" x14ac:dyDescent="0.25">
      <c r="R2401" s="5"/>
      <c r="S2401" s="5"/>
      <c r="T2401" s="5"/>
      <c r="X2401"/>
      <c r="Y2401"/>
      <c r="Z2401"/>
    </row>
    <row r="2402" spans="18:26" x14ac:dyDescent="0.25">
      <c r="R2402" s="5"/>
      <c r="S2402" s="5"/>
      <c r="T2402" s="5"/>
      <c r="X2402"/>
      <c r="Y2402"/>
      <c r="Z2402"/>
    </row>
    <row r="2403" spans="18:26" x14ac:dyDescent="0.25">
      <c r="R2403" s="5"/>
      <c r="S2403" s="5"/>
      <c r="T2403" s="5"/>
      <c r="X2403"/>
      <c r="Y2403"/>
      <c r="Z2403"/>
    </row>
    <row r="2404" spans="18:26" x14ac:dyDescent="0.25">
      <c r="R2404" s="5"/>
      <c r="S2404" s="5"/>
      <c r="T2404" s="5"/>
      <c r="X2404"/>
      <c r="Y2404"/>
      <c r="Z2404"/>
    </row>
    <row r="2405" spans="18:26" x14ac:dyDescent="0.25">
      <c r="R2405" s="5"/>
      <c r="S2405" s="5"/>
      <c r="T2405" s="5"/>
      <c r="X2405"/>
      <c r="Y2405"/>
      <c r="Z2405"/>
    </row>
    <row r="2406" spans="18:26" x14ac:dyDescent="0.25">
      <c r="R2406" s="5"/>
      <c r="S2406" s="5"/>
      <c r="T2406" s="5"/>
      <c r="X2406"/>
      <c r="Y2406"/>
      <c r="Z2406"/>
    </row>
    <row r="2407" spans="18:26" x14ac:dyDescent="0.25">
      <c r="R2407" s="5"/>
      <c r="S2407" s="5"/>
      <c r="T2407" s="5"/>
      <c r="X2407"/>
      <c r="Y2407"/>
      <c r="Z2407"/>
    </row>
    <row r="2408" spans="18:26" x14ac:dyDescent="0.25">
      <c r="R2408" s="5"/>
      <c r="S2408" s="5"/>
      <c r="T2408" s="5"/>
      <c r="X2408"/>
      <c r="Y2408"/>
      <c r="Z2408"/>
    </row>
    <row r="2409" spans="18:26" x14ac:dyDescent="0.25">
      <c r="R2409" s="5"/>
      <c r="S2409" s="5"/>
      <c r="T2409" s="5"/>
      <c r="X2409"/>
      <c r="Y2409"/>
      <c r="Z2409"/>
    </row>
    <row r="2410" spans="18:26" x14ac:dyDescent="0.25">
      <c r="R2410" s="5"/>
      <c r="S2410" s="5"/>
      <c r="T2410" s="5"/>
      <c r="X2410"/>
      <c r="Y2410"/>
      <c r="Z2410"/>
    </row>
    <row r="2411" spans="18:26" x14ac:dyDescent="0.25">
      <c r="R2411" s="5"/>
      <c r="S2411" s="5"/>
      <c r="T2411" s="5"/>
      <c r="X2411"/>
      <c r="Y2411"/>
      <c r="Z2411"/>
    </row>
    <row r="2412" spans="18:26" x14ac:dyDescent="0.25">
      <c r="R2412" s="5"/>
      <c r="S2412" s="5"/>
      <c r="T2412" s="5"/>
      <c r="X2412"/>
      <c r="Y2412"/>
      <c r="Z2412"/>
    </row>
    <row r="2413" spans="18:26" x14ac:dyDescent="0.25">
      <c r="R2413" s="5"/>
      <c r="S2413" s="5"/>
      <c r="T2413" s="5"/>
      <c r="X2413"/>
      <c r="Y2413"/>
      <c r="Z2413"/>
    </row>
    <row r="2414" spans="18:26" x14ac:dyDescent="0.25">
      <c r="R2414" s="5"/>
      <c r="S2414" s="5"/>
      <c r="T2414" s="5"/>
      <c r="X2414"/>
      <c r="Y2414"/>
      <c r="Z2414"/>
    </row>
    <row r="2415" spans="18:26" x14ac:dyDescent="0.25">
      <c r="R2415" s="5"/>
      <c r="S2415" s="5"/>
      <c r="T2415" s="5"/>
      <c r="X2415"/>
      <c r="Y2415"/>
      <c r="Z2415"/>
    </row>
    <row r="2416" spans="18:26" x14ac:dyDescent="0.25">
      <c r="R2416" s="5"/>
      <c r="S2416" s="5"/>
      <c r="T2416" s="5"/>
      <c r="X2416"/>
      <c r="Y2416"/>
      <c r="Z2416"/>
    </row>
    <row r="2417" spans="18:26" x14ac:dyDescent="0.25">
      <c r="R2417" s="5"/>
      <c r="S2417" s="5"/>
      <c r="T2417" s="5"/>
      <c r="X2417"/>
      <c r="Y2417"/>
      <c r="Z2417"/>
    </row>
    <row r="2418" spans="18:26" x14ac:dyDescent="0.25">
      <c r="R2418" s="5"/>
      <c r="S2418" s="5"/>
      <c r="T2418" s="5"/>
      <c r="X2418"/>
      <c r="Y2418"/>
      <c r="Z2418"/>
    </row>
    <row r="2419" spans="18:26" x14ac:dyDescent="0.25">
      <c r="R2419" s="5"/>
      <c r="S2419" s="5"/>
      <c r="T2419" s="5"/>
      <c r="X2419"/>
      <c r="Y2419"/>
      <c r="Z2419"/>
    </row>
    <row r="2420" spans="18:26" x14ac:dyDescent="0.25">
      <c r="R2420" s="5"/>
      <c r="S2420" s="5"/>
      <c r="T2420" s="5"/>
      <c r="X2420"/>
      <c r="Y2420"/>
      <c r="Z2420"/>
    </row>
    <row r="2421" spans="18:26" x14ac:dyDescent="0.25">
      <c r="R2421" s="5"/>
      <c r="S2421" s="5"/>
      <c r="T2421" s="5"/>
      <c r="X2421"/>
      <c r="Y2421"/>
      <c r="Z2421"/>
    </row>
    <row r="2422" spans="18:26" x14ac:dyDescent="0.25">
      <c r="R2422" s="5"/>
      <c r="S2422" s="5"/>
      <c r="T2422" s="5"/>
      <c r="X2422"/>
      <c r="Y2422"/>
      <c r="Z2422"/>
    </row>
    <row r="2423" spans="18:26" x14ac:dyDescent="0.25">
      <c r="R2423" s="5"/>
      <c r="S2423" s="5"/>
      <c r="T2423" s="5"/>
      <c r="X2423"/>
      <c r="Y2423"/>
      <c r="Z2423"/>
    </row>
    <row r="2424" spans="18:26" x14ac:dyDescent="0.25">
      <c r="R2424" s="5"/>
      <c r="S2424" s="5"/>
      <c r="T2424" s="5"/>
      <c r="X2424"/>
      <c r="Y2424"/>
      <c r="Z2424"/>
    </row>
    <row r="2425" spans="18:26" x14ac:dyDescent="0.25">
      <c r="R2425" s="5"/>
      <c r="S2425" s="5"/>
      <c r="T2425" s="5"/>
      <c r="X2425"/>
      <c r="Y2425"/>
      <c r="Z2425"/>
    </row>
    <row r="2426" spans="18:26" x14ac:dyDescent="0.25">
      <c r="R2426" s="5"/>
      <c r="S2426" s="5"/>
      <c r="T2426" s="5"/>
      <c r="X2426"/>
      <c r="Y2426"/>
      <c r="Z2426"/>
    </row>
    <row r="2427" spans="18:26" x14ac:dyDescent="0.25">
      <c r="R2427" s="5"/>
      <c r="S2427" s="5"/>
      <c r="T2427" s="5"/>
      <c r="X2427"/>
      <c r="Y2427"/>
      <c r="Z2427"/>
    </row>
    <row r="2428" spans="18:26" x14ac:dyDescent="0.25">
      <c r="R2428" s="5"/>
      <c r="S2428" s="5"/>
      <c r="T2428" s="5"/>
      <c r="X2428"/>
      <c r="Y2428"/>
      <c r="Z2428"/>
    </row>
    <row r="2429" spans="18:26" x14ac:dyDescent="0.25">
      <c r="R2429" s="5"/>
      <c r="S2429" s="5"/>
      <c r="T2429" s="5"/>
      <c r="X2429"/>
      <c r="Y2429"/>
      <c r="Z2429"/>
    </row>
    <row r="2430" spans="18:26" x14ac:dyDescent="0.25">
      <c r="R2430" s="5"/>
      <c r="S2430" s="5"/>
      <c r="T2430" s="5"/>
      <c r="X2430"/>
      <c r="Y2430"/>
      <c r="Z2430"/>
    </row>
    <row r="2431" spans="18:26" x14ac:dyDescent="0.25">
      <c r="R2431" s="5"/>
      <c r="S2431" s="5"/>
      <c r="T2431" s="5"/>
      <c r="X2431"/>
      <c r="Y2431"/>
      <c r="Z2431"/>
    </row>
    <row r="2432" spans="18:26" x14ac:dyDescent="0.25">
      <c r="R2432" s="5"/>
      <c r="S2432" s="5"/>
      <c r="T2432" s="5"/>
      <c r="X2432"/>
      <c r="Y2432"/>
      <c r="Z2432"/>
    </row>
    <row r="2433" spans="18:26" x14ac:dyDescent="0.25">
      <c r="R2433" s="5"/>
      <c r="S2433" s="5"/>
      <c r="T2433" s="5"/>
      <c r="X2433"/>
      <c r="Y2433"/>
      <c r="Z2433"/>
    </row>
    <row r="2434" spans="18:26" x14ac:dyDescent="0.25">
      <c r="R2434" s="5"/>
      <c r="S2434" s="5"/>
      <c r="T2434" s="5"/>
      <c r="X2434"/>
      <c r="Y2434"/>
      <c r="Z2434"/>
    </row>
    <row r="2435" spans="18:26" x14ac:dyDescent="0.25">
      <c r="R2435" s="5"/>
      <c r="S2435" s="5"/>
      <c r="T2435" s="5"/>
      <c r="X2435"/>
      <c r="Y2435"/>
      <c r="Z2435"/>
    </row>
    <row r="2436" spans="18:26" x14ac:dyDescent="0.25">
      <c r="R2436" s="5"/>
      <c r="S2436" s="5"/>
      <c r="T2436" s="5"/>
      <c r="X2436"/>
      <c r="Y2436"/>
      <c r="Z2436"/>
    </row>
    <row r="2437" spans="18:26" x14ac:dyDescent="0.25">
      <c r="R2437" s="5"/>
      <c r="S2437" s="5"/>
      <c r="T2437" s="5"/>
      <c r="X2437"/>
      <c r="Y2437"/>
      <c r="Z2437"/>
    </row>
    <row r="2438" spans="18:26" x14ac:dyDescent="0.25">
      <c r="R2438" s="5"/>
      <c r="S2438" s="5"/>
      <c r="T2438" s="5"/>
      <c r="X2438"/>
      <c r="Y2438"/>
      <c r="Z2438"/>
    </row>
    <row r="2439" spans="18:26" x14ac:dyDescent="0.25">
      <c r="R2439" s="5"/>
      <c r="S2439" s="5"/>
      <c r="T2439" s="5"/>
      <c r="X2439"/>
      <c r="Y2439"/>
      <c r="Z2439"/>
    </row>
    <row r="2440" spans="18:26" x14ac:dyDescent="0.25">
      <c r="R2440" s="5"/>
      <c r="S2440" s="5"/>
      <c r="T2440" s="5"/>
      <c r="X2440"/>
      <c r="Y2440"/>
      <c r="Z2440"/>
    </row>
    <row r="2441" spans="18:26" x14ac:dyDescent="0.25">
      <c r="R2441" s="5"/>
      <c r="S2441" s="5"/>
      <c r="T2441" s="5"/>
      <c r="X2441"/>
      <c r="Y2441"/>
      <c r="Z2441"/>
    </row>
    <row r="2442" spans="18:26" x14ac:dyDescent="0.25">
      <c r="R2442" s="5"/>
      <c r="S2442" s="5"/>
      <c r="T2442" s="5"/>
      <c r="X2442"/>
      <c r="Y2442"/>
      <c r="Z2442"/>
    </row>
    <row r="2443" spans="18:26" x14ac:dyDescent="0.25">
      <c r="R2443" s="5"/>
      <c r="S2443" s="5"/>
      <c r="T2443" s="5"/>
      <c r="X2443"/>
      <c r="Y2443"/>
      <c r="Z2443"/>
    </row>
    <row r="2444" spans="18:26" x14ac:dyDescent="0.25">
      <c r="R2444" s="5"/>
      <c r="S2444" s="5"/>
      <c r="T2444" s="5"/>
      <c r="X2444"/>
      <c r="Y2444"/>
      <c r="Z2444"/>
    </row>
    <row r="2445" spans="18:26" x14ac:dyDescent="0.25">
      <c r="R2445" s="5"/>
      <c r="S2445" s="5"/>
      <c r="T2445" s="5"/>
      <c r="X2445"/>
      <c r="Y2445"/>
      <c r="Z2445"/>
    </row>
    <row r="2446" spans="18:26" x14ac:dyDescent="0.25">
      <c r="R2446" s="5"/>
      <c r="S2446" s="5"/>
      <c r="T2446" s="5"/>
      <c r="X2446"/>
      <c r="Y2446"/>
      <c r="Z2446"/>
    </row>
    <row r="2447" spans="18:26" x14ac:dyDescent="0.25">
      <c r="R2447" s="5"/>
      <c r="S2447" s="5"/>
      <c r="T2447" s="5"/>
      <c r="X2447"/>
      <c r="Y2447"/>
      <c r="Z2447"/>
    </row>
    <row r="2448" spans="18:26" x14ac:dyDescent="0.25">
      <c r="R2448" s="5"/>
      <c r="S2448" s="5"/>
      <c r="T2448" s="5"/>
      <c r="X2448"/>
      <c r="Y2448"/>
      <c r="Z2448"/>
    </row>
    <row r="2449" spans="18:26" x14ac:dyDescent="0.25">
      <c r="R2449" s="5"/>
      <c r="S2449" s="5"/>
      <c r="T2449" s="5"/>
      <c r="X2449"/>
      <c r="Y2449"/>
      <c r="Z2449"/>
    </row>
    <row r="2450" spans="18:26" x14ac:dyDescent="0.25">
      <c r="R2450" s="5"/>
      <c r="S2450" s="5"/>
      <c r="T2450" s="5"/>
      <c r="X2450"/>
      <c r="Y2450"/>
      <c r="Z2450"/>
    </row>
    <row r="2451" spans="18:26" x14ac:dyDescent="0.25">
      <c r="R2451" s="5"/>
      <c r="S2451" s="5"/>
      <c r="T2451" s="5"/>
      <c r="X2451"/>
      <c r="Y2451"/>
      <c r="Z2451"/>
    </row>
    <row r="2452" spans="18:26" x14ac:dyDescent="0.25">
      <c r="R2452" s="5"/>
      <c r="S2452" s="5"/>
      <c r="T2452" s="5"/>
      <c r="X2452"/>
      <c r="Y2452"/>
      <c r="Z2452"/>
    </row>
    <row r="2453" spans="18:26" x14ac:dyDescent="0.25">
      <c r="R2453" s="5"/>
      <c r="S2453" s="5"/>
      <c r="T2453" s="5"/>
      <c r="X2453"/>
      <c r="Y2453"/>
      <c r="Z2453"/>
    </row>
    <row r="2454" spans="18:26" x14ac:dyDescent="0.25">
      <c r="R2454" s="5"/>
      <c r="S2454" s="5"/>
      <c r="T2454" s="5"/>
      <c r="X2454"/>
      <c r="Y2454"/>
      <c r="Z2454"/>
    </row>
    <row r="2455" spans="18:26" x14ac:dyDescent="0.25">
      <c r="R2455" s="5"/>
      <c r="S2455" s="5"/>
      <c r="T2455" s="5"/>
      <c r="X2455"/>
      <c r="Y2455"/>
      <c r="Z2455"/>
    </row>
    <row r="2456" spans="18:26" x14ac:dyDescent="0.25">
      <c r="R2456" s="5"/>
      <c r="S2456" s="5"/>
      <c r="T2456" s="5"/>
      <c r="X2456"/>
      <c r="Y2456"/>
      <c r="Z2456"/>
    </row>
    <row r="2457" spans="18:26" x14ac:dyDescent="0.25">
      <c r="R2457" s="5"/>
      <c r="S2457" s="5"/>
      <c r="T2457" s="5"/>
      <c r="X2457"/>
      <c r="Y2457"/>
      <c r="Z2457"/>
    </row>
    <row r="2458" spans="18:26" x14ac:dyDescent="0.25">
      <c r="R2458" s="5"/>
      <c r="S2458" s="5"/>
      <c r="T2458" s="5"/>
      <c r="X2458"/>
      <c r="Y2458"/>
      <c r="Z2458"/>
    </row>
    <row r="2459" spans="18:26" x14ac:dyDescent="0.25">
      <c r="R2459" s="5"/>
      <c r="S2459" s="5"/>
      <c r="T2459" s="5"/>
      <c r="X2459"/>
      <c r="Y2459"/>
      <c r="Z2459"/>
    </row>
    <row r="2460" spans="18:26" x14ac:dyDescent="0.25">
      <c r="R2460" s="5"/>
      <c r="S2460" s="5"/>
      <c r="T2460" s="5"/>
      <c r="X2460"/>
      <c r="Y2460"/>
      <c r="Z2460"/>
    </row>
    <row r="2461" spans="18:26" x14ac:dyDescent="0.25">
      <c r="R2461" s="5"/>
      <c r="S2461" s="5"/>
      <c r="T2461" s="5"/>
      <c r="X2461"/>
      <c r="Y2461"/>
      <c r="Z2461"/>
    </row>
    <row r="2462" spans="18:26" x14ac:dyDescent="0.25">
      <c r="R2462" s="5"/>
      <c r="S2462" s="5"/>
      <c r="T2462" s="5"/>
      <c r="X2462"/>
      <c r="Y2462"/>
      <c r="Z2462"/>
    </row>
    <row r="2463" spans="18:26" x14ac:dyDescent="0.25">
      <c r="R2463" s="5"/>
      <c r="S2463" s="5"/>
      <c r="T2463" s="5"/>
      <c r="X2463"/>
      <c r="Y2463"/>
      <c r="Z2463"/>
    </row>
    <row r="2464" spans="18:26" x14ac:dyDescent="0.25">
      <c r="R2464" s="5"/>
      <c r="S2464" s="5"/>
      <c r="T2464" s="5"/>
      <c r="X2464"/>
      <c r="Y2464"/>
      <c r="Z2464"/>
    </row>
    <row r="2465" spans="18:26" x14ac:dyDescent="0.25">
      <c r="R2465" s="5"/>
      <c r="S2465" s="5"/>
      <c r="T2465" s="5"/>
      <c r="X2465"/>
      <c r="Y2465"/>
      <c r="Z2465"/>
    </row>
    <row r="2466" spans="18:26" x14ac:dyDescent="0.25">
      <c r="R2466" s="5"/>
      <c r="S2466" s="5"/>
      <c r="T2466" s="5"/>
      <c r="X2466"/>
      <c r="Y2466"/>
      <c r="Z2466"/>
    </row>
    <row r="2467" spans="18:26" x14ac:dyDescent="0.25">
      <c r="R2467" s="5"/>
      <c r="S2467" s="5"/>
      <c r="T2467" s="5"/>
      <c r="X2467"/>
      <c r="Y2467"/>
      <c r="Z2467"/>
    </row>
    <row r="2468" spans="18:26" x14ac:dyDescent="0.25">
      <c r="R2468" s="5"/>
      <c r="S2468" s="5"/>
      <c r="T2468" s="5"/>
      <c r="X2468"/>
      <c r="Y2468"/>
      <c r="Z2468"/>
    </row>
    <row r="2469" spans="18:26" x14ac:dyDescent="0.25">
      <c r="R2469" s="5"/>
      <c r="S2469" s="5"/>
      <c r="T2469" s="5"/>
      <c r="X2469"/>
      <c r="Y2469"/>
      <c r="Z2469"/>
    </row>
    <row r="2470" spans="18:26" x14ac:dyDescent="0.25">
      <c r="R2470" s="5"/>
      <c r="S2470" s="5"/>
      <c r="T2470" s="5"/>
      <c r="X2470"/>
      <c r="Y2470"/>
      <c r="Z2470"/>
    </row>
    <row r="2471" spans="18:26" x14ac:dyDescent="0.25">
      <c r="R2471" s="5"/>
      <c r="S2471" s="5"/>
      <c r="T2471" s="5"/>
      <c r="X2471"/>
      <c r="Y2471"/>
      <c r="Z2471"/>
    </row>
    <row r="2472" spans="18:26" x14ac:dyDescent="0.25">
      <c r="R2472" s="5"/>
      <c r="S2472" s="5"/>
      <c r="T2472" s="5"/>
      <c r="X2472"/>
      <c r="Y2472"/>
      <c r="Z2472"/>
    </row>
    <row r="2473" spans="18:26" x14ac:dyDescent="0.25">
      <c r="R2473" s="5"/>
      <c r="S2473" s="5"/>
      <c r="T2473" s="5"/>
      <c r="X2473"/>
      <c r="Y2473"/>
      <c r="Z2473"/>
    </row>
    <row r="2474" spans="18:26" x14ac:dyDescent="0.25">
      <c r="R2474" s="5"/>
      <c r="S2474" s="5"/>
      <c r="T2474" s="5"/>
      <c r="X2474"/>
      <c r="Y2474"/>
      <c r="Z2474"/>
    </row>
    <row r="2475" spans="18:26" x14ac:dyDescent="0.25">
      <c r="R2475" s="5"/>
      <c r="S2475" s="5"/>
      <c r="T2475" s="5"/>
      <c r="X2475"/>
      <c r="Y2475"/>
      <c r="Z2475"/>
    </row>
    <row r="2476" spans="18:26" x14ac:dyDescent="0.25">
      <c r="R2476" s="5"/>
      <c r="S2476" s="5"/>
      <c r="T2476" s="5"/>
      <c r="X2476"/>
      <c r="Y2476"/>
      <c r="Z2476"/>
    </row>
    <row r="2477" spans="18:26" x14ac:dyDescent="0.25">
      <c r="R2477" s="5"/>
      <c r="S2477" s="5"/>
      <c r="T2477" s="5"/>
      <c r="X2477"/>
      <c r="Y2477"/>
      <c r="Z2477"/>
    </row>
    <row r="2478" spans="18:26" x14ac:dyDescent="0.25">
      <c r="R2478" s="5"/>
      <c r="S2478" s="5"/>
      <c r="T2478" s="5"/>
      <c r="X2478"/>
      <c r="Y2478"/>
      <c r="Z2478"/>
    </row>
    <row r="2479" spans="18:26" x14ac:dyDescent="0.25">
      <c r="R2479" s="5"/>
      <c r="S2479" s="5"/>
      <c r="T2479" s="5"/>
      <c r="X2479"/>
      <c r="Y2479"/>
      <c r="Z2479"/>
    </row>
    <row r="2480" spans="18:26" x14ac:dyDescent="0.25">
      <c r="R2480" s="5"/>
      <c r="S2480" s="5"/>
      <c r="T2480" s="5"/>
      <c r="X2480"/>
      <c r="Y2480"/>
      <c r="Z2480"/>
    </row>
    <row r="2481" spans="18:26" x14ac:dyDescent="0.25">
      <c r="R2481" s="5"/>
      <c r="S2481" s="5"/>
      <c r="T2481" s="5"/>
      <c r="X2481"/>
      <c r="Y2481"/>
      <c r="Z2481"/>
    </row>
    <row r="2482" spans="18:26" x14ac:dyDescent="0.25">
      <c r="R2482" s="5"/>
      <c r="S2482" s="5"/>
      <c r="T2482" s="5"/>
      <c r="X2482"/>
      <c r="Y2482"/>
      <c r="Z2482"/>
    </row>
    <row r="2483" spans="18:26" x14ac:dyDescent="0.25">
      <c r="R2483" s="5"/>
      <c r="S2483" s="5"/>
      <c r="T2483" s="5"/>
      <c r="X2483"/>
      <c r="Y2483"/>
      <c r="Z2483"/>
    </row>
    <row r="2484" spans="18:26" x14ac:dyDescent="0.25">
      <c r="R2484" s="5"/>
      <c r="S2484" s="5"/>
      <c r="T2484" s="5"/>
      <c r="X2484"/>
      <c r="Y2484"/>
      <c r="Z2484"/>
    </row>
    <row r="2485" spans="18:26" x14ac:dyDescent="0.25">
      <c r="R2485" s="5"/>
      <c r="S2485" s="5"/>
      <c r="T2485" s="5"/>
      <c r="X2485"/>
      <c r="Y2485"/>
      <c r="Z2485"/>
    </row>
    <row r="2486" spans="18:26" x14ac:dyDescent="0.25">
      <c r="R2486" s="5"/>
      <c r="S2486" s="5"/>
      <c r="T2486" s="5"/>
      <c r="X2486"/>
      <c r="Y2486"/>
      <c r="Z2486"/>
    </row>
    <row r="2487" spans="18:26" x14ac:dyDescent="0.25">
      <c r="R2487" s="5"/>
      <c r="S2487" s="5"/>
      <c r="T2487" s="5"/>
      <c r="X2487"/>
      <c r="Y2487"/>
      <c r="Z2487"/>
    </row>
    <row r="2488" spans="18:26" x14ac:dyDescent="0.25">
      <c r="R2488" s="5"/>
      <c r="S2488" s="5"/>
      <c r="T2488" s="5"/>
      <c r="X2488"/>
      <c r="Y2488"/>
      <c r="Z2488"/>
    </row>
    <row r="2489" spans="18:26" x14ac:dyDescent="0.25">
      <c r="R2489" s="5"/>
      <c r="S2489" s="5"/>
      <c r="T2489" s="5"/>
      <c r="X2489"/>
      <c r="Y2489"/>
      <c r="Z2489"/>
    </row>
    <row r="2490" spans="18:26" x14ac:dyDescent="0.25">
      <c r="R2490" s="5"/>
      <c r="S2490" s="5"/>
      <c r="T2490" s="5"/>
      <c r="X2490"/>
      <c r="Y2490"/>
      <c r="Z2490"/>
    </row>
    <row r="2491" spans="18:26" x14ac:dyDescent="0.25">
      <c r="R2491" s="5"/>
      <c r="S2491" s="5"/>
      <c r="T2491" s="5"/>
      <c r="X2491"/>
      <c r="Y2491"/>
      <c r="Z2491"/>
    </row>
    <row r="2492" spans="18:26" x14ac:dyDescent="0.25">
      <c r="R2492" s="5"/>
      <c r="S2492" s="5"/>
      <c r="T2492" s="5"/>
      <c r="X2492"/>
      <c r="Y2492"/>
      <c r="Z2492"/>
    </row>
    <row r="2493" spans="18:26" x14ac:dyDescent="0.25">
      <c r="R2493" s="5"/>
      <c r="S2493" s="5"/>
      <c r="T2493" s="5"/>
      <c r="X2493"/>
      <c r="Y2493"/>
      <c r="Z2493"/>
    </row>
    <row r="2494" spans="18:26" x14ac:dyDescent="0.25">
      <c r="R2494" s="5"/>
      <c r="S2494" s="5"/>
      <c r="T2494" s="5"/>
      <c r="X2494"/>
      <c r="Y2494"/>
      <c r="Z2494"/>
    </row>
    <row r="2495" spans="18:26" x14ac:dyDescent="0.25">
      <c r="R2495" s="5"/>
      <c r="S2495" s="5"/>
      <c r="T2495" s="5"/>
      <c r="X2495"/>
      <c r="Y2495"/>
      <c r="Z2495"/>
    </row>
    <row r="2496" spans="18:26" x14ac:dyDescent="0.25">
      <c r="R2496" s="5"/>
      <c r="S2496" s="5"/>
      <c r="T2496" s="5"/>
      <c r="X2496"/>
      <c r="Y2496"/>
      <c r="Z2496"/>
    </row>
    <row r="2497" spans="18:26" x14ac:dyDescent="0.25">
      <c r="R2497" s="5"/>
      <c r="S2497" s="5"/>
      <c r="T2497" s="5"/>
      <c r="X2497"/>
      <c r="Y2497"/>
      <c r="Z2497"/>
    </row>
    <row r="2498" spans="18:26" x14ac:dyDescent="0.25">
      <c r="R2498" s="5"/>
      <c r="S2498" s="5"/>
      <c r="T2498" s="5"/>
      <c r="X2498"/>
      <c r="Y2498"/>
      <c r="Z2498"/>
    </row>
    <row r="2499" spans="18:26" x14ac:dyDescent="0.25">
      <c r="R2499" s="5"/>
      <c r="S2499" s="5"/>
      <c r="T2499" s="5"/>
      <c r="X2499"/>
      <c r="Y2499"/>
      <c r="Z2499"/>
    </row>
    <row r="2500" spans="18:26" x14ac:dyDescent="0.25">
      <c r="R2500" s="5"/>
      <c r="S2500" s="5"/>
      <c r="T2500" s="5"/>
      <c r="X2500"/>
      <c r="Y2500"/>
      <c r="Z2500"/>
    </row>
    <row r="2501" spans="18:26" x14ac:dyDescent="0.25">
      <c r="R2501" s="5"/>
      <c r="S2501" s="5"/>
      <c r="T2501" s="5"/>
      <c r="X2501"/>
      <c r="Y2501"/>
      <c r="Z2501"/>
    </row>
    <row r="2502" spans="18:26" x14ac:dyDescent="0.25">
      <c r="R2502" s="5"/>
      <c r="S2502" s="5"/>
      <c r="T2502" s="5"/>
      <c r="X2502"/>
      <c r="Y2502"/>
      <c r="Z2502"/>
    </row>
    <row r="2503" spans="18:26" x14ac:dyDescent="0.25">
      <c r="R2503" s="5"/>
      <c r="S2503" s="5"/>
      <c r="T2503" s="5"/>
      <c r="X2503"/>
      <c r="Y2503"/>
      <c r="Z2503"/>
    </row>
    <row r="2504" spans="18:26" x14ac:dyDescent="0.25">
      <c r="R2504" s="5"/>
      <c r="S2504" s="5"/>
      <c r="T2504" s="5"/>
      <c r="X2504"/>
      <c r="Y2504"/>
      <c r="Z2504"/>
    </row>
    <row r="2505" spans="18:26" x14ac:dyDescent="0.25">
      <c r="R2505" s="5"/>
      <c r="S2505" s="5"/>
      <c r="T2505" s="5"/>
      <c r="X2505"/>
      <c r="Y2505"/>
      <c r="Z2505"/>
    </row>
    <row r="2506" spans="18:26" x14ac:dyDescent="0.25">
      <c r="R2506" s="5"/>
      <c r="S2506" s="5"/>
      <c r="T2506" s="5"/>
      <c r="X2506"/>
      <c r="Y2506"/>
      <c r="Z2506"/>
    </row>
    <row r="2507" spans="18:26" x14ac:dyDescent="0.25">
      <c r="R2507" s="5"/>
      <c r="S2507" s="5"/>
      <c r="T2507" s="5"/>
      <c r="X2507"/>
      <c r="Y2507"/>
      <c r="Z2507"/>
    </row>
    <row r="2508" spans="18:26" x14ac:dyDescent="0.25">
      <c r="R2508" s="5"/>
      <c r="S2508" s="5"/>
      <c r="T2508" s="5"/>
      <c r="X2508"/>
      <c r="Y2508"/>
      <c r="Z2508"/>
    </row>
    <row r="2509" spans="18:26" x14ac:dyDescent="0.25">
      <c r="R2509" s="5"/>
      <c r="S2509" s="5"/>
      <c r="T2509" s="5"/>
      <c r="X2509"/>
      <c r="Y2509"/>
      <c r="Z2509"/>
    </row>
    <row r="2510" spans="18:26" x14ac:dyDescent="0.25">
      <c r="R2510" s="5"/>
      <c r="S2510" s="5"/>
      <c r="T2510" s="5"/>
      <c r="X2510"/>
      <c r="Y2510"/>
      <c r="Z2510"/>
    </row>
    <row r="2511" spans="18:26" x14ac:dyDescent="0.25">
      <c r="R2511" s="5"/>
      <c r="S2511" s="5"/>
      <c r="T2511" s="5"/>
      <c r="X2511"/>
      <c r="Y2511"/>
      <c r="Z2511"/>
    </row>
    <row r="2512" spans="18:26" x14ac:dyDescent="0.25">
      <c r="R2512" s="5"/>
      <c r="S2512" s="5"/>
      <c r="T2512" s="5"/>
      <c r="X2512"/>
      <c r="Y2512"/>
      <c r="Z2512"/>
    </row>
    <row r="2513" spans="2:26" x14ac:dyDescent="0.25">
      <c r="R2513" s="5"/>
      <c r="S2513" s="5"/>
      <c r="T2513" s="5"/>
      <c r="X2513"/>
      <c r="Y2513"/>
      <c r="Z2513"/>
    </row>
    <row r="2514" spans="2:26" x14ac:dyDescent="0.25">
      <c r="R2514" s="5"/>
      <c r="S2514" s="5"/>
      <c r="T2514" s="5"/>
      <c r="X2514"/>
      <c r="Y2514"/>
      <c r="Z2514"/>
    </row>
    <row r="2515" spans="2:26" x14ac:dyDescent="0.25">
      <c r="R2515" s="5"/>
      <c r="S2515" s="5"/>
      <c r="T2515" s="5"/>
      <c r="X2515"/>
      <c r="Y2515"/>
      <c r="Z2515"/>
    </row>
    <row r="2516" spans="2:26" x14ac:dyDescent="0.25">
      <c r="B2516" s="7"/>
      <c r="C2516" s="12"/>
      <c r="D2516" s="6"/>
    </row>
    <row r="2517" spans="2:26" x14ac:dyDescent="0.25">
      <c r="B2517" s="7"/>
      <c r="C2517" s="12"/>
      <c r="D2517" s="6"/>
    </row>
    <row r="2518" spans="2:26" x14ac:dyDescent="0.25">
      <c r="B2518" s="7"/>
      <c r="C2518" s="12"/>
      <c r="D2518" s="6"/>
    </row>
    <row r="2519" spans="2:26" x14ac:dyDescent="0.25">
      <c r="B2519" s="7"/>
      <c r="C2519" s="12"/>
      <c r="D2519" s="6"/>
    </row>
    <row r="2520" spans="2:26" x14ac:dyDescent="0.25">
      <c r="B2520" s="7"/>
      <c r="C2520" s="12"/>
      <c r="D2520" s="6"/>
    </row>
    <row r="2521" spans="2:26" x14ac:dyDescent="0.25">
      <c r="B2521" s="7"/>
      <c r="C2521" s="12"/>
      <c r="D2521" s="6"/>
    </row>
    <row r="2522" spans="2:26" x14ac:dyDescent="0.25">
      <c r="B2522" s="7"/>
      <c r="C2522" s="12"/>
      <c r="D2522" s="6"/>
    </row>
    <row r="2523" spans="2:26" x14ac:dyDescent="0.25">
      <c r="B2523" s="7"/>
      <c r="C2523" s="12"/>
      <c r="D2523" s="6"/>
    </row>
    <row r="2524" spans="2:26" x14ac:dyDescent="0.25">
      <c r="B2524" s="7"/>
      <c r="C2524" s="12"/>
      <c r="D2524" s="6"/>
    </row>
    <row r="2525" spans="2:26" x14ac:dyDescent="0.25">
      <c r="B2525" s="7"/>
      <c r="C2525" s="12"/>
      <c r="D2525" s="6"/>
    </row>
    <row r="2526" spans="2:26" x14ac:dyDescent="0.25">
      <c r="B2526" s="7"/>
      <c r="C2526" s="12"/>
      <c r="D2526" s="6"/>
    </row>
    <row r="2527" spans="2:26" x14ac:dyDescent="0.25">
      <c r="B2527" s="7"/>
      <c r="C2527" s="12"/>
      <c r="D2527" s="6"/>
    </row>
    <row r="2528" spans="2:26" x14ac:dyDescent="0.25">
      <c r="B2528" s="7"/>
      <c r="C2528" s="12"/>
      <c r="D2528" s="6"/>
    </row>
    <row r="2529" spans="2:4" x14ac:dyDescent="0.25">
      <c r="B2529" s="7"/>
      <c r="C2529" s="12"/>
      <c r="D2529" s="6"/>
    </row>
    <row r="2530" spans="2:4" x14ac:dyDescent="0.25">
      <c r="B2530" s="7"/>
      <c r="C2530" s="12"/>
      <c r="D2530" s="6"/>
    </row>
    <row r="2531" spans="2:4" x14ac:dyDescent="0.25">
      <c r="B2531" s="7"/>
      <c r="C2531" s="12"/>
      <c r="D2531" s="6"/>
    </row>
    <row r="2532" spans="2:4" x14ac:dyDescent="0.25">
      <c r="B2532" s="7"/>
      <c r="C2532" s="12"/>
      <c r="D2532" s="6"/>
    </row>
    <row r="2533" spans="2:4" x14ac:dyDescent="0.25">
      <c r="B2533" s="7"/>
      <c r="C2533" s="12"/>
      <c r="D2533" s="6"/>
    </row>
    <row r="2534" spans="2:4" x14ac:dyDescent="0.25">
      <c r="B2534" s="7"/>
      <c r="C2534" s="12"/>
      <c r="D2534" s="6"/>
    </row>
    <row r="2535" spans="2:4" x14ac:dyDescent="0.25">
      <c r="B2535" s="7"/>
      <c r="C2535" s="12"/>
      <c r="D2535" s="6"/>
    </row>
    <row r="2536" spans="2:4" x14ac:dyDescent="0.25">
      <c r="B2536" s="7"/>
      <c r="C2536" s="12"/>
      <c r="D2536" s="6"/>
    </row>
    <row r="2537" spans="2:4" x14ac:dyDescent="0.25">
      <c r="B2537" s="7"/>
      <c r="C2537" s="12"/>
      <c r="D2537" s="6"/>
    </row>
    <row r="2538" spans="2:4" x14ac:dyDescent="0.25">
      <c r="B2538" s="7"/>
      <c r="C2538" s="12"/>
      <c r="D2538" s="6"/>
    </row>
    <row r="2539" spans="2:4" x14ac:dyDescent="0.25">
      <c r="B2539" s="7"/>
      <c r="C2539" s="12"/>
      <c r="D2539" s="6"/>
    </row>
    <row r="2540" spans="2:4" x14ac:dyDescent="0.25">
      <c r="B2540" s="7"/>
      <c r="C2540" s="12"/>
      <c r="D2540" s="6"/>
    </row>
    <row r="2541" spans="2:4" x14ac:dyDescent="0.25">
      <c r="B2541" s="7"/>
      <c r="C2541" s="12"/>
      <c r="D2541" s="6"/>
    </row>
    <row r="2542" spans="2:4" x14ac:dyDescent="0.25">
      <c r="B2542" s="7"/>
      <c r="C2542" s="12"/>
      <c r="D2542" s="6"/>
    </row>
    <row r="2543" spans="2:4" x14ac:dyDescent="0.25">
      <c r="B2543" s="7"/>
      <c r="C2543" s="12"/>
      <c r="D2543" s="6"/>
    </row>
    <row r="2544" spans="2:4" x14ac:dyDescent="0.25">
      <c r="B2544" s="7"/>
      <c r="C2544" s="12"/>
      <c r="D2544" s="6"/>
    </row>
    <row r="2545" spans="2:4" x14ac:dyDescent="0.25">
      <c r="B2545" s="7"/>
      <c r="C2545" s="12"/>
      <c r="D2545" s="6"/>
    </row>
    <row r="2546" spans="2:4" x14ac:dyDescent="0.25">
      <c r="B2546" s="7"/>
      <c r="C2546" s="12"/>
      <c r="D2546" s="6"/>
    </row>
    <row r="2547" spans="2:4" x14ac:dyDescent="0.25">
      <c r="B2547" s="7"/>
      <c r="C2547" s="12"/>
      <c r="D2547" s="6"/>
    </row>
    <row r="2548" spans="2:4" x14ac:dyDescent="0.25">
      <c r="B2548" s="7"/>
      <c r="C2548" s="12"/>
      <c r="D2548" s="6"/>
    </row>
    <row r="2549" spans="2:4" x14ac:dyDescent="0.25">
      <c r="B2549" s="7"/>
      <c r="C2549" s="12"/>
      <c r="D2549" s="6"/>
    </row>
    <row r="2550" spans="2:4" x14ac:dyDescent="0.25">
      <c r="B2550" s="7"/>
      <c r="C2550" s="12"/>
      <c r="D2550" s="6"/>
    </row>
    <row r="2551" spans="2:4" x14ac:dyDescent="0.25">
      <c r="B2551" s="7"/>
      <c r="C2551" s="12"/>
      <c r="D2551" s="6"/>
    </row>
    <row r="2552" spans="2:4" x14ac:dyDescent="0.25">
      <c r="B2552" s="7"/>
      <c r="C2552" s="12"/>
      <c r="D2552" s="6"/>
    </row>
    <row r="2553" spans="2:4" x14ac:dyDescent="0.25">
      <c r="B2553" s="7"/>
      <c r="C2553" s="12"/>
      <c r="D2553" s="6"/>
    </row>
    <row r="2554" spans="2:4" x14ac:dyDescent="0.25">
      <c r="B2554" s="7"/>
      <c r="C2554" s="12"/>
      <c r="D2554" s="6"/>
    </row>
    <row r="2555" spans="2:4" x14ac:dyDescent="0.25">
      <c r="B2555" s="7"/>
      <c r="C2555" s="12"/>
      <c r="D2555" s="6"/>
    </row>
    <row r="2556" spans="2:4" x14ac:dyDescent="0.25">
      <c r="B2556" s="7"/>
      <c r="C2556" s="12"/>
      <c r="D2556" s="6"/>
    </row>
    <row r="2557" spans="2:4" x14ac:dyDescent="0.25">
      <c r="B2557" s="7"/>
      <c r="C2557" s="12"/>
      <c r="D2557" s="6"/>
    </row>
    <row r="2558" spans="2:4" x14ac:dyDescent="0.25">
      <c r="B2558" s="7"/>
      <c r="C2558" s="12"/>
      <c r="D2558" s="6"/>
    </row>
    <row r="2559" spans="2:4" x14ac:dyDescent="0.25">
      <c r="B2559" s="7"/>
      <c r="C2559" s="12"/>
      <c r="D2559" s="6"/>
    </row>
    <row r="2560" spans="2:4" x14ac:dyDescent="0.25">
      <c r="B2560" s="7"/>
      <c r="C2560" s="12"/>
      <c r="D2560" s="6"/>
    </row>
    <row r="2561" spans="2:4" x14ac:dyDescent="0.25">
      <c r="B2561" s="7"/>
      <c r="C2561" s="12"/>
      <c r="D2561" s="6"/>
    </row>
    <row r="2562" spans="2:4" x14ac:dyDescent="0.25">
      <c r="B2562" s="7"/>
      <c r="C2562" s="12"/>
      <c r="D2562" s="6"/>
    </row>
    <row r="2563" spans="2:4" x14ac:dyDescent="0.25">
      <c r="B2563" s="7"/>
      <c r="C2563" s="12"/>
      <c r="D2563" s="6"/>
    </row>
    <row r="2564" spans="2:4" x14ac:dyDescent="0.25">
      <c r="B2564" s="7"/>
      <c r="C2564" s="12"/>
      <c r="D2564" s="6"/>
    </row>
    <row r="2565" spans="2:4" x14ac:dyDescent="0.25">
      <c r="B2565" s="7"/>
      <c r="C2565" s="12"/>
      <c r="D2565" s="6"/>
    </row>
    <row r="2566" spans="2:4" x14ac:dyDescent="0.25">
      <c r="B2566" s="7"/>
      <c r="C2566" s="12"/>
      <c r="D2566" s="6"/>
    </row>
    <row r="2567" spans="2:4" x14ac:dyDescent="0.25">
      <c r="B2567" s="7"/>
      <c r="C2567" s="12"/>
      <c r="D2567" s="6"/>
    </row>
    <row r="2568" spans="2:4" x14ac:dyDescent="0.25">
      <c r="B2568" s="7"/>
      <c r="C2568" s="12"/>
      <c r="D2568" s="6"/>
    </row>
    <row r="2569" spans="2:4" x14ac:dyDescent="0.25">
      <c r="B2569" s="7"/>
      <c r="C2569" s="12"/>
      <c r="D2569" s="6"/>
    </row>
    <row r="2570" spans="2:4" x14ac:dyDescent="0.25">
      <c r="B2570" s="7"/>
      <c r="C2570" s="12"/>
      <c r="D2570" s="6"/>
    </row>
    <row r="2571" spans="2:4" x14ac:dyDescent="0.25">
      <c r="B2571" s="7"/>
      <c r="C2571" s="12"/>
      <c r="D2571" s="6"/>
    </row>
    <row r="2572" spans="2:4" x14ac:dyDescent="0.25">
      <c r="B2572" s="7"/>
      <c r="C2572" s="12"/>
      <c r="D2572" s="6"/>
    </row>
    <row r="2573" spans="2:4" x14ac:dyDescent="0.25">
      <c r="B2573" s="7"/>
      <c r="C2573" s="12"/>
      <c r="D2573" s="6"/>
    </row>
    <row r="2574" spans="2:4" x14ac:dyDescent="0.25">
      <c r="B2574" s="7"/>
      <c r="C2574" s="12"/>
      <c r="D2574" s="6"/>
    </row>
    <row r="2575" spans="2:4" x14ac:dyDescent="0.25">
      <c r="B2575" s="7"/>
      <c r="C2575" s="12"/>
      <c r="D2575" s="6"/>
    </row>
    <row r="2576" spans="2:4" x14ac:dyDescent="0.25">
      <c r="B2576" s="7"/>
      <c r="C2576" s="12"/>
      <c r="D2576" s="6"/>
    </row>
    <row r="2577" spans="2:4" x14ac:dyDescent="0.25">
      <c r="B2577" s="7"/>
      <c r="C2577" s="12"/>
      <c r="D2577" s="6"/>
    </row>
    <row r="2578" spans="2:4" x14ac:dyDescent="0.25">
      <c r="B2578" s="7"/>
      <c r="C2578" s="12"/>
      <c r="D2578" s="6"/>
    </row>
    <row r="2579" spans="2:4" x14ac:dyDescent="0.25">
      <c r="B2579" s="7"/>
      <c r="C2579" s="12"/>
      <c r="D2579" s="6"/>
    </row>
    <row r="2580" spans="2:4" x14ac:dyDescent="0.25">
      <c r="B2580" s="7"/>
      <c r="C2580" s="12"/>
      <c r="D2580" s="6"/>
    </row>
    <row r="2581" spans="2:4" x14ac:dyDescent="0.25">
      <c r="B2581" s="7"/>
      <c r="C2581" s="12"/>
      <c r="D2581" s="6"/>
    </row>
    <row r="2582" spans="2:4" x14ac:dyDescent="0.25">
      <c r="B2582" s="7"/>
      <c r="C2582" s="12"/>
      <c r="D2582" s="6"/>
    </row>
    <row r="2583" spans="2:4" x14ac:dyDescent="0.25">
      <c r="B2583" s="7"/>
      <c r="C2583" s="12"/>
      <c r="D2583" s="6"/>
    </row>
    <row r="2584" spans="2:4" x14ac:dyDescent="0.25">
      <c r="B2584" s="7"/>
      <c r="C2584" s="12"/>
      <c r="D2584" s="6"/>
    </row>
    <row r="2585" spans="2:4" x14ac:dyDescent="0.25">
      <c r="B2585" s="7"/>
      <c r="C2585" s="12"/>
      <c r="D2585" s="6"/>
    </row>
    <row r="2586" spans="2:4" x14ac:dyDescent="0.25">
      <c r="B2586" s="7"/>
      <c r="C2586" s="12"/>
      <c r="D2586" s="6"/>
    </row>
    <row r="2587" spans="2:4" x14ac:dyDescent="0.25">
      <c r="B2587" s="7"/>
      <c r="C2587" s="12"/>
      <c r="D2587" s="6"/>
    </row>
    <row r="2588" spans="2:4" x14ac:dyDescent="0.25">
      <c r="B2588" s="7"/>
      <c r="C2588" s="12"/>
      <c r="D2588" s="6"/>
    </row>
    <row r="2589" spans="2:4" x14ac:dyDescent="0.25">
      <c r="B2589" s="7"/>
      <c r="C2589" s="12"/>
      <c r="D2589" s="6"/>
    </row>
    <row r="2590" spans="2:4" x14ac:dyDescent="0.25">
      <c r="B2590" s="7"/>
      <c r="C2590" s="12"/>
      <c r="D2590" s="6"/>
    </row>
    <row r="2591" spans="2:4" x14ac:dyDescent="0.25">
      <c r="B2591" s="7"/>
      <c r="C2591" s="12"/>
      <c r="D2591" s="6"/>
    </row>
    <row r="2592" spans="2:4" x14ac:dyDescent="0.25">
      <c r="B2592" s="7"/>
      <c r="C2592" s="12"/>
      <c r="D2592" s="6"/>
    </row>
    <row r="2593" spans="2:4" x14ac:dyDescent="0.25">
      <c r="B2593" s="7"/>
      <c r="C2593" s="12"/>
      <c r="D2593" s="6"/>
    </row>
    <row r="2594" spans="2:4" x14ac:dyDescent="0.25">
      <c r="B2594" s="7"/>
      <c r="C2594" s="12"/>
      <c r="D2594" s="6"/>
    </row>
    <row r="2595" spans="2:4" x14ac:dyDescent="0.25">
      <c r="B2595" s="7"/>
      <c r="C2595" s="12"/>
      <c r="D2595" s="6"/>
    </row>
    <row r="2596" spans="2:4" x14ac:dyDescent="0.25">
      <c r="B2596" s="7"/>
      <c r="C2596" s="12"/>
      <c r="D2596" s="6"/>
    </row>
    <row r="2597" spans="2:4" x14ac:dyDescent="0.25">
      <c r="B2597" s="7"/>
      <c r="C2597" s="12"/>
      <c r="D2597" s="6"/>
    </row>
    <row r="2598" spans="2:4" x14ac:dyDescent="0.25">
      <c r="B2598" s="7"/>
      <c r="C2598" s="12"/>
      <c r="D2598" s="6"/>
    </row>
    <row r="2599" spans="2:4" x14ac:dyDescent="0.25">
      <c r="B2599" s="7"/>
      <c r="C2599" s="12"/>
      <c r="D2599" s="6"/>
    </row>
    <row r="2600" spans="2:4" x14ac:dyDescent="0.25">
      <c r="B2600" s="7"/>
      <c r="C2600" s="12"/>
      <c r="D2600" s="6"/>
    </row>
    <row r="2601" spans="2:4" x14ac:dyDescent="0.25">
      <c r="B2601" s="7"/>
      <c r="C2601" s="12"/>
      <c r="D2601" s="6"/>
    </row>
    <row r="2602" spans="2:4" x14ac:dyDescent="0.25">
      <c r="B2602" s="7"/>
      <c r="C2602" s="12"/>
      <c r="D2602" s="6"/>
    </row>
    <row r="2603" spans="2:4" x14ac:dyDescent="0.25">
      <c r="B2603" s="7"/>
      <c r="C2603" s="12"/>
      <c r="D2603" s="6"/>
    </row>
    <row r="2604" spans="2:4" x14ac:dyDescent="0.25">
      <c r="B2604" s="7"/>
      <c r="C2604" s="12"/>
      <c r="D2604" s="6"/>
    </row>
    <row r="2605" spans="2:4" x14ac:dyDescent="0.25">
      <c r="B2605" s="7"/>
      <c r="C2605" s="12"/>
      <c r="D2605" s="6"/>
    </row>
    <row r="2606" spans="2:4" x14ac:dyDescent="0.25">
      <c r="B2606" s="7"/>
      <c r="C2606" s="12"/>
      <c r="D2606" s="6"/>
    </row>
    <row r="2607" spans="2:4" x14ac:dyDescent="0.25">
      <c r="B2607" s="7"/>
      <c r="C2607" s="12"/>
      <c r="D2607" s="6"/>
    </row>
    <row r="2608" spans="2:4" x14ac:dyDescent="0.25">
      <c r="B2608" s="7"/>
      <c r="C2608" s="12"/>
      <c r="D2608" s="6"/>
    </row>
    <row r="2609" spans="2:4" x14ac:dyDescent="0.25">
      <c r="B2609" s="7"/>
      <c r="C2609" s="12"/>
      <c r="D2609" s="6"/>
    </row>
    <row r="2610" spans="2:4" x14ac:dyDescent="0.25">
      <c r="B2610" s="7"/>
      <c r="C2610" s="12"/>
      <c r="D2610" s="6"/>
    </row>
    <row r="2611" spans="2:4" x14ac:dyDescent="0.25">
      <c r="B2611" s="7"/>
      <c r="C2611" s="12"/>
      <c r="D2611" s="6"/>
    </row>
    <row r="2612" spans="2:4" x14ac:dyDescent="0.25">
      <c r="B2612" s="7"/>
      <c r="C2612" s="12"/>
      <c r="D2612" s="6"/>
    </row>
    <row r="2613" spans="2:4" x14ac:dyDescent="0.25">
      <c r="B2613" s="7"/>
      <c r="C2613" s="12"/>
      <c r="D2613" s="6"/>
    </row>
    <row r="2614" spans="2:4" x14ac:dyDescent="0.25">
      <c r="B2614" s="7"/>
      <c r="C2614" s="12"/>
      <c r="D2614" s="6"/>
    </row>
    <row r="2615" spans="2:4" x14ac:dyDescent="0.25">
      <c r="B2615" s="7"/>
      <c r="C2615" s="12"/>
      <c r="D2615" s="6"/>
    </row>
    <row r="2616" spans="2:4" x14ac:dyDescent="0.25">
      <c r="B2616" s="7"/>
      <c r="C2616" s="12"/>
      <c r="D2616" s="6"/>
    </row>
    <row r="2617" spans="2:4" x14ac:dyDescent="0.25">
      <c r="B2617" s="7"/>
      <c r="C2617" s="12"/>
      <c r="D2617" s="6"/>
    </row>
    <row r="2618" spans="2:4" x14ac:dyDescent="0.25">
      <c r="B2618" s="7"/>
      <c r="C2618" s="12"/>
      <c r="D2618" s="6"/>
    </row>
    <row r="2619" spans="2:4" x14ac:dyDescent="0.25">
      <c r="B2619" s="7"/>
      <c r="C2619" s="12"/>
      <c r="D2619" s="6"/>
    </row>
    <row r="2620" spans="2:4" x14ac:dyDescent="0.25">
      <c r="B2620" s="7"/>
      <c r="C2620" s="12"/>
      <c r="D2620" s="6"/>
    </row>
    <row r="2621" spans="2:4" x14ac:dyDescent="0.25">
      <c r="B2621" s="7"/>
      <c r="C2621" s="12"/>
      <c r="D2621" s="6"/>
    </row>
    <row r="2622" spans="2:4" x14ac:dyDescent="0.25">
      <c r="B2622" s="7"/>
      <c r="C2622" s="12"/>
      <c r="D2622" s="6"/>
    </row>
    <row r="2623" spans="2:4" x14ac:dyDescent="0.25">
      <c r="B2623" s="7"/>
      <c r="C2623" s="12"/>
      <c r="D2623" s="6"/>
    </row>
    <row r="2624" spans="2:4" x14ac:dyDescent="0.25">
      <c r="B2624" s="7"/>
      <c r="C2624" s="12"/>
      <c r="D2624" s="6"/>
    </row>
    <row r="2625" spans="2:4" x14ac:dyDescent="0.25">
      <c r="B2625" s="7"/>
      <c r="C2625" s="12"/>
      <c r="D2625" s="6"/>
    </row>
    <row r="2626" spans="2:4" x14ac:dyDescent="0.25">
      <c r="B2626" s="7"/>
      <c r="C2626" s="12"/>
      <c r="D2626" s="6"/>
    </row>
    <row r="2627" spans="2:4" x14ac:dyDescent="0.25">
      <c r="B2627" s="7"/>
      <c r="C2627" s="12"/>
      <c r="D2627" s="6"/>
    </row>
    <row r="2628" spans="2:4" x14ac:dyDescent="0.25">
      <c r="B2628" s="7"/>
      <c r="C2628" s="12"/>
      <c r="D2628" s="6"/>
    </row>
    <row r="2629" spans="2:4" x14ac:dyDescent="0.25">
      <c r="B2629" s="7"/>
      <c r="C2629" s="12"/>
      <c r="D2629" s="6"/>
    </row>
    <row r="2630" spans="2:4" x14ac:dyDescent="0.25">
      <c r="B2630" s="7"/>
      <c r="C2630" s="12"/>
      <c r="D2630" s="6"/>
    </row>
    <row r="2631" spans="2:4" x14ac:dyDescent="0.25">
      <c r="B2631" s="7"/>
      <c r="C2631" s="12"/>
      <c r="D2631" s="6"/>
    </row>
    <row r="2632" spans="2:4" x14ac:dyDescent="0.25">
      <c r="B2632" s="7"/>
      <c r="C2632" s="12"/>
      <c r="D2632" s="6"/>
    </row>
    <row r="2633" spans="2:4" x14ac:dyDescent="0.25">
      <c r="B2633" s="7"/>
      <c r="C2633" s="12"/>
      <c r="D2633" s="6"/>
    </row>
    <row r="2634" spans="2:4" x14ac:dyDescent="0.25">
      <c r="B2634" s="7"/>
      <c r="C2634" s="12"/>
      <c r="D2634" s="6"/>
    </row>
    <row r="2635" spans="2:4" x14ac:dyDescent="0.25">
      <c r="B2635" s="7"/>
      <c r="C2635" s="12"/>
      <c r="D2635" s="6"/>
    </row>
    <row r="2636" spans="2:4" x14ac:dyDescent="0.25">
      <c r="B2636" s="7"/>
      <c r="C2636" s="12"/>
      <c r="D2636" s="6"/>
    </row>
    <row r="2637" spans="2:4" x14ac:dyDescent="0.25">
      <c r="B2637" s="7"/>
      <c r="C2637" s="12"/>
      <c r="D2637" s="6"/>
    </row>
    <row r="2638" spans="2:4" x14ac:dyDescent="0.25">
      <c r="B2638" s="7"/>
      <c r="C2638" s="12"/>
      <c r="D2638" s="6"/>
    </row>
    <row r="2639" spans="2:4" x14ac:dyDescent="0.25">
      <c r="B2639" s="7"/>
      <c r="C2639" s="12"/>
      <c r="D2639" s="6"/>
    </row>
    <row r="2640" spans="2:4" x14ac:dyDescent="0.25">
      <c r="B2640" s="7"/>
      <c r="C2640" s="12"/>
      <c r="D2640" s="6"/>
    </row>
    <row r="2641" spans="2:4" x14ac:dyDescent="0.25">
      <c r="B2641" s="7"/>
      <c r="C2641" s="12"/>
      <c r="D2641" s="6"/>
    </row>
    <row r="2642" spans="2:4" x14ac:dyDescent="0.25">
      <c r="B2642" s="7"/>
      <c r="C2642" s="12"/>
      <c r="D2642" s="6"/>
    </row>
    <row r="2643" spans="2:4" x14ac:dyDescent="0.25">
      <c r="B2643" s="7"/>
      <c r="C2643" s="12"/>
      <c r="D2643" s="6"/>
    </row>
    <row r="2644" spans="2:4" x14ac:dyDescent="0.25">
      <c r="B2644" s="7"/>
      <c r="C2644" s="12"/>
      <c r="D2644" s="6"/>
    </row>
    <row r="2645" spans="2:4" x14ac:dyDescent="0.25">
      <c r="B2645" s="7"/>
      <c r="C2645" s="12"/>
      <c r="D2645" s="6"/>
    </row>
    <row r="2646" spans="2:4" x14ac:dyDescent="0.25">
      <c r="B2646" s="7"/>
      <c r="C2646" s="12"/>
      <c r="D2646" s="6"/>
    </row>
    <row r="2647" spans="2:4" x14ac:dyDescent="0.25">
      <c r="B2647" s="7"/>
      <c r="C2647" s="12"/>
      <c r="D2647" s="6"/>
    </row>
    <row r="2648" spans="2:4" x14ac:dyDescent="0.25">
      <c r="B2648" s="7"/>
      <c r="C2648" s="12"/>
      <c r="D2648" s="6"/>
    </row>
    <row r="2649" spans="2:4" x14ac:dyDescent="0.25">
      <c r="B2649" s="7"/>
      <c r="C2649" s="12"/>
      <c r="D2649" s="6"/>
    </row>
    <row r="2650" spans="2:4" x14ac:dyDescent="0.25">
      <c r="B2650" s="7"/>
      <c r="C2650" s="12"/>
      <c r="D2650" s="6"/>
    </row>
    <row r="2651" spans="2:4" x14ac:dyDescent="0.25">
      <c r="B2651" s="7"/>
      <c r="C2651" s="12"/>
      <c r="D2651" s="6"/>
    </row>
    <row r="2652" spans="2:4" x14ac:dyDescent="0.25">
      <c r="B2652" s="7"/>
      <c r="C2652" s="12"/>
      <c r="D2652" s="6"/>
    </row>
    <row r="2653" spans="2:4" x14ac:dyDescent="0.25">
      <c r="B2653" s="7"/>
      <c r="C2653" s="12"/>
      <c r="D2653" s="6"/>
    </row>
    <row r="2654" spans="2:4" x14ac:dyDescent="0.25">
      <c r="B2654" s="7"/>
      <c r="C2654" s="12"/>
      <c r="D2654" s="6"/>
    </row>
    <row r="2655" spans="2:4" x14ac:dyDescent="0.25">
      <c r="B2655" s="7"/>
      <c r="C2655" s="12"/>
      <c r="D2655" s="6"/>
    </row>
    <row r="2656" spans="2:4" x14ac:dyDescent="0.25">
      <c r="B2656" s="7"/>
      <c r="C2656" s="12"/>
      <c r="D2656" s="6"/>
    </row>
    <row r="2657" spans="2:4" x14ac:dyDescent="0.25">
      <c r="B2657" s="7"/>
      <c r="C2657" s="12"/>
      <c r="D2657" s="6"/>
    </row>
    <row r="2658" spans="2:4" x14ac:dyDescent="0.25">
      <c r="B2658" s="7"/>
      <c r="C2658" s="12"/>
      <c r="D2658" s="6"/>
    </row>
    <row r="2659" spans="2:4" x14ac:dyDescent="0.25">
      <c r="B2659" s="7"/>
      <c r="C2659" s="12"/>
      <c r="D2659" s="6"/>
    </row>
    <row r="2660" spans="2:4" x14ac:dyDescent="0.25">
      <c r="B2660" s="7"/>
      <c r="C2660" s="12"/>
      <c r="D2660" s="6"/>
    </row>
    <row r="2661" spans="2:4" x14ac:dyDescent="0.25">
      <c r="B2661" s="7"/>
      <c r="C2661" s="12"/>
      <c r="D2661" s="6"/>
    </row>
    <row r="2662" spans="2:4" x14ac:dyDescent="0.25">
      <c r="B2662" s="7"/>
      <c r="C2662" s="12"/>
      <c r="D2662" s="6"/>
    </row>
    <row r="2663" spans="2:4" x14ac:dyDescent="0.25">
      <c r="B2663" s="7"/>
      <c r="C2663" s="12"/>
      <c r="D2663" s="6"/>
    </row>
    <row r="2664" spans="2:4" x14ac:dyDescent="0.25">
      <c r="B2664" s="7"/>
      <c r="C2664" s="12"/>
      <c r="D2664" s="6"/>
    </row>
    <row r="2665" spans="2:4" x14ac:dyDescent="0.25">
      <c r="B2665" s="7"/>
      <c r="C2665" s="12"/>
      <c r="D2665" s="6"/>
    </row>
    <row r="2666" spans="2:4" x14ac:dyDescent="0.25">
      <c r="B2666" s="7"/>
      <c r="C2666" s="12"/>
      <c r="D2666" s="6"/>
    </row>
    <row r="2667" spans="2:4" x14ac:dyDescent="0.25">
      <c r="B2667" s="7"/>
      <c r="C2667" s="12"/>
      <c r="D2667" s="6"/>
    </row>
    <row r="2668" spans="2:4" x14ac:dyDescent="0.25">
      <c r="B2668" s="7"/>
      <c r="C2668" s="12"/>
      <c r="D2668" s="6"/>
    </row>
    <row r="2669" spans="2:4" x14ac:dyDescent="0.25">
      <c r="B2669" s="7"/>
      <c r="C2669" s="12"/>
      <c r="D2669" s="6"/>
    </row>
    <row r="2670" spans="2:4" x14ac:dyDescent="0.25">
      <c r="B2670" s="7"/>
      <c r="C2670" s="12"/>
      <c r="D2670" s="6"/>
    </row>
    <row r="2671" spans="2:4" x14ac:dyDescent="0.25">
      <c r="B2671" s="7"/>
      <c r="C2671" s="12"/>
      <c r="D2671" s="6"/>
    </row>
    <row r="2672" spans="2:4" x14ac:dyDescent="0.25">
      <c r="B2672" s="7"/>
      <c r="C2672" s="12"/>
      <c r="D2672" s="6"/>
    </row>
    <row r="2673" spans="2:4" x14ac:dyDescent="0.25">
      <c r="B2673" s="7"/>
      <c r="C2673" s="12"/>
      <c r="D2673" s="6"/>
    </row>
    <row r="2674" spans="2:4" x14ac:dyDescent="0.25">
      <c r="B2674" s="7"/>
      <c r="C2674" s="12"/>
      <c r="D2674" s="6"/>
    </row>
    <row r="2675" spans="2:4" x14ac:dyDescent="0.25">
      <c r="B2675" s="7"/>
      <c r="C2675" s="12"/>
      <c r="D2675" s="6"/>
    </row>
    <row r="2676" spans="2:4" x14ac:dyDescent="0.25">
      <c r="B2676" s="7"/>
      <c r="C2676" s="12"/>
      <c r="D2676" s="6"/>
    </row>
    <row r="2677" spans="2:4" x14ac:dyDescent="0.25">
      <c r="B2677" s="7"/>
      <c r="C2677" s="12"/>
      <c r="D2677" s="6"/>
    </row>
    <row r="2678" spans="2:4" x14ac:dyDescent="0.25">
      <c r="B2678" s="7"/>
      <c r="C2678" s="12"/>
      <c r="D2678" s="6"/>
    </row>
    <row r="2679" spans="2:4" x14ac:dyDescent="0.25">
      <c r="B2679" s="7"/>
      <c r="C2679" s="12"/>
      <c r="D2679" s="6"/>
    </row>
    <row r="2680" spans="2:4" x14ac:dyDescent="0.25">
      <c r="B2680" s="7"/>
      <c r="C2680" s="12"/>
      <c r="D2680" s="6"/>
    </row>
    <row r="2681" spans="2:4" x14ac:dyDescent="0.25">
      <c r="B2681" s="7"/>
      <c r="C2681" s="12"/>
      <c r="D2681" s="6"/>
    </row>
    <row r="2682" spans="2:4" x14ac:dyDescent="0.25">
      <c r="B2682" s="7"/>
      <c r="C2682" s="12"/>
      <c r="D2682" s="6"/>
    </row>
    <row r="2683" spans="2:4" x14ac:dyDescent="0.25">
      <c r="B2683" s="7"/>
      <c r="C2683" s="12"/>
      <c r="D2683" s="6"/>
    </row>
    <row r="2684" spans="2:4" x14ac:dyDescent="0.25">
      <c r="B2684" s="7"/>
      <c r="C2684" s="12"/>
      <c r="D2684" s="6"/>
    </row>
    <row r="2685" spans="2:4" x14ac:dyDescent="0.25">
      <c r="B2685" s="7"/>
      <c r="C2685" s="12"/>
      <c r="D2685" s="6"/>
    </row>
    <row r="2686" spans="2:4" x14ac:dyDescent="0.25">
      <c r="B2686" s="7"/>
      <c r="C2686" s="12"/>
      <c r="D2686" s="6"/>
    </row>
    <row r="2687" spans="2:4" x14ac:dyDescent="0.25">
      <c r="B2687" s="7"/>
      <c r="C2687" s="12"/>
      <c r="D2687" s="6"/>
    </row>
    <row r="2688" spans="2:4" x14ac:dyDescent="0.25">
      <c r="B2688" s="7"/>
      <c r="C2688" s="12"/>
      <c r="D2688" s="6"/>
    </row>
    <row r="2689" spans="2:4" x14ac:dyDescent="0.25">
      <c r="B2689" s="7"/>
      <c r="C2689" s="12"/>
      <c r="D2689" s="6"/>
    </row>
    <row r="2690" spans="2:4" x14ac:dyDescent="0.25">
      <c r="B2690" s="7"/>
      <c r="C2690" s="12"/>
      <c r="D2690" s="6"/>
    </row>
    <row r="2691" spans="2:4" x14ac:dyDescent="0.25">
      <c r="B2691" s="7"/>
      <c r="C2691" s="12"/>
      <c r="D2691" s="6"/>
    </row>
    <row r="2692" spans="2:4" x14ac:dyDescent="0.25">
      <c r="B2692" s="7"/>
      <c r="C2692" s="12"/>
      <c r="D2692" s="6"/>
    </row>
    <row r="2693" spans="2:4" x14ac:dyDescent="0.25">
      <c r="B2693" s="7"/>
      <c r="C2693" s="12"/>
      <c r="D2693" s="6"/>
    </row>
    <row r="2694" spans="2:4" x14ac:dyDescent="0.25">
      <c r="B2694" s="7"/>
      <c r="C2694" s="12"/>
      <c r="D2694" s="6"/>
    </row>
    <row r="2695" spans="2:4" x14ac:dyDescent="0.25">
      <c r="B2695" s="7"/>
      <c r="C2695" s="12"/>
      <c r="D2695" s="6"/>
    </row>
    <row r="2696" spans="2:4" x14ac:dyDescent="0.25">
      <c r="B2696" s="7"/>
      <c r="C2696" s="12"/>
      <c r="D2696" s="6"/>
    </row>
    <row r="2697" spans="2:4" x14ac:dyDescent="0.25">
      <c r="B2697" s="7"/>
      <c r="C2697" s="12"/>
      <c r="D2697" s="6"/>
    </row>
    <row r="2698" spans="2:4" x14ac:dyDescent="0.25">
      <c r="B2698" s="7"/>
      <c r="C2698" s="12"/>
      <c r="D2698" s="6"/>
    </row>
    <row r="2699" spans="2:4" x14ac:dyDescent="0.25">
      <c r="B2699" s="7"/>
      <c r="C2699" s="12"/>
      <c r="D2699" s="6"/>
    </row>
    <row r="2700" spans="2:4" x14ac:dyDescent="0.25">
      <c r="B2700" s="7"/>
      <c r="C2700" s="12"/>
      <c r="D2700" s="6"/>
    </row>
    <row r="2701" spans="2:4" x14ac:dyDescent="0.25">
      <c r="B2701" s="7"/>
      <c r="C2701" s="12"/>
      <c r="D2701" s="6"/>
    </row>
    <row r="2702" spans="2:4" x14ac:dyDescent="0.25">
      <c r="B2702" s="7"/>
      <c r="C2702" s="12"/>
      <c r="D2702" s="6"/>
    </row>
    <row r="2703" spans="2:4" x14ac:dyDescent="0.25">
      <c r="B2703" s="7"/>
      <c r="C2703" s="12"/>
      <c r="D2703" s="6"/>
    </row>
    <row r="2704" spans="2:4" x14ac:dyDescent="0.25">
      <c r="B2704" s="7"/>
      <c r="C2704" s="12"/>
      <c r="D2704" s="6"/>
    </row>
    <row r="2705" spans="2:4" x14ac:dyDescent="0.25">
      <c r="B2705" s="7"/>
      <c r="C2705" s="12"/>
      <c r="D2705" s="6"/>
    </row>
    <row r="2706" spans="2:4" x14ac:dyDescent="0.25">
      <c r="B2706" s="7"/>
      <c r="C2706" s="12"/>
      <c r="D2706" s="6"/>
    </row>
    <row r="2707" spans="2:4" x14ac:dyDescent="0.25">
      <c r="B2707" s="7"/>
      <c r="C2707" s="12"/>
      <c r="D2707" s="6"/>
    </row>
    <row r="2708" spans="2:4" x14ac:dyDescent="0.25">
      <c r="B2708" s="7"/>
      <c r="C2708" s="12"/>
      <c r="D2708" s="6"/>
    </row>
    <row r="2709" spans="2:4" x14ac:dyDescent="0.25">
      <c r="B2709" s="7"/>
      <c r="C2709" s="12"/>
      <c r="D2709" s="6"/>
    </row>
    <row r="2710" spans="2:4" x14ac:dyDescent="0.25">
      <c r="B2710" s="7"/>
      <c r="C2710" s="12"/>
      <c r="D2710" s="6"/>
    </row>
    <row r="2711" spans="2:4" x14ac:dyDescent="0.25">
      <c r="B2711" s="7"/>
      <c r="C2711" s="12"/>
      <c r="D2711" s="6"/>
    </row>
    <row r="2712" spans="2:4" x14ac:dyDescent="0.25">
      <c r="B2712" s="7"/>
      <c r="C2712" s="12"/>
      <c r="D2712" s="6"/>
    </row>
    <row r="2713" spans="2:4" x14ac:dyDescent="0.25">
      <c r="B2713" s="7"/>
      <c r="C2713" s="12"/>
      <c r="D2713" s="6"/>
    </row>
    <row r="2714" spans="2:4" x14ac:dyDescent="0.25">
      <c r="B2714" s="7"/>
      <c r="C2714" s="12"/>
      <c r="D2714" s="6"/>
    </row>
    <row r="2715" spans="2:4" x14ac:dyDescent="0.25">
      <c r="B2715" s="7"/>
      <c r="C2715" s="12"/>
      <c r="D2715" s="6"/>
    </row>
    <row r="2716" spans="2:4" x14ac:dyDescent="0.25">
      <c r="B2716" s="7"/>
      <c r="C2716" s="12"/>
      <c r="D2716" s="6"/>
    </row>
    <row r="2717" spans="2:4" x14ac:dyDescent="0.25">
      <c r="B2717" s="7"/>
      <c r="C2717" s="12"/>
      <c r="D2717" s="6"/>
    </row>
    <row r="2718" spans="2:4" x14ac:dyDescent="0.25">
      <c r="B2718" s="7"/>
      <c r="C2718" s="12"/>
      <c r="D2718" s="6"/>
    </row>
    <row r="2719" spans="2:4" x14ac:dyDescent="0.25">
      <c r="B2719" s="7"/>
      <c r="C2719" s="12"/>
      <c r="D2719" s="6"/>
    </row>
    <row r="2720" spans="2:4" x14ac:dyDescent="0.25">
      <c r="B2720" s="7"/>
      <c r="C2720" s="12"/>
      <c r="D2720" s="6"/>
    </row>
    <row r="2721" spans="2:4" x14ac:dyDescent="0.25">
      <c r="B2721" s="7"/>
      <c r="C2721" s="12"/>
      <c r="D2721" s="6"/>
    </row>
    <row r="2722" spans="2:4" x14ac:dyDescent="0.25">
      <c r="B2722" s="7"/>
      <c r="C2722" s="12"/>
      <c r="D2722" s="6"/>
    </row>
    <row r="2723" spans="2:4" x14ac:dyDescent="0.25">
      <c r="B2723" s="7"/>
      <c r="C2723" s="12"/>
      <c r="D2723" s="6"/>
    </row>
    <row r="2724" spans="2:4" x14ac:dyDescent="0.25">
      <c r="B2724" s="7"/>
      <c r="C2724" s="12"/>
      <c r="D2724" s="6"/>
    </row>
    <row r="2725" spans="2:4" x14ac:dyDescent="0.25">
      <c r="B2725" s="7"/>
      <c r="C2725" s="12"/>
      <c r="D2725" s="6"/>
    </row>
    <row r="2726" spans="2:4" x14ac:dyDescent="0.25">
      <c r="B2726" s="7"/>
      <c r="C2726" s="12"/>
      <c r="D2726" s="6"/>
    </row>
    <row r="2727" spans="2:4" x14ac:dyDescent="0.25">
      <c r="B2727" s="7"/>
      <c r="C2727" s="12"/>
      <c r="D2727" s="6"/>
    </row>
    <row r="2728" spans="2:4" x14ac:dyDescent="0.25">
      <c r="B2728" s="7"/>
      <c r="C2728" s="12"/>
      <c r="D2728" s="6"/>
    </row>
    <row r="2729" spans="2:4" x14ac:dyDescent="0.25">
      <c r="B2729" s="7"/>
      <c r="C2729" s="12"/>
      <c r="D2729" s="6"/>
    </row>
    <row r="2730" spans="2:4" x14ac:dyDescent="0.25">
      <c r="B2730" s="7"/>
      <c r="C2730" s="12"/>
      <c r="D2730" s="6"/>
    </row>
    <row r="2731" spans="2:4" x14ac:dyDescent="0.25">
      <c r="B2731" s="7"/>
      <c r="C2731" s="12"/>
      <c r="D2731" s="6"/>
    </row>
    <row r="2732" spans="2:4" x14ac:dyDescent="0.25">
      <c r="B2732" s="7"/>
      <c r="C2732" s="12"/>
      <c r="D2732" s="6"/>
    </row>
    <row r="2733" spans="2:4" x14ac:dyDescent="0.25">
      <c r="B2733" s="7"/>
      <c r="C2733" s="12"/>
      <c r="D2733" s="6"/>
    </row>
    <row r="2734" spans="2:4" x14ac:dyDescent="0.25">
      <c r="B2734" s="7"/>
      <c r="C2734" s="12"/>
      <c r="D2734" s="6"/>
    </row>
    <row r="2735" spans="2:4" x14ac:dyDescent="0.25">
      <c r="B2735" s="7"/>
      <c r="C2735" s="12"/>
      <c r="D2735" s="6"/>
    </row>
    <row r="2736" spans="2:4" x14ac:dyDescent="0.25">
      <c r="B2736" s="7"/>
      <c r="C2736" s="12"/>
      <c r="D2736" s="6"/>
    </row>
    <row r="2737" spans="2:4" x14ac:dyDescent="0.25">
      <c r="B2737" s="7"/>
      <c r="C2737" s="12"/>
      <c r="D2737" s="6"/>
    </row>
    <row r="2738" spans="2:4" x14ac:dyDescent="0.25">
      <c r="B2738" s="7"/>
      <c r="C2738" s="12"/>
      <c r="D2738" s="6"/>
    </row>
    <row r="2739" spans="2:4" x14ac:dyDescent="0.25">
      <c r="B2739" s="7"/>
      <c r="C2739" s="12"/>
      <c r="D2739" s="6"/>
    </row>
    <row r="2740" spans="2:4" x14ac:dyDescent="0.25">
      <c r="B2740" s="7"/>
      <c r="C2740" s="12"/>
      <c r="D2740" s="6"/>
    </row>
    <row r="2741" spans="2:4" x14ac:dyDescent="0.25">
      <c r="B2741" s="7"/>
      <c r="C2741" s="12"/>
      <c r="D2741" s="6"/>
    </row>
    <row r="2742" spans="2:4" x14ac:dyDescent="0.25">
      <c r="B2742" s="7"/>
      <c r="C2742" s="12"/>
      <c r="D2742" s="6"/>
    </row>
    <row r="2743" spans="2:4" x14ac:dyDescent="0.25">
      <c r="B2743" s="7"/>
      <c r="C2743" s="12"/>
      <c r="D2743" s="6"/>
    </row>
    <row r="2744" spans="2:4" x14ac:dyDescent="0.25">
      <c r="B2744" s="7"/>
      <c r="C2744" s="12"/>
      <c r="D2744" s="6"/>
    </row>
    <row r="2745" spans="2:4" x14ac:dyDescent="0.25">
      <c r="B2745" s="7"/>
      <c r="C2745" s="12"/>
      <c r="D2745" s="6"/>
    </row>
    <row r="2746" spans="2:4" x14ac:dyDescent="0.25">
      <c r="B2746" s="7"/>
      <c r="C2746" s="12"/>
      <c r="D2746" s="6"/>
    </row>
    <row r="2747" spans="2:4" x14ac:dyDescent="0.25">
      <c r="B2747" s="7"/>
      <c r="C2747" s="12"/>
      <c r="D2747" s="6"/>
    </row>
    <row r="2748" spans="2:4" x14ac:dyDescent="0.25">
      <c r="B2748" s="7"/>
      <c r="C2748" s="12"/>
      <c r="D2748" s="6"/>
    </row>
    <row r="2749" spans="2:4" x14ac:dyDescent="0.25">
      <c r="B2749" s="7"/>
      <c r="C2749" s="12"/>
      <c r="D2749" s="6"/>
    </row>
    <row r="2750" spans="2:4" x14ac:dyDescent="0.25">
      <c r="B2750" s="7"/>
      <c r="C2750" s="12"/>
      <c r="D2750" s="6"/>
    </row>
    <row r="2751" spans="2:4" x14ac:dyDescent="0.25">
      <c r="B2751" s="7"/>
      <c r="C2751" s="12"/>
      <c r="D2751" s="6"/>
    </row>
    <row r="2752" spans="2:4" x14ac:dyDescent="0.25">
      <c r="B2752" s="7"/>
      <c r="C2752" s="12"/>
      <c r="D2752" s="6"/>
    </row>
    <row r="2753" spans="2:4" x14ac:dyDescent="0.25">
      <c r="B2753" s="7"/>
      <c r="C2753" s="12"/>
      <c r="D2753" s="6"/>
    </row>
    <row r="2754" spans="2:4" x14ac:dyDescent="0.25">
      <c r="B2754" s="7"/>
      <c r="C2754" s="12"/>
      <c r="D2754" s="6"/>
    </row>
    <row r="2755" spans="2:4" x14ac:dyDescent="0.25">
      <c r="B2755" s="7"/>
      <c r="C2755" s="12"/>
      <c r="D2755" s="6"/>
    </row>
    <row r="2756" spans="2:4" x14ac:dyDescent="0.25">
      <c r="B2756" s="7"/>
      <c r="C2756" s="12"/>
      <c r="D2756" s="6"/>
    </row>
    <row r="2757" spans="2:4" x14ac:dyDescent="0.25">
      <c r="B2757" s="7"/>
      <c r="C2757" s="12"/>
      <c r="D2757" s="6"/>
    </row>
    <row r="2758" spans="2:4" x14ac:dyDescent="0.25">
      <c r="B2758" s="7"/>
      <c r="C2758" s="12"/>
      <c r="D2758" s="6"/>
    </row>
    <row r="2759" spans="2:4" x14ac:dyDescent="0.25">
      <c r="B2759" s="7"/>
      <c r="C2759" s="12"/>
      <c r="D2759" s="6"/>
    </row>
    <row r="2760" spans="2:4" x14ac:dyDescent="0.25">
      <c r="B2760" s="7"/>
      <c r="C2760" s="12"/>
      <c r="D2760" s="6"/>
    </row>
    <row r="2761" spans="2:4" x14ac:dyDescent="0.25">
      <c r="B2761" s="7"/>
      <c r="C2761" s="12"/>
      <c r="D2761" s="6"/>
    </row>
    <row r="2762" spans="2:4" x14ac:dyDescent="0.25">
      <c r="B2762" s="7"/>
      <c r="C2762" s="12"/>
      <c r="D2762" s="6"/>
    </row>
    <row r="2763" spans="2:4" x14ac:dyDescent="0.25">
      <c r="B2763" s="7"/>
      <c r="C2763" s="12"/>
      <c r="D2763" s="6"/>
    </row>
    <row r="2764" spans="2:4" x14ac:dyDescent="0.25">
      <c r="B2764" s="7"/>
      <c r="C2764" s="12"/>
      <c r="D2764" s="6"/>
    </row>
    <row r="2765" spans="2:4" x14ac:dyDescent="0.25">
      <c r="B2765" s="7"/>
      <c r="C2765" s="12"/>
      <c r="D2765" s="6"/>
    </row>
    <row r="2766" spans="2:4" x14ac:dyDescent="0.25">
      <c r="B2766" s="7"/>
      <c r="C2766" s="12"/>
      <c r="D2766" s="6"/>
    </row>
    <row r="2767" spans="2:4" x14ac:dyDescent="0.25">
      <c r="B2767" s="7"/>
      <c r="C2767" s="12"/>
      <c r="D2767" s="6"/>
    </row>
    <row r="2768" spans="2:4" x14ac:dyDescent="0.25">
      <c r="B2768" s="7"/>
      <c r="C2768" s="12"/>
      <c r="D2768" s="6"/>
    </row>
    <row r="2769" spans="2:4" x14ac:dyDescent="0.25">
      <c r="B2769" s="7"/>
      <c r="C2769" s="12"/>
      <c r="D2769" s="6"/>
    </row>
    <row r="2770" spans="2:4" x14ac:dyDescent="0.25">
      <c r="B2770" s="7"/>
      <c r="C2770" s="12"/>
      <c r="D2770" s="6"/>
    </row>
    <row r="2771" spans="2:4" x14ac:dyDescent="0.25">
      <c r="B2771" s="7"/>
      <c r="C2771" s="12"/>
      <c r="D2771" s="6"/>
    </row>
    <row r="2772" spans="2:4" x14ac:dyDescent="0.25">
      <c r="B2772" s="7"/>
      <c r="C2772" s="12"/>
      <c r="D2772" s="6"/>
    </row>
    <row r="2773" spans="2:4" x14ac:dyDescent="0.25">
      <c r="B2773" s="7"/>
      <c r="C2773" s="12"/>
      <c r="D2773" s="6"/>
    </row>
    <row r="2774" spans="2:4" x14ac:dyDescent="0.25">
      <c r="B2774" s="7"/>
      <c r="C2774" s="12"/>
      <c r="D2774" s="6"/>
    </row>
    <row r="2775" spans="2:4" x14ac:dyDescent="0.25">
      <c r="B2775" s="7"/>
      <c r="C2775" s="12"/>
      <c r="D2775" s="6"/>
    </row>
    <row r="2776" spans="2:4" x14ac:dyDescent="0.25">
      <c r="B2776" s="7"/>
      <c r="C2776" s="12"/>
      <c r="D2776" s="6"/>
    </row>
    <row r="2777" spans="2:4" x14ac:dyDescent="0.25">
      <c r="B2777" s="7"/>
      <c r="C2777" s="12"/>
      <c r="D2777" s="6"/>
    </row>
    <row r="2778" spans="2:4" x14ac:dyDescent="0.25">
      <c r="B2778" s="7"/>
      <c r="C2778" s="12"/>
      <c r="D2778" s="6"/>
    </row>
    <row r="2779" spans="2:4" x14ac:dyDescent="0.25">
      <c r="B2779" s="7"/>
      <c r="C2779" s="12"/>
      <c r="D2779" s="6"/>
    </row>
    <row r="2780" spans="2:4" x14ac:dyDescent="0.25">
      <c r="B2780" s="7"/>
      <c r="C2780" s="12"/>
      <c r="D2780" s="6"/>
    </row>
    <row r="2781" spans="2:4" x14ac:dyDescent="0.25">
      <c r="B2781" s="7"/>
      <c r="C2781" s="12"/>
      <c r="D2781" s="6"/>
    </row>
    <row r="2782" spans="2:4" x14ac:dyDescent="0.25">
      <c r="B2782" s="7"/>
      <c r="C2782" s="12"/>
      <c r="D2782" s="6"/>
    </row>
    <row r="2783" spans="2:4" x14ac:dyDescent="0.25">
      <c r="B2783" s="7"/>
      <c r="C2783" s="12"/>
      <c r="D2783" s="6"/>
    </row>
    <row r="2784" spans="2:4" x14ac:dyDescent="0.25">
      <c r="B2784" s="7"/>
      <c r="C2784" s="12"/>
      <c r="D2784" s="6"/>
    </row>
    <row r="2785" spans="2:4" x14ac:dyDescent="0.25">
      <c r="B2785" s="7"/>
      <c r="C2785" s="12"/>
      <c r="D2785" s="6"/>
    </row>
    <row r="2786" spans="2:4" x14ac:dyDescent="0.25">
      <c r="B2786" s="7"/>
      <c r="C2786" s="12"/>
      <c r="D2786" s="6"/>
    </row>
    <row r="2787" spans="2:4" x14ac:dyDescent="0.25">
      <c r="B2787" s="7"/>
      <c r="C2787" s="12"/>
      <c r="D2787" s="6"/>
    </row>
    <row r="2788" spans="2:4" x14ac:dyDescent="0.25">
      <c r="B2788" s="7"/>
      <c r="C2788" s="12"/>
      <c r="D2788" s="6"/>
    </row>
    <row r="2789" spans="2:4" x14ac:dyDescent="0.25">
      <c r="B2789" s="7"/>
      <c r="C2789" s="12"/>
      <c r="D2789" s="6"/>
    </row>
    <row r="2790" spans="2:4" x14ac:dyDescent="0.25">
      <c r="B2790" s="7"/>
      <c r="C2790" s="12"/>
      <c r="D2790" s="6"/>
    </row>
    <row r="2791" spans="2:4" x14ac:dyDescent="0.25">
      <c r="B2791" s="7"/>
      <c r="C2791" s="12"/>
      <c r="D2791" s="6"/>
    </row>
    <row r="2792" spans="2:4" x14ac:dyDescent="0.25">
      <c r="B2792" s="7"/>
      <c r="C2792" s="12"/>
      <c r="D2792" s="6"/>
    </row>
    <row r="2793" spans="2:4" x14ac:dyDescent="0.25">
      <c r="B2793" s="7"/>
      <c r="C2793" s="12"/>
      <c r="D2793" s="6"/>
    </row>
    <row r="2794" spans="2:4" x14ac:dyDescent="0.25">
      <c r="B2794" s="7"/>
      <c r="C2794" s="12"/>
      <c r="D2794" s="6"/>
    </row>
    <row r="2795" spans="2:4" x14ac:dyDescent="0.25">
      <c r="B2795" s="7"/>
      <c r="C2795" s="12"/>
      <c r="D2795" s="6"/>
    </row>
    <row r="2796" spans="2:4" x14ac:dyDescent="0.25">
      <c r="B2796" s="7"/>
      <c r="C2796" s="12"/>
      <c r="D2796" s="6"/>
    </row>
    <row r="2797" spans="2:4" x14ac:dyDescent="0.25">
      <c r="B2797" s="7"/>
      <c r="C2797" s="12"/>
      <c r="D2797" s="6"/>
    </row>
    <row r="2798" spans="2:4" x14ac:dyDescent="0.25">
      <c r="B2798" s="7"/>
      <c r="C2798" s="12"/>
      <c r="D2798" s="6"/>
    </row>
    <row r="2799" spans="2:4" x14ac:dyDescent="0.25">
      <c r="B2799" s="7"/>
      <c r="C2799" s="12"/>
      <c r="D2799" s="6"/>
    </row>
    <row r="2800" spans="2:4" x14ac:dyDescent="0.25">
      <c r="B2800" s="7"/>
      <c r="C2800" s="12"/>
      <c r="D2800" s="6"/>
    </row>
    <row r="2801" spans="2:4" x14ac:dyDescent="0.25">
      <c r="B2801" s="7"/>
      <c r="C2801" s="12"/>
      <c r="D2801" s="6"/>
    </row>
    <row r="2802" spans="2:4" x14ac:dyDescent="0.25">
      <c r="B2802" s="7"/>
      <c r="C2802" s="12"/>
      <c r="D2802" s="6"/>
    </row>
    <row r="2803" spans="2:4" x14ac:dyDescent="0.25">
      <c r="B2803" s="7"/>
      <c r="C2803" s="12"/>
      <c r="D2803" s="6"/>
    </row>
    <row r="2804" spans="2:4" x14ac:dyDescent="0.25">
      <c r="B2804" s="7"/>
      <c r="C2804" s="12"/>
      <c r="D2804" s="6"/>
    </row>
    <row r="2805" spans="2:4" x14ac:dyDescent="0.25">
      <c r="B2805" s="7"/>
      <c r="C2805" s="12"/>
      <c r="D2805" s="6"/>
    </row>
    <row r="2806" spans="2:4" x14ac:dyDescent="0.25">
      <c r="B2806" s="7"/>
      <c r="C2806" s="12"/>
      <c r="D2806" s="6"/>
    </row>
    <row r="2807" spans="2:4" x14ac:dyDescent="0.25">
      <c r="B2807" s="7"/>
      <c r="C2807" s="12"/>
      <c r="D2807" s="6"/>
    </row>
    <row r="2808" spans="2:4" x14ac:dyDescent="0.25">
      <c r="B2808" s="7"/>
      <c r="C2808" s="12"/>
      <c r="D2808" s="6"/>
    </row>
    <row r="2809" spans="2:4" x14ac:dyDescent="0.25">
      <c r="B2809" s="7"/>
      <c r="C2809" s="12"/>
      <c r="D2809" s="6"/>
    </row>
    <row r="2810" spans="2:4" x14ac:dyDescent="0.25">
      <c r="B2810" s="7"/>
      <c r="C2810" s="12"/>
      <c r="D2810" s="6"/>
    </row>
    <row r="2811" spans="2:4" x14ac:dyDescent="0.25">
      <c r="B2811" s="7"/>
      <c r="C2811" s="12"/>
      <c r="D2811" s="6"/>
    </row>
    <row r="2812" spans="2:4" x14ac:dyDescent="0.25">
      <c r="B2812" s="7"/>
      <c r="C2812" s="12"/>
      <c r="D2812" s="6"/>
    </row>
    <row r="2813" spans="2:4" x14ac:dyDescent="0.25">
      <c r="B2813" s="7"/>
      <c r="C2813" s="12"/>
      <c r="D2813" s="6"/>
    </row>
    <row r="2814" spans="2:4" x14ac:dyDescent="0.25">
      <c r="B2814" s="7"/>
      <c r="C2814" s="12"/>
      <c r="D2814" s="6"/>
    </row>
    <row r="2815" spans="2:4" x14ac:dyDescent="0.25">
      <c r="B2815" s="7"/>
      <c r="C2815" s="12"/>
      <c r="D2815" s="6"/>
    </row>
    <row r="2816" spans="2:4" x14ac:dyDescent="0.25">
      <c r="B2816" s="7"/>
      <c r="C2816" s="12"/>
      <c r="D2816" s="6"/>
    </row>
    <row r="2817" spans="2:4" x14ac:dyDescent="0.25">
      <c r="B2817" s="7"/>
      <c r="C2817" s="12"/>
      <c r="D2817" s="6"/>
    </row>
    <row r="2818" spans="2:4" x14ac:dyDescent="0.25">
      <c r="B2818" s="7"/>
      <c r="C2818" s="12"/>
      <c r="D2818" s="6"/>
    </row>
    <row r="2819" spans="2:4" x14ac:dyDescent="0.25">
      <c r="B2819" s="7"/>
      <c r="C2819" s="12"/>
      <c r="D2819" s="6"/>
    </row>
    <row r="2820" spans="2:4" x14ac:dyDescent="0.25">
      <c r="B2820" s="7"/>
      <c r="C2820" s="12"/>
      <c r="D2820" s="6"/>
    </row>
    <row r="2821" spans="2:4" x14ac:dyDescent="0.25">
      <c r="B2821" s="7"/>
      <c r="C2821" s="12"/>
      <c r="D2821" s="6"/>
    </row>
    <row r="2822" spans="2:4" x14ac:dyDescent="0.25">
      <c r="B2822" s="7"/>
      <c r="C2822" s="12"/>
      <c r="D2822" s="6"/>
    </row>
    <row r="2823" spans="2:4" x14ac:dyDescent="0.25">
      <c r="B2823" s="7"/>
      <c r="C2823" s="12"/>
      <c r="D2823" s="6"/>
    </row>
    <row r="2824" spans="2:4" x14ac:dyDescent="0.25">
      <c r="B2824" s="7"/>
      <c r="C2824" s="12"/>
      <c r="D2824" s="6"/>
    </row>
    <row r="2825" spans="2:4" x14ac:dyDescent="0.25">
      <c r="B2825" s="7"/>
      <c r="C2825" s="12"/>
      <c r="D2825" s="6"/>
    </row>
    <row r="2826" spans="2:4" x14ac:dyDescent="0.25">
      <c r="B2826" s="7"/>
      <c r="C2826" s="12"/>
      <c r="D2826" s="6"/>
    </row>
    <row r="2827" spans="2:4" x14ac:dyDescent="0.25">
      <c r="B2827" s="7"/>
      <c r="C2827" s="12"/>
      <c r="D2827" s="6"/>
    </row>
    <row r="2828" spans="2:4" x14ac:dyDescent="0.25">
      <c r="B2828" s="7"/>
      <c r="C2828" s="12"/>
      <c r="D2828" s="6"/>
    </row>
    <row r="2829" spans="2:4" x14ac:dyDescent="0.25">
      <c r="B2829" s="7"/>
      <c r="C2829" s="12"/>
      <c r="D2829" s="6"/>
    </row>
    <row r="2830" spans="2:4" x14ac:dyDescent="0.25">
      <c r="B2830" s="7"/>
      <c r="C2830" s="12"/>
      <c r="D2830" s="6"/>
    </row>
    <row r="2831" spans="2:4" x14ac:dyDescent="0.25">
      <c r="B2831" s="7"/>
      <c r="C2831" s="12"/>
      <c r="D2831" s="6"/>
    </row>
    <row r="2832" spans="2:4" x14ac:dyDescent="0.25">
      <c r="B2832" s="7"/>
      <c r="C2832" s="12"/>
      <c r="D2832" s="6"/>
    </row>
    <row r="2833" spans="2:4" x14ac:dyDescent="0.25">
      <c r="B2833" s="7"/>
      <c r="C2833" s="12"/>
      <c r="D2833" s="6"/>
    </row>
    <row r="2834" spans="2:4" x14ac:dyDescent="0.25">
      <c r="B2834" s="7"/>
      <c r="C2834" s="12"/>
      <c r="D2834" s="6"/>
    </row>
    <row r="2835" spans="2:4" x14ac:dyDescent="0.25">
      <c r="B2835" s="7"/>
      <c r="C2835" s="12"/>
      <c r="D2835" s="6"/>
    </row>
    <row r="2836" spans="2:4" x14ac:dyDescent="0.25">
      <c r="B2836" s="7"/>
      <c r="C2836" s="12"/>
      <c r="D2836" s="6"/>
    </row>
    <row r="2837" spans="2:4" x14ac:dyDescent="0.25">
      <c r="B2837" s="7"/>
      <c r="C2837" s="12"/>
      <c r="D2837" s="6"/>
    </row>
    <row r="2838" spans="2:4" x14ac:dyDescent="0.25">
      <c r="B2838" s="7"/>
      <c r="C2838" s="12"/>
      <c r="D2838" s="6"/>
    </row>
    <row r="2839" spans="2:4" x14ac:dyDescent="0.25">
      <c r="B2839" s="7"/>
      <c r="C2839" s="12"/>
      <c r="D2839" s="6"/>
    </row>
    <row r="2840" spans="2:4" x14ac:dyDescent="0.25">
      <c r="B2840" s="7"/>
      <c r="C2840" s="12"/>
      <c r="D2840" s="6"/>
    </row>
    <row r="2841" spans="2:4" x14ac:dyDescent="0.25">
      <c r="B2841" s="7"/>
      <c r="C2841" s="12"/>
      <c r="D2841" s="6"/>
    </row>
    <row r="2842" spans="2:4" x14ac:dyDescent="0.25">
      <c r="B2842" s="7"/>
      <c r="C2842" s="12"/>
      <c r="D2842" s="6"/>
    </row>
    <row r="2843" spans="2:4" x14ac:dyDescent="0.25">
      <c r="B2843" s="7"/>
      <c r="C2843" s="12"/>
      <c r="D2843" s="6"/>
    </row>
    <row r="2844" spans="2:4" x14ac:dyDescent="0.25">
      <c r="B2844" s="7"/>
      <c r="C2844" s="12"/>
      <c r="D2844" s="6"/>
    </row>
    <row r="2845" spans="2:4" x14ac:dyDescent="0.25">
      <c r="B2845" s="7"/>
      <c r="C2845" s="12"/>
      <c r="D2845" s="6"/>
    </row>
    <row r="2846" spans="2:4" x14ac:dyDescent="0.25">
      <c r="B2846" s="7"/>
      <c r="C2846" s="12"/>
      <c r="D2846" s="6"/>
    </row>
    <row r="2847" spans="2:4" x14ac:dyDescent="0.25">
      <c r="B2847" s="7"/>
      <c r="C2847" s="12"/>
      <c r="D2847" s="6"/>
    </row>
    <row r="2848" spans="2:4" x14ac:dyDescent="0.25">
      <c r="B2848" s="7"/>
      <c r="C2848" s="12"/>
      <c r="D2848" s="6"/>
    </row>
    <row r="2849" spans="2:4" x14ac:dyDescent="0.25">
      <c r="B2849" s="7"/>
      <c r="C2849" s="12"/>
      <c r="D2849" s="6"/>
    </row>
    <row r="2850" spans="2:4" x14ac:dyDescent="0.25">
      <c r="B2850" s="7"/>
      <c r="C2850" s="12"/>
      <c r="D2850" s="6"/>
    </row>
    <row r="2851" spans="2:4" x14ac:dyDescent="0.25">
      <c r="B2851" s="7"/>
      <c r="C2851" s="12"/>
      <c r="D2851" s="6"/>
    </row>
    <row r="2852" spans="2:4" x14ac:dyDescent="0.25">
      <c r="B2852" s="7"/>
      <c r="C2852" s="12"/>
      <c r="D2852" s="6"/>
    </row>
    <row r="2853" spans="2:4" x14ac:dyDescent="0.25">
      <c r="B2853" s="7"/>
      <c r="C2853" s="12"/>
      <c r="D2853" s="6"/>
    </row>
    <row r="2854" spans="2:4" x14ac:dyDescent="0.25">
      <c r="B2854" s="7"/>
      <c r="C2854" s="12"/>
      <c r="D2854" s="6"/>
    </row>
    <row r="2855" spans="2:4" x14ac:dyDescent="0.25">
      <c r="B2855" s="7"/>
      <c r="C2855" s="12"/>
      <c r="D2855" s="6"/>
    </row>
    <row r="2856" spans="2:4" x14ac:dyDescent="0.25">
      <c r="B2856" s="7"/>
      <c r="C2856" s="12"/>
      <c r="D2856" s="6"/>
    </row>
    <row r="2857" spans="2:4" x14ac:dyDescent="0.25">
      <c r="B2857" s="7"/>
      <c r="C2857" s="12"/>
      <c r="D2857" s="6"/>
    </row>
    <row r="2858" spans="2:4" x14ac:dyDescent="0.25">
      <c r="B2858" s="7"/>
      <c r="C2858" s="12"/>
      <c r="D2858" s="6"/>
    </row>
    <row r="2859" spans="2:4" x14ac:dyDescent="0.25">
      <c r="B2859" s="7"/>
      <c r="C2859" s="12"/>
      <c r="D2859" s="6"/>
    </row>
    <row r="2860" spans="2:4" x14ac:dyDescent="0.25">
      <c r="B2860" s="7"/>
      <c r="C2860" s="12"/>
      <c r="D2860" s="6"/>
    </row>
    <row r="2861" spans="2:4" x14ac:dyDescent="0.25">
      <c r="B2861" s="7"/>
      <c r="C2861" s="12"/>
      <c r="D2861" s="6"/>
    </row>
    <row r="2862" spans="2:4" x14ac:dyDescent="0.25">
      <c r="B2862" s="7"/>
      <c r="C2862" s="12"/>
      <c r="D2862" s="6"/>
    </row>
    <row r="2863" spans="2:4" x14ac:dyDescent="0.25">
      <c r="B2863" s="7"/>
      <c r="C2863" s="12"/>
      <c r="D2863" s="6"/>
    </row>
    <row r="2864" spans="2:4" x14ac:dyDescent="0.25">
      <c r="B2864" s="7"/>
      <c r="C2864" s="12"/>
      <c r="D2864" s="6"/>
    </row>
    <row r="2865" spans="2:4" x14ac:dyDescent="0.25">
      <c r="B2865" s="7"/>
      <c r="C2865" s="12"/>
      <c r="D2865" s="6"/>
    </row>
    <row r="2866" spans="2:4" x14ac:dyDescent="0.25">
      <c r="B2866" s="7"/>
      <c r="C2866" s="12"/>
      <c r="D2866" s="6"/>
    </row>
    <row r="2867" spans="2:4" x14ac:dyDescent="0.25">
      <c r="B2867" s="7"/>
      <c r="C2867" s="12"/>
      <c r="D2867" s="6"/>
    </row>
    <row r="2868" spans="2:4" x14ac:dyDescent="0.25">
      <c r="B2868" s="7"/>
      <c r="C2868" s="12"/>
      <c r="D2868" s="6"/>
    </row>
    <row r="2869" spans="2:4" x14ac:dyDescent="0.25">
      <c r="B2869" s="7"/>
      <c r="C2869" s="12"/>
      <c r="D2869" s="6"/>
    </row>
    <row r="2870" spans="2:4" x14ac:dyDescent="0.25">
      <c r="B2870" s="7"/>
      <c r="C2870" s="12"/>
      <c r="D2870" s="6"/>
    </row>
    <row r="2871" spans="2:4" x14ac:dyDescent="0.25">
      <c r="B2871" s="7"/>
      <c r="C2871" s="12"/>
      <c r="D2871" s="6"/>
    </row>
    <row r="2872" spans="2:4" x14ac:dyDescent="0.25">
      <c r="B2872" s="7"/>
      <c r="C2872" s="12"/>
      <c r="D2872" s="6"/>
    </row>
    <row r="2873" spans="2:4" x14ac:dyDescent="0.25">
      <c r="B2873" s="7"/>
      <c r="C2873" s="12"/>
      <c r="D2873" s="6"/>
    </row>
    <row r="2874" spans="2:4" x14ac:dyDescent="0.25">
      <c r="B2874" s="7"/>
      <c r="C2874" s="12"/>
      <c r="D2874" s="6"/>
    </row>
    <row r="2875" spans="2:4" x14ac:dyDescent="0.25">
      <c r="B2875" s="7"/>
      <c r="C2875" s="12"/>
      <c r="D2875" s="6"/>
    </row>
    <row r="2876" spans="2:4" x14ac:dyDescent="0.25">
      <c r="B2876" s="7"/>
      <c r="C2876" s="12"/>
      <c r="D2876" s="6"/>
    </row>
    <row r="2877" spans="2:4" x14ac:dyDescent="0.25">
      <c r="B2877" s="7"/>
      <c r="C2877" s="12"/>
      <c r="D2877" s="6"/>
    </row>
    <row r="2878" spans="2:4" x14ac:dyDescent="0.25">
      <c r="B2878" s="7"/>
      <c r="C2878" s="12"/>
      <c r="D2878" s="6"/>
    </row>
    <row r="2879" spans="2:4" x14ac:dyDescent="0.25">
      <c r="B2879" s="7"/>
      <c r="C2879" s="12"/>
      <c r="D2879" s="6"/>
    </row>
    <row r="2880" spans="2:4" x14ac:dyDescent="0.25">
      <c r="B2880" s="7"/>
      <c r="C2880" s="12"/>
      <c r="D2880" s="6"/>
    </row>
    <row r="2881" spans="2:4" x14ac:dyDescent="0.25">
      <c r="B2881" s="7"/>
      <c r="C2881" s="12"/>
      <c r="D2881" s="6"/>
    </row>
    <row r="2882" spans="2:4" x14ac:dyDescent="0.25">
      <c r="B2882" s="7"/>
      <c r="C2882" s="12"/>
      <c r="D2882" s="6"/>
    </row>
    <row r="2883" spans="2:4" x14ac:dyDescent="0.25">
      <c r="B2883" s="7"/>
      <c r="C2883" s="12"/>
      <c r="D2883" s="6"/>
    </row>
    <row r="2884" spans="2:4" x14ac:dyDescent="0.25">
      <c r="B2884" s="7"/>
      <c r="C2884" s="12"/>
      <c r="D2884" s="6"/>
    </row>
    <row r="2885" spans="2:4" x14ac:dyDescent="0.25">
      <c r="B2885" s="7"/>
      <c r="C2885" s="12"/>
      <c r="D2885" s="6"/>
    </row>
    <row r="2886" spans="2:4" x14ac:dyDescent="0.25">
      <c r="B2886" s="7"/>
      <c r="C2886" s="12"/>
      <c r="D2886" s="6"/>
    </row>
    <row r="2887" spans="2:4" x14ac:dyDescent="0.25">
      <c r="B2887" s="7"/>
      <c r="C2887" s="12"/>
      <c r="D2887" s="6"/>
    </row>
    <row r="2888" spans="2:4" x14ac:dyDescent="0.25">
      <c r="B2888" s="7"/>
      <c r="C2888" s="12"/>
      <c r="D2888" s="6"/>
    </row>
    <row r="2889" spans="2:4" x14ac:dyDescent="0.25">
      <c r="B2889" s="7"/>
      <c r="C2889" s="12"/>
      <c r="D2889" s="6"/>
    </row>
    <row r="2890" spans="2:4" x14ac:dyDescent="0.25">
      <c r="B2890" s="7"/>
      <c r="C2890" s="12"/>
      <c r="D2890" s="6"/>
    </row>
    <row r="2891" spans="2:4" x14ac:dyDescent="0.25">
      <c r="B2891" s="7"/>
      <c r="C2891" s="12"/>
      <c r="D2891" s="6"/>
    </row>
    <row r="2892" spans="2:4" x14ac:dyDescent="0.25">
      <c r="B2892" s="7"/>
      <c r="C2892" s="12"/>
      <c r="D2892" s="6"/>
    </row>
    <row r="2893" spans="2:4" x14ac:dyDescent="0.25">
      <c r="B2893" s="7"/>
      <c r="C2893" s="12"/>
      <c r="D2893" s="6"/>
    </row>
    <row r="2894" spans="2:4" x14ac:dyDescent="0.25">
      <c r="B2894" s="7"/>
      <c r="C2894" s="12"/>
      <c r="D2894" s="6"/>
    </row>
    <row r="2895" spans="2:4" x14ac:dyDescent="0.25">
      <c r="B2895" s="7"/>
      <c r="C2895" s="12"/>
      <c r="D2895" s="6"/>
    </row>
    <row r="2896" spans="2:4" x14ac:dyDescent="0.25">
      <c r="B2896" s="7"/>
      <c r="C2896" s="12"/>
      <c r="D2896" s="6"/>
    </row>
    <row r="2897" spans="2:4" x14ac:dyDescent="0.25">
      <c r="B2897" s="7"/>
      <c r="C2897" s="12"/>
      <c r="D2897" s="6"/>
    </row>
    <row r="2898" spans="2:4" x14ac:dyDescent="0.25">
      <c r="B2898" s="7"/>
      <c r="C2898" s="12"/>
      <c r="D2898" s="6"/>
    </row>
    <row r="2899" spans="2:4" x14ac:dyDescent="0.25">
      <c r="B2899" s="7"/>
      <c r="C2899" s="12"/>
      <c r="D2899" s="6"/>
    </row>
    <row r="2900" spans="2:4" x14ac:dyDescent="0.25">
      <c r="B2900" s="7"/>
      <c r="C2900" s="12"/>
      <c r="D2900" s="6"/>
    </row>
    <row r="2901" spans="2:4" x14ac:dyDescent="0.25">
      <c r="B2901" s="7"/>
      <c r="C2901" s="12"/>
      <c r="D2901" s="6"/>
    </row>
    <row r="2902" spans="2:4" x14ac:dyDescent="0.25">
      <c r="B2902" s="7"/>
      <c r="C2902" s="12"/>
      <c r="D2902" s="6"/>
    </row>
    <row r="2903" spans="2:4" x14ac:dyDescent="0.25">
      <c r="B2903" s="7"/>
      <c r="C2903" s="12"/>
      <c r="D2903" s="6"/>
    </row>
    <row r="2904" spans="2:4" x14ac:dyDescent="0.25">
      <c r="B2904" s="7"/>
      <c r="C2904" s="12"/>
      <c r="D2904" s="6"/>
    </row>
    <row r="2905" spans="2:4" x14ac:dyDescent="0.25">
      <c r="B2905" s="7"/>
      <c r="C2905" s="12"/>
      <c r="D2905" s="6"/>
    </row>
    <row r="2906" spans="2:4" x14ac:dyDescent="0.25">
      <c r="B2906" s="7"/>
      <c r="C2906" s="12"/>
      <c r="D2906" s="6"/>
    </row>
    <row r="2907" spans="2:4" x14ac:dyDescent="0.25">
      <c r="B2907" s="7"/>
      <c r="C2907" s="12"/>
      <c r="D2907" s="6"/>
    </row>
    <row r="2908" spans="2:4" x14ac:dyDescent="0.25">
      <c r="B2908" s="7"/>
      <c r="C2908" s="12"/>
      <c r="D2908" s="6"/>
    </row>
    <row r="2909" spans="2:4" x14ac:dyDescent="0.25">
      <c r="B2909" s="7"/>
      <c r="C2909" s="12"/>
      <c r="D2909" s="6"/>
    </row>
    <row r="2910" spans="2:4" x14ac:dyDescent="0.25">
      <c r="B2910" s="7"/>
      <c r="C2910" s="12"/>
      <c r="D2910" s="6"/>
    </row>
    <row r="2911" spans="2:4" x14ac:dyDescent="0.25">
      <c r="B2911" s="7"/>
      <c r="C2911" s="12"/>
      <c r="D2911" s="6"/>
    </row>
    <row r="2912" spans="2:4" x14ac:dyDescent="0.25">
      <c r="B2912" s="7"/>
      <c r="C2912" s="12"/>
      <c r="D2912" s="6"/>
    </row>
    <row r="2913" spans="2:4" x14ac:dyDescent="0.25">
      <c r="B2913" s="7"/>
      <c r="C2913" s="12"/>
      <c r="D2913" s="6"/>
    </row>
    <row r="2914" spans="2:4" x14ac:dyDescent="0.25">
      <c r="B2914" s="7"/>
      <c r="C2914" s="12"/>
      <c r="D2914" s="6"/>
    </row>
    <row r="2915" spans="2:4" x14ac:dyDescent="0.25">
      <c r="B2915" s="7"/>
      <c r="C2915" s="12"/>
      <c r="D2915" s="6"/>
    </row>
    <row r="2916" spans="2:4" x14ac:dyDescent="0.25">
      <c r="B2916" s="7"/>
      <c r="C2916" s="12"/>
      <c r="D2916" s="6"/>
    </row>
    <row r="2917" spans="2:4" x14ac:dyDescent="0.25">
      <c r="B2917" s="7"/>
      <c r="C2917" s="12"/>
      <c r="D2917" s="6"/>
    </row>
    <row r="2918" spans="2:4" x14ac:dyDescent="0.25">
      <c r="B2918" s="7"/>
      <c r="C2918" s="12"/>
      <c r="D2918" s="6"/>
    </row>
    <row r="2919" spans="2:4" x14ac:dyDescent="0.25">
      <c r="B2919" s="7"/>
      <c r="C2919" s="12"/>
      <c r="D2919" s="6"/>
    </row>
    <row r="2920" spans="2:4" x14ac:dyDescent="0.25">
      <c r="B2920" s="7"/>
      <c r="C2920" s="12"/>
      <c r="D2920" s="6"/>
    </row>
    <row r="2921" spans="2:4" x14ac:dyDescent="0.25">
      <c r="B2921" s="7"/>
      <c r="C2921" s="12"/>
      <c r="D2921" s="6"/>
    </row>
    <row r="2922" spans="2:4" x14ac:dyDescent="0.25">
      <c r="B2922" s="7"/>
      <c r="C2922" s="12"/>
      <c r="D2922" s="6"/>
    </row>
    <row r="2923" spans="2:4" x14ac:dyDescent="0.25">
      <c r="B2923" s="7"/>
      <c r="C2923" s="12"/>
      <c r="D2923" s="6"/>
    </row>
    <row r="2924" spans="2:4" x14ac:dyDescent="0.25">
      <c r="B2924" s="7"/>
      <c r="C2924" s="12"/>
      <c r="D2924" s="6"/>
    </row>
    <row r="2925" spans="2:4" x14ac:dyDescent="0.25">
      <c r="B2925" s="7"/>
      <c r="C2925" s="12"/>
      <c r="D2925" s="6"/>
    </row>
    <row r="2926" spans="2:4" x14ac:dyDescent="0.25">
      <c r="B2926" s="7"/>
      <c r="C2926" s="12"/>
      <c r="D2926" s="6"/>
    </row>
    <row r="2927" spans="2:4" x14ac:dyDescent="0.25">
      <c r="B2927" s="7"/>
      <c r="C2927" s="12"/>
      <c r="D2927" s="6"/>
    </row>
    <row r="2928" spans="2:4" x14ac:dyDescent="0.25">
      <c r="B2928" s="7"/>
      <c r="C2928" s="12"/>
      <c r="D2928" s="6"/>
    </row>
    <row r="2929" spans="2:4" x14ac:dyDescent="0.25">
      <c r="B2929" s="7"/>
      <c r="C2929" s="12"/>
      <c r="D2929" s="6"/>
    </row>
    <row r="2930" spans="2:4" x14ac:dyDescent="0.25">
      <c r="B2930" s="7"/>
      <c r="C2930" s="12"/>
      <c r="D2930" s="6"/>
    </row>
    <row r="2931" spans="2:4" x14ac:dyDescent="0.25">
      <c r="B2931" s="7"/>
      <c r="C2931" s="12"/>
      <c r="D2931" s="6"/>
    </row>
    <row r="2932" spans="2:4" x14ac:dyDescent="0.25">
      <c r="B2932" s="7"/>
      <c r="C2932" s="12"/>
      <c r="D2932" s="6"/>
    </row>
    <row r="2933" spans="2:4" x14ac:dyDescent="0.25">
      <c r="B2933" s="7"/>
      <c r="C2933" s="12"/>
      <c r="D2933" s="6"/>
    </row>
    <row r="2934" spans="2:4" x14ac:dyDescent="0.25">
      <c r="B2934" s="7"/>
      <c r="C2934" s="12"/>
      <c r="D2934" s="6"/>
    </row>
    <row r="2935" spans="2:4" x14ac:dyDescent="0.25">
      <c r="B2935" s="7"/>
      <c r="C2935" s="12"/>
      <c r="D2935" s="6"/>
    </row>
    <row r="2936" spans="2:4" x14ac:dyDescent="0.25">
      <c r="B2936" s="7"/>
      <c r="C2936" s="12"/>
      <c r="D2936" s="6"/>
    </row>
    <row r="2937" spans="2:4" x14ac:dyDescent="0.25">
      <c r="B2937" s="7"/>
      <c r="C2937" s="12"/>
      <c r="D2937" s="6"/>
    </row>
    <row r="2938" spans="2:4" x14ac:dyDescent="0.25">
      <c r="B2938" s="7"/>
      <c r="C2938" s="12"/>
      <c r="D2938" s="6"/>
    </row>
    <row r="2939" spans="2:4" x14ac:dyDescent="0.25">
      <c r="B2939" s="7"/>
      <c r="C2939" s="12"/>
      <c r="D2939" s="6"/>
    </row>
    <row r="2940" spans="2:4" x14ac:dyDescent="0.25">
      <c r="B2940" s="7"/>
      <c r="C2940" s="12"/>
      <c r="D2940" s="6"/>
    </row>
    <row r="2941" spans="2:4" x14ac:dyDescent="0.25">
      <c r="B2941" s="7"/>
      <c r="C2941" s="12"/>
      <c r="D2941" s="6"/>
    </row>
    <row r="2942" spans="2:4" x14ac:dyDescent="0.25">
      <c r="B2942" s="7"/>
      <c r="C2942" s="12"/>
      <c r="D2942" s="6"/>
    </row>
    <row r="2943" spans="2:4" x14ac:dyDescent="0.25">
      <c r="B2943" s="7"/>
      <c r="C2943" s="12"/>
      <c r="D2943" s="6"/>
    </row>
    <row r="2944" spans="2:4" x14ac:dyDescent="0.25">
      <c r="B2944" s="7"/>
      <c r="C2944" s="12"/>
      <c r="D2944" s="6"/>
    </row>
    <row r="2945" spans="2:4" x14ac:dyDescent="0.25">
      <c r="B2945" s="7"/>
      <c r="C2945" s="12"/>
      <c r="D2945" s="6"/>
    </row>
    <row r="2946" spans="2:4" x14ac:dyDescent="0.25">
      <c r="B2946" s="7"/>
      <c r="C2946" s="12"/>
      <c r="D2946" s="6"/>
    </row>
    <row r="2947" spans="2:4" x14ac:dyDescent="0.25">
      <c r="B2947" s="7"/>
      <c r="C2947" s="12"/>
      <c r="D2947" s="6"/>
    </row>
    <row r="2948" spans="2:4" x14ac:dyDescent="0.25">
      <c r="B2948" s="7"/>
      <c r="C2948" s="12"/>
      <c r="D2948" s="6"/>
    </row>
    <row r="2949" spans="2:4" x14ac:dyDescent="0.25">
      <c r="B2949" s="7"/>
      <c r="C2949" s="12"/>
      <c r="D2949" s="6"/>
    </row>
    <row r="2950" spans="2:4" x14ac:dyDescent="0.25">
      <c r="B2950" s="7"/>
      <c r="C2950" s="12"/>
      <c r="D2950" s="6"/>
    </row>
    <row r="2951" spans="2:4" x14ac:dyDescent="0.25">
      <c r="B2951" s="7"/>
      <c r="C2951" s="12"/>
      <c r="D2951" s="6"/>
    </row>
    <row r="2952" spans="2:4" x14ac:dyDescent="0.25">
      <c r="B2952" s="7"/>
      <c r="C2952" s="12"/>
      <c r="D2952" s="6"/>
    </row>
    <row r="2953" spans="2:4" x14ac:dyDescent="0.25">
      <c r="B2953" s="7"/>
      <c r="C2953" s="12"/>
      <c r="D2953" s="6"/>
    </row>
    <row r="2954" spans="2:4" x14ac:dyDescent="0.25">
      <c r="B2954" s="7"/>
      <c r="C2954" s="12"/>
      <c r="D2954" s="6"/>
    </row>
    <row r="2955" spans="2:4" x14ac:dyDescent="0.25">
      <c r="B2955" s="7"/>
      <c r="C2955" s="12"/>
      <c r="D2955" s="6"/>
    </row>
    <row r="2956" spans="2:4" x14ac:dyDescent="0.25">
      <c r="B2956" s="7"/>
      <c r="C2956" s="12"/>
      <c r="D2956" s="6"/>
    </row>
    <row r="2957" spans="2:4" x14ac:dyDescent="0.25">
      <c r="B2957" s="7"/>
      <c r="C2957" s="12"/>
      <c r="D2957" s="6"/>
    </row>
    <row r="2958" spans="2:4" x14ac:dyDescent="0.25">
      <c r="B2958" s="7"/>
      <c r="C2958" s="12"/>
      <c r="D2958" s="6"/>
    </row>
    <row r="2959" spans="2:4" x14ac:dyDescent="0.25">
      <c r="B2959" s="7"/>
      <c r="C2959" s="12"/>
      <c r="D2959" s="6"/>
    </row>
    <row r="2960" spans="2:4" x14ac:dyDescent="0.25">
      <c r="B2960" s="7"/>
      <c r="C2960" s="12"/>
      <c r="D2960" s="6"/>
    </row>
    <row r="2961" spans="2:4" x14ac:dyDescent="0.25">
      <c r="B2961" s="7"/>
      <c r="C2961" s="12"/>
      <c r="D2961" s="6"/>
    </row>
    <row r="2962" spans="2:4" x14ac:dyDescent="0.25">
      <c r="B2962" s="7"/>
      <c r="C2962" s="12"/>
      <c r="D2962" s="6"/>
    </row>
    <row r="2963" spans="2:4" x14ac:dyDescent="0.25">
      <c r="B2963" s="7"/>
      <c r="C2963" s="12"/>
      <c r="D2963" s="6"/>
    </row>
    <row r="2964" spans="2:4" x14ac:dyDescent="0.25">
      <c r="B2964" s="7"/>
      <c r="C2964" s="12"/>
      <c r="D2964" s="6"/>
    </row>
    <row r="2965" spans="2:4" x14ac:dyDescent="0.25">
      <c r="B2965" s="7"/>
      <c r="C2965" s="12"/>
      <c r="D2965" s="6"/>
    </row>
    <row r="2966" spans="2:4" x14ac:dyDescent="0.25">
      <c r="B2966" s="7"/>
      <c r="C2966" s="12"/>
      <c r="D2966" s="6"/>
    </row>
    <row r="2967" spans="2:4" x14ac:dyDescent="0.25">
      <c r="B2967" s="7"/>
      <c r="C2967" s="12"/>
      <c r="D2967" s="6"/>
    </row>
    <row r="2968" spans="2:4" x14ac:dyDescent="0.25">
      <c r="B2968" s="7"/>
      <c r="C2968" s="12"/>
      <c r="D2968" s="6"/>
    </row>
    <row r="2969" spans="2:4" x14ac:dyDescent="0.25">
      <c r="B2969" s="7"/>
      <c r="C2969" s="12"/>
      <c r="D2969" s="6"/>
    </row>
    <row r="2970" spans="2:4" x14ac:dyDescent="0.25">
      <c r="B2970" s="7"/>
      <c r="C2970" s="12"/>
      <c r="D2970" s="6"/>
    </row>
    <row r="2971" spans="2:4" x14ac:dyDescent="0.25">
      <c r="B2971" s="7"/>
      <c r="C2971" s="12"/>
      <c r="D2971" s="6"/>
    </row>
    <row r="2972" spans="2:4" x14ac:dyDescent="0.25">
      <c r="B2972" s="7"/>
      <c r="C2972" s="12"/>
      <c r="D2972" s="6"/>
    </row>
    <row r="2973" spans="2:4" x14ac:dyDescent="0.25">
      <c r="B2973" s="7"/>
      <c r="C2973" s="12"/>
      <c r="D2973" s="6"/>
    </row>
    <row r="2974" spans="2:4" x14ac:dyDescent="0.25">
      <c r="B2974" s="7"/>
      <c r="C2974" s="12"/>
      <c r="D2974" s="6"/>
    </row>
    <row r="2975" spans="2:4" x14ac:dyDescent="0.25">
      <c r="B2975" s="7"/>
      <c r="C2975" s="12"/>
      <c r="D2975" s="6"/>
    </row>
    <row r="2976" spans="2:4" x14ac:dyDescent="0.25">
      <c r="B2976" s="7"/>
      <c r="C2976" s="12"/>
      <c r="D2976" s="6"/>
    </row>
    <row r="2977" spans="2:4" x14ac:dyDescent="0.25">
      <c r="B2977" s="7"/>
      <c r="C2977" s="12"/>
      <c r="D2977" s="6"/>
    </row>
    <row r="2978" spans="2:4" x14ac:dyDescent="0.25">
      <c r="B2978" s="7"/>
      <c r="C2978" s="12"/>
      <c r="D2978" s="6"/>
    </row>
    <row r="2979" spans="2:4" x14ac:dyDescent="0.25">
      <c r="B2979" s="7"/>
      <c r="C2979" s="12"/>
      <c r="D2979" s="6"/>
    </row>
    <row r="2980" spans="2:4" x14ac:dyDescent="0.25">
      <c r="B2980" s="7"/>
      <c r="C2980" s="12"/>
      <c r="D2980" s="6"/>
    </row>
    <row r="2981" spans="2:4" x14ac:dyDescent="0.25">
      <c r="B2981" s="7"/>
      <c r="C2981" s="12"/>
      <c r="D2981" s="6"/>
    </row>
    <row r="2982" spans="2:4" x14ac:dyDescent="0.25">
      <c r="B2982" s="7"/>
      <c r="C2982" s="12"/>
      <c r="D2982" s="6"/>
    </row>
    <row r="2983" spans="2:4" x14ac:dyDescent="0.25">
      <c r="B2983" s="7"/>
      <c r="C2983" s="12"/>
      <c r="D2983" s="6"/>
    </row>
    <row r="2984" spans="2:4" x14ac:dyDescent="0.25">
      <c r="B2984" s="7"/>
      <c r="C2984" s="12"/>
      <c r="D2984" s="6"/>
    </row>
    <row r="2985" spans="2:4" x14ac:dyDescent="0.25">
      <c r="B2985" s="7"/>
      <c r="C2985" s="12"/>
      <c r="D2985" s="6"/>
    </row>
    <row r="2986" spans="2:4" x14ac:dyDescent="0.25">
      <c r="B2986" s="7"/>
      <c r="C2986" s="12"/>
      <c r="D2986" s="6"/>
    </row>
    <row r="2987" spans="2:4" x14ac:dyDescent="0.25">
      <c r="B2987" s="7"/>
      <c r="C2987" s="12"/>
      <c r="D2987" s="6"/>
    </row>
    <row r="2988" spans="2:4" x14ac:dyDescent="0.25">
      <c r="B2988" s="7"/>
      <c r="C2988" s="12"/>
      <c r="D2988" s="6"/>
    </row>
    <row r="2989" spans="2:4" x14ac:dyDescent="0.25">
      <c r="B2989" s="7"/>
      <c r="C2989" s="12"/>
      <c r="D2989" s="6"/>
    </row>
    <row r="2990" spans="2:4" x14ac:dyDescent="0.25">
      <c r="B2990" s="7"/>
      <c r="C2990" s="12"/>
      <c r="D2990" s="6"/>
    </row>
    <row r="2991" spans="2:4" x14ac:dyDescent="0.25">
      <c r="B2991" s="7"/>
      <c r="C2991" s="12"/>
      <c r="D2991" s="6"/>
    </row>
    <row r="2992" spans="2:4" x14ac:dyDescent="0.25">
      <c r="B2992" s="7"/>
      <c r="C2992" s="12"/>
      <c r="D2992" s="6"/>
    </row>
    <row r="2993" spans="2:4" x14ac:dyDescent="0.25">
      <c r="B2993" s="7"/>
      <c r="C2993" s="12"/>
      <c r="D2993" s="6"/>
    </row>
    <row r="2994" spans="2:4" x14ac:dyDescent="0.25">
      <c r="B2994" s="7"/>
      <c r="C2994" s="12"/>
      <c r="D2994" s="6"/>
    </row>
    <row r="2995" spans="2:4" x14ac:dyDescent="0.25">
      <c r="B2995" s="7"/>
      <c r="C2995" s="12"/>
      <c r="D2995" s="6"/>
    </row>
    <row r="2996" spans="2:4" x14ac:dyDescent="0.25">
      <c r="B2996" s="7"/>
      <c r="C2996" s="12"/>
      <c r="D2996" s="6"/>
    </row>
    <row r="2997" spans="2:4" x14ac:dyDescent="0.25">
      <c r="B2997" s="7"/>
      <c r="C2997" s="12"/>
      <c r="D2997" s="6"/>
    </row>
    <row r="2998" spans="2:4" x14ac:dyDescent="0.25">
      <c r="B2998" s="7"/>
      <c r="C2998" s="12"/>
      <c r="D2998" s="6"/>
    </row>
    <row r="2999" spans="2:4" x14ac:dyDescent="0.25">
      <c r="B2999" s="7"/>
      <c r="C2999" s="12"/>
      <c r="D2999" s="6"/>
    </row>
    <row r="3000" spans="2:4" x14ac:dyDescent="0.25">
      <c r="B3000" s="7"/>
      <c r="C3000" s="12"/>
      <c r="D3000" s="6"/>
    </row>
    <row r="3001" spans="2:4" x14ac:dyDescent="0.25">
      <c r="B3001" s="7"/>
      <c r="C3001" s="12"/>
      <c r="D3001" s="6"/>
    </row>
    <row r="3002" spans="2:4" x14ac:dyDescent="0.25">
      <c r="B3002" s="7"/>
      <c r="C3002" s="12"/>
      <c r="D3002" s="6"/>
    </row>
    <row r="3003" spans="2:4" x14ac:dyDescent="0.25">
      <c r="B3003" s="7"/>
      <c r="C3003" s="12"/>
      <c r="D3003" s="6"/>
    </row>
    <row r="3004" spans="2:4" x14ac:dyDescent="0.25">
      <c r="B3004" s="7"/>
      <c r="C3004" s="12"/>
      <c r="D3004" s="6"/>
    </row>
    <row r="3005" spans="2:4" x14ac:dyDescent="0.25">
      <c r="B3005" s="7"/>
      <c r="C3005" s="12"/>
      <c r="D3005" s="6"/>
    </row>
    <row r="3006" spans="2:4" x14ac:dyDescent="0.25">
      <c r="B3006" s="7"/>
      <c r="C3006" s="12"/>
      <c r="D3006" s="6"/>
    </row>
    <row r="3007" spans="2:4" x14ac:dyDescent="0.25">
      <c r="B3007" s="7"/>
      <c r="C3007" s="12"/>
      <c r="D3007" s="6"/>
    </row>
    <row r="3008" spans="2:4" x14ac:dyDescent="0.25">
      <c r="B3008" s="7"/>
      <c r="C3008" s="12"/>
      <c r="D3008" s="6"/>
    </row>
    <row r="3009" spans="2:4" x14ac:dyDescent="0.25">
      <c r="B3009" s="7"/>
      <c r="C3009" s="12"/>
      <c r="D3009" s="6"/>
    </row>
    <row r="3010" spans="2:4" x14ac:dyDescent="0.25">
      <c r="B3010" s="7"/>
      <c r="C3010" s="12"/>
      <c r="D3010" s="6"/>
    </row>
    <row r="3011" spans="2:4" x14ac:dyDescent="0.25">
      <c r="B3011" s="7"/>
      <c r="C3011" s="12"/>
      <c r="D3011" s="6"/>
    </row>
    <row r="3012" spans="2:4" x14ac:dyDescent="0.25">
      <c r="B3012" s="7"/>
      <c r="C3012" s="12"/>
      <c r="D3012" s="6"/>
    </row>
    <row r="3013" spans="2:4" x14ac:dyDescent="0.25">
      <c r="B3013" s="7"/>
      <c r="C3013" s="12"/>
      <c r="D3013" s="6"/>
    </row>
    <row r="3014" spans="2:4" x14ac:dyDescent="0.25">
      <c r="B3014" s="7"/>
      <c r="C3014" s="12"/>
      <c r="D3014" s="6"/>
    </row>
    <row r="3015" spans="2:4" x14ac:dyDescent="0.25">
      <c r="B3015" s="7"/>
      <c r="C3015" s="12"/>
      <c r="D3015" s="6"/>
    </row>
    <row r="3016" spans="2:4" x14ac:dyDescent="0.25">
      <c r="B3016" s="7"/>
      <c r="C3016" s="12"/>
      <c r="D3016" s="6"/>
    </row>
    <row r="3017" spans="2:4" x14ac:dyDescent="0.25">
      <c r="B3017" s="7"/>
      <c r="C3017" s="12"/>
      <c r="D3017" s="6"/>
    </row>
    <row r="3018" spans="2:4" x14ac:dyDescent="0.25">
      <c r="B3018" s="7"/>
      <c r="C3018" s="12"/>
      <c r="D3018" s="6"/>
    </row>
    <row r="3019" spans="2:4" x14ac:dyDescent="0.25">
      <c r="B3019" s="7"/>
      <c r="C3019" s="12"/>
      <c r="D3019" s="6"/>
    </row>
    <row r="3020" spans="2:4" x14ac:dyDescent="0.25">
      <c r="B3020" s="7"/>
      <c r="C3020" s="12"/>
      <c r="D3020" s="6"/>
    </row>
    <row r="3021" spans="2:4" x14ac:dyDescent="0.25">
      <c r="B3021" s="7"/>
      <c r="C3021" s="12"/>
      <c r="D3021" s="6"/>
    </row>
    <row r="3022" spans="2:4" x14ac:dyDescent="0.25">
      <c r="B3022" s="7"/>
      <c r="C3022" s="12"/>
      <c r="D3022" s="6"/>
    </row>
    <row r="3023" spans="2:4" x14ac:dyDescent="0.25">
      <c r="B3023" s="7"/>
      <c r="C3023" s="12"/>
      <c r="D3023" s="6"/>
    </row>
    <row r="3024" spans="2:4" x14ac:dyDescent="0.25">
      <c r="B3024" s="7"/>
      <c r="C3024" s="12"/>
      <c r="D3024" s="6"/>
    </row>
    <row r="3025" spans="2:4" x14ac:dyDescent="0.25">
      <c r="B3025" s="7"/>
      <c r="C3025" s="12"/>
      <c r="D3025" s="6"/>
    </row>
    <row r="3026" spans="2:4" x14ac:dyDescent="0.25">
      <c r="B3026" s="7"/>
      <c r="C3026" s="12"/>
      <c r="D3026" s="6"/>
    </row>
    <row r="3027" spans="2:4" x14ac:dyDescent="0.25">
      <c r="B3027" s="7"/>
      <c r="C3027" s="12"/>
      <c r="D3027" s="6"/>
    </row>
    <row r="3028" spans="2:4" x14ac:dyDescent="0.25">
      <c r="B3028" s="7"/>
      <c r="C3028" s="12"/>
      <c r="D3028" s="6"/>
    </row>
    <row r="3029" spans="2:4" x14ac:dyDescent="0.25">
      <c r="B3029" s="7"/>
      <c r="C3029" s="12"/>
      <c r="D3029" s="6"/>
    </row>
    <row r="3030" spans="2:4" x14ac:dyDescent="0.25">
      <c r="B3030" s="7"/>
      <c r="C3030" s="12"/>
      <c r="D3030" s="6"/>
    </row>
    <row r="3031" spans="2:4" x14ac:dyDescent="0.25">
      <c r="B3031" s="7"/>
      <c r="C3031" s="12"/>
      <c r="D3031" s="6"/>
    </row>
    <row r="3032" spans="2:4" x14ac:dyDescent="0.25">
      <c r="B3032" s="7"/>
      <c r="C3032" s="12"/>
      <c r="D3032" s="6"/>
    </row>
    <row r="3033" spans="2:4" x14ac:dyDescent="0.25">
      <c r="B3033" s="7"/>
      <c r="C3033" s="12"/>
      <c r="D3033" s="6"/>
    </row>
    <row r="3034" spans="2:4" x14ac:dyDescent="0.25">
      <c r="B3034" s="7"/>
      <c r="C3034" s="12"/>
      <c r="D3034" s="6"/>
    </row>
    <row r="3035" spans="2:4" x14ac:dyDescent="0.25">
      <c r="B3035" s="7"/>
      <c r="C3035" s="12"/>
      <c r="D3035" s="6"/>
    </row>
    <row r="3036" spans="2:4" x14ac:dyDescent="0.25">
      <c r="B3036" s="7"/>
      <c r="C3036" s="12"/>
      <c r="D3036" s="6"/>
    </row>
    <row r="3037" spans="2:4" x14ac:dyDescent="0.25">
      <c r="B3037" s="7"/>
      <c r="C3037" s="12"/>
      <c r="D3037" s="6"/>
    </row>
    <row r="3038" spans="2:4" x14ac:dyDescent="0.25">
      <c r="B3038" s="7"/>
      <c r="C3038" s="12"/>
      <c r="D3038" s="6"/>
    </row>
    <row r="3039" spans="2:4" x14ac:dyDescent="0.25">
      <c r="B3039" s="7"/>
      <c r="C3039" s="12"/>
      <c r="D3039" s="6"/>
    </row>
    <row r="3040" spans="2:4" x14ac:dyDescent="0.25">
      <c r="B3040" s="7"/>
      <c r="C3040" s="12"/>
      <c r="D3040" s="6"/>
    </row>
    <row r="3041" spans="2:4" x14ac:dyDescent="0.25">
      <c r="B3041" s="7"/>
      <c r="C3041" s="12"/>
      <c r="D3041" s="6"/>
    </row>
    <row r="3042" spans="2:4" x14ac:dyDescent="0.25">
      <c r="B3042" s="7"/>
      <c r="C3042" s="12"/>
      <c r="D3042" s="6"/>
    </row>
    <row r="3043" spans="2:4" x14ac:dyDescent="0.25">
      <c r="B3043" s="7"/>
      <c r="C3043" s="12"/>
      <c r="D3043" s="6"/>
    </row>
    <row r="3044" spans="2:4" x14ac:dyDescent="0.25">
      <c r="B3044" s="7"/>
      <c r="C3044" s="12"/>
      <c r="D3044" s="6"/>
    </row>
    <row r="3045" spans="2:4" x14ac:dyDescent="0.25">
      <c r="B3045" s="7"/>
      <c r="C3045" s="12"/>
      <c r="D3045" s="6"/>
    </row>
    <row r="3046" spans="2:4" x14ac:dyDescent="0.25">
      <c r="B3046" s="7"/>
      <c r="C3046" s="12"/>
      <c r="D3046" s="6"/>
    </row>
    <row r="3047" spans="2:4" x14ac:dyDescent="0.25">
      <c r="B3047" s="7"/>
      <c r="C3047" s="12"/>
      <c r="D3047" s="6"/>
    </row>
    <row r="3048" spans="2:4" x14ac:dyDescent="0.25">
      <c r="B3048" s="7"/>
      <c r="C3048" s="12"/>
      <c r="D3048" s="6"/>
    </row>
    <row r="3049" spans="2:4" x14ac:dyDescent="0.25">
      <c r="B3049" s="7"/>
      <c r="C3049" s="12"/>
      <c r="D3049" s="6"/>
    </row>
    <row r="3050" spans="2:4" x14ac:dyDescent="0.25">
      <c r="B3050" s="7"/>
      <c r="C3050" s="12"/>
      <c r="D3050" s="6"/>
    </row>
    <row r="3051" spans="2:4" x14ac:dyDescent="0.25">
      <c r="B3051" s="7"/>
      <c r="C3051" s="12"/>
      <c r="D3051" s="6"/>
    </row>
    <row r="3052" spans="2:4" x14ac:dyDescent="0.25">
      <c r="B3052" s="7"/>
      <c r="C3052" s="12"/>
      <c r="D3052" s="6"/>
    </row>
    <row r="3053" spans="2:4" x14ac:dyDescent="0.25">
      <c r="B3053" s="7"/>
      <c r="C3053" s="12"/>
      <c r="D3053" s="6"/>
    </row>
    <row r="3054" spans="2:4" x14ac:dyDescent="0.25">
      <c r="B3054" s="7"/>
      <c r="C3054" s="12"/>
      <c r="D3054" s="6"/>
    </row>
    <row r="3055" spans="2:4" x14ac:dyDescent="0.25">
      <c r="B3055" s="7"/>
      <c r="C3055" s="12"/>
      <c r="D3055" s="6"/>
    </row>
    <row r="3056" spans="2:4" x14ac:dyDescent="0.25">
      <c r="B3056" s="7"/>
      <c r="C3056" s="12"/>
      <c r="D3056" s="6"/>
    </row>
    <row r="3057" spans="2:4" x14ac:dyDescent="0.25">
      <c r="B3057" s="7"/>
      <c r="C3057" s="12"/>
      <c r="D3057" s="6"/>
    </row>
    <row r="3058" spans="2:4" x14ac:dyDescent="0.25">
      <c r="B3058" s="7"/>
      <c r="C3058" s="12"/>
      <c r="D3058" s="6"/>
    </row>
    <row r="3059" spans="2:4" x14ac:dyDescent="0.25">
      <c r="B3059" s="7"/>
      <c r="C3059" s="12"/>
      <c r="D3059" s="6"/>
    </row>
    <row r="3060" spans="2:4" x14ac:dyDescent="0.25">
      <c r="B3060" s="7"/>
      <c r="C3060" s="12"/>
      <c r="D3060" s="6"/>
    </row>
    <row r="3061" spans="2:4" x14ac:dyDescent="0.25">
      <c r="B3061" s="7"/>
      <c r="C3061" s="12"/>
      <c r="D3061" s="6"/>
    </row>
    <row r="3062" spans="2:4" x14ac:dyDescent="0.25">
      <c r="B3062" s="7"/>
      <c r="C3062" s="12"/>
      <c r="D3062" s="6"/>
    </row>
    <row r="3063" spans="2:4" x14ac:dyDescent="0.25">
      <c r="B3063" s="7"/>
      <c r="C3063" s="12"/>
      <c r="D3063" s="6"/>
    </row>
    <row r="3064" spans="2:4" x14ac:dyDescent="0.25">
      <c r="B3064" s="7"/>
      <c r="C3064" s="12"/>
      <c r="D3064" s="6"/>
    </row>
    <row r="3065" spans="2:4" x14ac:dyDescent="0.25">
      <c r="B3065" s="7"/>
      <c r="C3065" s="12"/>
      <c r="D3065" s="6"/>
    </row>
    <row r="3066" spans="2:4" x14ac:dyDescent="0.25">
      <c r="B3066" s="7"/>
      <c r="C3066" s="12"/>
      <c r="D3066" s="6"/>
    </row>
    <row r="3067" spans="2:4" x14ac:dyDescent="0.25">
      <c r="B3067" s="7"/>
      <c r="C3067" s="12"/>
      <c r="D3067" s="6"/>
    </row>
    <row r="3068" spans="2:4" x14ac:dyDescent="0.25">
      <c r="B3068" s="7"/>
      <c r="C3068" s="12"/>
      <c r="D3068" s="6"/>
    </row>
    <row r="3069" spans="2:4" x14ac:dyDescent="0.25">
      <c r="B3069" s="7"/>
      <c r="C3069" s="12"/>
      <c r="D3069" s="6"/>
    </row>
    <row r="3070" spans="2:4" x14ac:dyDescent="0.25">
      <c r="B3070" s="7"/>
      <c r="C3070" s="12"/>
      <c r="D3070" s="6"/>
    </row>
    <row r="3071" spans="2:4" x14ac:dyDescent="0.25">
      <c r="B3071" s="7"/>
      <c r="C3071" s="12"/>
      <c r="D3071" s="6"/>
    </row>
    <row r="3072" spans="2:4" x14ac:dyDescent="0.25">
      <c r="B3072" s="7"/>
      <c r="C3072" s="12"/>
      <c r="D3072" s="6"/>
    </row>
    <row r="3073" spans="2:4" x14ac:dyDescent="0.25">
      <c r="B3073" s="7"/>
      <c r="C3073" s="12"/>
      <c r="D3073" s="6"/>
    </row>
    <row r="3074" spans="2:4" x14ac:dyDescent="0.25">
      <c r="B3074" s="7"/>
      <c r="C3074" s="12"/>
      <c r="D3074" s="6"/>
    </row>
    <row r="3075" spans="2:4" x14ac:dyDescent="0.25">
      <c r="B3075" s="7"/>
      <c r="C3075" s="12"/>
      <c r="D3075" s="6"/>
    </row>
    <row r="3076" spans="2:4" x14ac:dyDescent="0.25">
      <c r="B3076" s="7"/>
      <c r="C3076" s="12"/>
      <c r="D3076" s="6"/>
    </row>
    <row r="3077" spans="2:4" x14ac:dyDescent="0.25">
      <c r="B3077" s="7"/>
      <c r="C3077" s="12"/>
      <c r="D3077" s="6"/>
    </row>
    <row r="3078" spans="2:4" x14ac:dyDescent="0.25">
      <c r="B3078" s="7"/>
      <c r="C3078" s="12"/>
      <c r="D3078" s="6"/>
    </row>
    <row r="3079" spans="2:4" x14ac:dyDescent="0.25">
      <c r="B3079" s="7"/>
      <c r="C3079" s="12"/>
      <c r="D3079" s="6"/>
    </row>
    <row r="3080" spans="2:4" x14ac:dyDescent="0.25">
      <c r="B3080" s="7"/>
      <c r="C3080" s="12"/>
      <c r="D3080" s="6"/>
    </row>
    <row r="3081" spans="2:4" x14ac:dyDescent="0.25">
      <c r="B3081" s="7"/>
      <c r="C3081" s="12"/>
      <c r="D3081" s="6"/>
    </row>
    <row r="3082" spans="2:4" x14ac:dyDescent="0.25">
      <c r="B3082" s="7"/>
      <c r="C3082" s="12"/>
      <c r="D3082" s="6"/>
    </row>
    <row r="3083" spans="2:4" x14ac:dyDescent="0.25">
      <c r="B3083" s="7"/>
      <c r="C3083" s="12"/>
      <c r="D3083" s="6"/>
    </row>
    <row r="3084" spans="2:4" x14ac:dyDescent="0.25">
      <c r="B3084" s="7"/>
      <c r="C3084" s="12"/>
      <c r="D3084" s="6"/>
    </row>
    <row r="3085" spans="2:4" x14ac:dyDescent="0.25">
      <c r="B3085" s="7"/>
      <c r="C3085" s="12"/>
      <c r="D3085" s="6"/>
    </row>
    <row r="3086" spans="2:4" x14ac:dyDescent="0.25">
      <c r="B3086" s="7"/>
      <c r="C3086" s="12"/>
      <c r="D3086" s="6"/>
    </row>
    <row r="3087" spans="2:4" x14ac:dyDescent="0.25">
      <c r="B3087" s="7"/>
      <c r="C3087" s="12"/>
      <c r="D3087" s="6"/>
    </row>
    <row r="3088" spans="2:4" x14ac:dyDescent="0.25">
      <c r="B3088" s="7"/>
      <c r="C3088" s="12"/>
      <c r="D3088" s="6"/>
    </row>
    <row r="3089" spans="2:4" x14ac:dyDescent="0.25">
      <c r="B3089" s="7"/>
      <c r="C3089" s="12"/>
      <c r="D3089" s="6"/>
    </row>
    <row r="3090" spans="2:4" x14ac:dyDescent="0.25">
      <c r="B3090" s="7"/>
      <c r="C3090" s="12"/>
      <c r="D3090" s="6"/>
    </row>
    <row r="3091" spans="2:4" x14ac:dyDescent="0.25">
      <c r="B3091" s="7"/>
      <c r="C3091" s="12"/>
      <c r="D3091" s="6"/>
    </row>
    <row r="3092" spans="2:4" x14ac:dyDescent="0.25">
      <c r="B3092" s="7"/>
      <c r="C3092" s="12"/>
      <c r="D3092" s="6"/>
    </row>
    <row r="3093" spans="2:4" x14ac:dyDescent="0.25">
      <c r="B3093" s="7"/>
      <c r="C3093" s="12"/>
      <c r="D3093" s="6"/>
    </row>
    <row r="3094" spans="2:4" x14ac:dyDescent="0.25">
      <c r="B3094" s="7"/>
      <c r="C3094" s="12"/>
      <c r="D3094" s="6"/>
    </row>
    <row r="3095" spans="2:4" x14ac:dyDescent="0.25">
      <c r="B3095" s="7"/>
      <c r="C3095" s="12"/>
      <c r="D3095" s="6"/>
    </row>
    <row r="3096" spans="2:4" x14ac:dyDescent="0.25">
      <c r="B3096" s="7"/>
      <c r="C3096" s="12"/>
      <c r="D3096" s="6"/>
    </row>
    <row r="3097" spans="2:4" x14ac:dyDescent="0.25">
      <c r="B3097" s="7"/>
      <c r="C3097" s="12"/>
      <c r="D3097" s="6"/>
    </row>
    <row r="3098" spans="2:4" x14ac:dyDescent="0.25">
      <c r="B3098" s="7"/>
      <c r="C3098" s="12"/>
      <c r="D3098" s="6"/>
    </row>
    <row r="3099" spans="2:4" x14ac:dyDescent="0.25">
      <c r="B3099" s="7"/>
      <c r="C3099" s="12"/>
      <c r="D3099" s="6"/>
    </row>
    <row r="3100" spans="2:4" x14ac:dyDescent="0.25">
      <c r="B3100" s="7"/>
      <c r="C3100" s="12"/>
      <c r="D3100" s="6"/>
    </row>
    <row r="3101" spans="2:4" x14ac:dyDescent="0.25">
      <c r="B3101" s="7"/>
      <c r="C3101" s="12"/>
      <c r="D3101" s="6"/>
    </row>
    <row r="3102" spans="2:4" x14ac:dyDescent="0.25">
      <c r="B3102" s="7"/>
      <c r="C3102" s="12"/>
      <c r="D3102" s="6"/>
    </row>
    <row r="3103" spans="2:4" x14ac:dyDescent="0.25">
      <c r="B3103" s="7"/>
      <c r="C3103" s="12"/>
      <c r="D3103" s="6"/>
    </row>
    <row r="3104" spans="2:4" x14ac:dyDescent="0.25">
      <c r="B3104" s="7"/>
      <c r="C3104" s="12"/>
      <c r="D3104" s="6"/>
    </row>
    <row r="3105" spans="2:4" x14ac:dyDescent="0.25">
      <c r="B3105" s="7"/>
      <c r="C3105" s="12"/>
      <c r="D3105" s="6"/>
    </row>
    <row r="3106" spans="2:4" x14ac:dyDescent="0.25">
      <c r="B3106" s="7"/>
      <c r="C3106" s="12"/>
      <c r="D3106" s="6"/>
    </row>
    <row r="3107" spans="2:4" x14ac:dyDescent="0.25">
      <c r="B3107" s="7"/>
      <c r="C3107" s="12"/>
      <c r="D3107" s="6"/>
    </row>
    <row r="3108" spans="2:4" x14ac:dyDescent="0.25">
      <c r="B3108" s="7"/>
      <c r="C3108" s="12"/>
      <c r="D3108" s="6"/>
    </row>
    <row r="3109" spans="2:4" x14ac:dyDescent="0.25">
      <c r="B3109" s="7"/>
      <c r="C3109" s="12"/>
      <c r="D3109" s="6"/>
    </row>
    <row r="3110" spans="2:4" x14ac:dyDescent="0.25">
      <c r="B3110" s="7"/>
      <c r="C3110" s="12"/>
      <c r="D3110" s="6"/>
    </row>
    <row r="3111" spans="2:4" x14ac:dyDescent="0.25">
      <c r="B3111" s="7"/>
      <c r="C3111" s="12"/>
      <c r="D3111" s="6"/>
    </row>
    <row r="3112" spans="2:4" x14ac:dyDescent="0.25">
      <c r="B3112" s="7"/>
      <c r="C3112" s="12"/>
      <c r="D3112" s="6"/>
    </row>
    <row r="3113" spans="2:4" x14ac:dyDescent="0.25">
      <c r="B3113" s="7"/>
      <c r="C3113" s="12"/>
      <c r="D3113" s="6"/>
    </row>
    <row r="3114" spans="2:4" x14ac:dyDescent="0.25">
      <c r="B3114" s="7"/>
      <c r="C3114" s="12"/>
      <c r="D3114" s="6"/>
    </row>
    <row r="3115" spans="2:4" x14ac:dyDescent="0.25">
      <c r="B3115" s="7"/>
      <c r="C3115" s="12"/>
      <c r="D3115" s="6"/>
    </row>
    <row r="3116" spans="2:4" x14ac:dyDescent="0.25">
      <c r="B3116" s="7"/>
      <c r="C3116" s="12"/>
      <c r="D3116" s="6"/>
    </row>
    <row r="3117" spans="2:4" x14ac:dyDescent="0.25">
      <c r="B3117" s="7"/>
      <c r="C3117" s="12"/>
      <c r="D3117" s="6"/>
    </row>
    <row r="3118" spans="2:4" x14ac:dyDescent="0.25">
      <c r="B3118" s="7"/>
      <c r="C3118" s="12"/>
      <c r="D3118" s="6"/>
    </row>
    <row r="3119" spans="2:4" x14ac:dyDescent="0.25">
      <c r="B3119" s="7"/>
      <c r="C3119" s="12"/>
      <c r="D3119" s="6"/>
    </row>
    <row r="3120" spans="2:4" x14ac:dyDescent="0.25">
      <c r="B3120" s="7"/>
      <c r="C3120" s="12"/>
      <c r="D3120" s="6"/>
    </row>
    <row r="3121" spans="2:4" x14ac:dyDescent="0.25">
      <c r="B3121" s="7"/>
      <c r="C3121" s="12"/>
      <c r="D3121" s="6"/>
    </row>
    <row r="3122" spans="2:4" x14ac:dyDescent="0.25">
      <c r="B3122" s="7"/>
      <c r="C3122" s="12"/>
      <c r="D3122" s="6"/>
    </row>
    <row r="3123" spans="2:4" x14ac:dyDescent="0.25">
      <c r="B3123" s="7"/>
      <c r="C3123" s="12"/>
      <c r="D3123" s="6"/>
    </row>
    <row r="3124" spans="2:4" x14ac:dyDescent="0.25">
      <c r="B3124" s="7"/>
      <c r="C3124" s="12"/>
      <c r="D3124" s="6"/>
    </row>
    <row r="3125" spans="2:4" x14ac:dyDescent="0.25">
      <c r="B3125" s="7"/>
      <c r="C3125" s="12"/>
      <c r="D3125" s="6"/>
    </row>
    <row r="3126" spans="2:4" x14ac:dyDescent="0.25">
      <c r="B3126" s="7"/>
      <c r="C3126" s="12"/>
      <c r="D3126" s="6"/>
    </row>
    <row r="3127" spans="2:4" x14ac:dyDescent="0.25">
      <c r="B3127" s="7"/>
      <c r="C3127" s="12"/>
      <c r="D3127" s="6"/>
    </row>
    <row r="3128" spans="2:4" x14ac:dyDescent="0.25">
      <c r="B3128" s="7"/>
      <c r="C3128" s="12"/>
      <c r="D3128" s="6"/>
    </row>
    <row r="3129" spans="2:4" x14ac:dyDescent="0.25">
      <c r="B3129" s="7"/>
      <c r="C3129" s="12"/>
      <c r="D3129" s="6"/>
    </row>
    <row r="3130" spans="2:4" x14ac:dyDescent="0.25">
      <c r="B3130" s="7"/>
      <c r="C3130" s="12"/>
      <c r="D3130" s="6"/>
    </row>
    <row r="3131" spans="2:4" x14ac:dyDescent="0.25">
      <c r="B3131" s="7"/>
      <c r="C3131" s="12"/>
      <c r="D3131" s="6"/>
    </row>
    <row r="3132" spans="2:4" x14ac:dyDescent="0.25">
      <c r="B3132" s="7"/>
      <c r="C3132" s="12"/>
      <c r="D3132" s="6"/>
    </row>
    <row r="3133" spans="2:4" x14ac:dyDescent="0.25">
      <c r="B3133" s="7"/>
      <c r="C3133" s="12"/>
      <c r="D3133" s="6"/>
    </row>
    <row r="3134" spans="2:4" x14ac:dyDescent="0.25">
      <c r="B3134" s="7"/>
      <c r="C3134" s="12"/>
      <c r="D3134" s="6"/>
    </row>
    <row r="3135" spans="2:4" x14ac:dyDescent="0.25">
      <c r="B3135" s="7"/>
      <c r="C3135" s="12"/>
      <c r="D3135" s="6"/>
    </row>
    <row r="3136" spans="2:4" x14ac:dyDescent="0.25">
      <c r="B3136" s="7"/>
      <c r="C3136" s="12"/>
      <c r="D3136" s="6"/>
    </row>
    <row r="3137" spans="2:4" x14ac:dyDescent="0.25">
      <c r="B3137" s="7"/>
      <c r="C3137" s="12"/>
      <c r="D3137" s="6"/>
    </row>
    <row r="3138" spans="2:4" x14ac:dyDescent="0.25">
      <c r="B3138" s="7"/>
      <c r="C3138" s="12"/>
      <c r="D3138" s="6"/>
    </row>
    <row r="3139" spans="2:4" x14ac:dyDescent="0.25">
      <c r="B3139" s="7"/>
      <c r="C3139" s="12"/>
      <c r="D3139" s="6"/>
    </row>
    <row r="3140" spans="2:4" x14ac:dyDescent="0.25">
      <c r="B3140" s="7"/>
      <c r="C3140" s="12"/>
      <c r="D3140" s="6"/>
    </row>
    <row r="3141" spans="2:4" x14ac:dyDescent="0.25">
      <c r="B3141" s="7"/>
      <c r="C3141" s="12"/>
      <c r="D3141" s="6"/>
    </row>
    <row r="3142" spans="2:4" x14ac:dyDescent="0.25">
      <c r="B3142" s="7"/>
      <c r="C3142" s="12"/>
      <c r="D3142" s="6"/>
    </row>
    <row r="3143" spans="2:4" x14ac:dyDescent="0.25">
      <c r="B3143" s="7"/>
      <c r="C3143" s="12"/>
      <c r="D3143" s="6"/>
    </row>
    <row r="3144" spans="2:4" x14ac:dyDescent="0.25">
      <c r="B3144" s="7"/>
      <c r="C3144" s="12"/>
      <c r="D3144" s="6"/>
    </row>
    <row r="3145" spans="2:4" x14ac:dyDescent="0.25">
      <c r="B3145" s="7"/>
      <c r="C3145" s="12"/>
      <c r="D3145" s="6"/>
    </row>
    <row r="3146" spans="2:4" x14ac:dyDescent="0.25">
      <c r="B3146" s="7"/>
      <c r="C3146" s="12"/>
      <c r="D3146" s="6"/>
    </row>
    <row r="3147" spans="2:4" x14ac:dyDescent="0.25">
      <c r="B3147" s="7"/>
      <c r="C3147" s="12"/>
      <c r="D3147" s="6"/>
    </row>
    <row r="3148" spans="2:4" x14ac:dyDescent="0.25">
      <c r="B3148" s="7"/>
      <c r="C3148" s="12"/>
      <c r="D3148" s="6"/>
    </row>
    <row r="3149" spans="2:4" x14ac:dyDescent="0.25">
      <c r="B3149" s="7"/>
      <c r="C3149" s="12"/>
      <c r="D3149" s="6"/>
    </row>
    <row r="3150" spans="2:4" x14ac:dyDescent="0.25">
      <c r="B3150" s="7"/>
      <c r="C3150" s="12"/>
      <c r="D3150" s="6"/>
    </row>
    <row r="3151" spans="2:4" x14ac:dyDescent="0.25">
      <c r="B3151" s="7"/>
      <c r="C3151" s="12"/>
      <c r="D3151" s="6"/>
    </row>
    <row r="3152" spans="2:4" x14ac:dyDescent="0.25">
      <c r="B3152" s="7"/>
      <c r="C3152" s="12"/>
      <c r="D3152" s="6"/>
    </row>
    <row r="3153" spans="2:4" x14ac:dyDescent="0.25">
      <c r="B3153" s="7"/>
      <c r="C3153" s="12"/>
      <c r="D3153" s="6"/>
    </row>
    <row r="3154" spans="2:4" x14ac:dyDescent="0.25">
      <c r="B3154" s="7"/>
      <c r="C3154" s="12"/>
      <c r="D3154" s="6"/>
    </row>
    <row r="3155" spans="2:4" x14ac:dyDescent="0.25">
      <c r="B3155" s="7"/>
      <c r="C3155" s="12"/>
      <c r="D3155" s="6"/>
    </row>
    <row r="3156" spans="2:4" x14ac:dyDescent="0.25">
      <c r="B3156" s="7"/>
      <c r="C3156" s="12"/>
      <c r="D3156" s="6"/>
    </row>
    <row r="3157" spans="2:4" x14ac:dyDescent="0.25">
      <c r="B3157" s="7"/>
      <c r="C3157" s="12"/>
      <c r="D3157" s="6"/>
    </row>
    <row r="3158" spans="2:4" x14ac:dyDescent="0.25">
      <c r="B3158" s="7"/>
      <c r="C3158" s="12"/>
      <c r="D3158" s="6"/>
    </row>
    <row r="3159" spans="2:4" x14ac:dyDescent="0.25">
      <c r="B3159" s="7"/>
      <c r="C3159" s="12"/>
      <c r="D3159" s="6"/>
    </row>
    <row r="3160" spans="2:4" x14ac:dyDescent="0.25">
      <c r="B3160" s="7"/>
      <c r="C3160" s="12"/>
      <c r="D3160" s="6"/>
    </row>
    <row r="3161" spans="2:4" x14ac:dyDescent="0.25">
      <c r="B3161" s="7"/>
      <c r="C3161" s="12"/>
      <c r="D3161" s="6"/>
    </row>
    <row r="3162" spans="2:4" x14ac:dyDescent="0.25">
      <c r="B3162" s="7"/>
      <c r="C3162" s="12"/>
      <c r="D3162" s="6"/>
    </row>
    <row r="3163" spans="2:4" x14ac:dyDescent="0.25">
      <c r="B3163" s="7"/>
      <c r="C3163" s="12"/>
      <c r="D3163" s="6"/>
    </row>
    <row r="3164" spans="2:4" x14ac:dyDescent="0.25">
      <c r="B3164" s="7"/>
      <c r="C3164" s="12"/>
      <c r="D3164" s="6"/>
    </row>
    <row r="3165" spans="2:4" x14ac:dyDescent="0.25">
      <c r="B3165" s="7"/>
      <c r="C3165" s="12"/>
      <c r="D3165" s="6"/>
    </row>
    <row r="3166" spans="2:4" x14ac:dyDescent="0.25">
      <c r="B3166" s="7"/>
      <c r="C3166" s="12"/>
      <c r="D3166" s="6"/>
    </row>
    <row r="3167" spans="2:4" x14ac:dyDescent="0.25">
      <c r="B3167" s="7"/>
      <c r="C3167" s="12"/>
      <c r="D3167" s="6"/>
    </row>
    <row r="3168" spans="2:4" x14ac:dyDescent="0.25">
      <c r="B3168" s="7"/>
      <c r="C3168" s="12"/>
      <c r="D3168" s="6"/>
    </row>
    <row r="3169" spans="2:4" x14ac:dyDescent="0.25">
      <c r="B3169" s="7"/>
      <c r="C3169" s="12"/>
      <c r="D3169" s="6"/>
    </row>
    <row r="3170" spans="2:4" x14ac:dyDescent="0.25">
      <c r="B3170" s="7"/>
      <c r="C3170" s="12"/>
      <c r="D3170" s="6"/>
    </row>
    <row r="3171" spans="2:4" x14ac:dyDescent="0.25">
      <c r="B3171" s="7"/>
      <c r="C3171" s="12"/>
      <c r="D3171" s="6"/>
    </row>
    <row r="3172" spans="2:4" x14ac:dyDescent="0.25">
      <c r="B3172" s="7"/>
      <c r="C3172" s="12"/>
      <c r="D3172" s="6"/>
    </row>
    <row r="3173" spans="2:4" x14ac:dyDescent="0.25">
      <c r="B3173" s="7"/>
      <c r="C3173" s="12"/>
      <c r="D3173" s="6"/>
    </row>
    <row r="3174" spans="2:4" x14ac:dyDescent="0.25">
      <c r="B3174" s="7"/>
      <c r="C3174" s="12"/>
      <c r="D3174" s="6"/>
    </row>
    <row r="3175" spans="2:4" x14ac:dyDescent="0.25">
      <c r="B3175" s="7"/>
      <c r="C3175" s="12"/>
      <c r="D3175" s="6"/>
    </row>
    <row r="3176" spans="2:4" x14ac:dyDescent="0.25">
      <c r="B3176" s="7"/>
      <c r="C3176" s="12"/>
      <c r="D3176" s="6"/>
    </row>
    <row r="3177" spans="2:4" x14ac:dyDescent="0.25">
      <c r="B3177" s="7"/>
      <c r="C3177" s="12"/>
      <c r="D3177" s="6"/>
    </row>
    <row r="3178" spans="2:4" x14ac:dyDescent="0.25">
      <c r="B3178" s="7"/>
      <c r="C3178" s="12"/>
      <c r="D3178" s="6"/>
    </row>
    <row r="3179" spans="2:4" x14ac:dyDescent="0.25">
      <c r="B3179" s="7"/>
      <c r="C3179" s="12"/>
      <c r="D3179" s="6"/>
    </row>
    <row r="3180" spans="2:4" x14ac:dyDescent="0.25">
      <c r="B3180" s="7"/>
      <c r="C3180" s="12"/>
      <c r="D3180" s="6"/>
    </row>
    <row r="3181" spans="2:4" x14ac:dyDescent="0.25">
      <c r="B3181" s="7"/>
      <c r="C3181" s="12"/>
      <c r="D3181" s="6"/>
    </row>
    <row r="3182" spans="2:4" x14ac:dyDescent="0.25">
      <c r="B3182" s="7"/>
      <c r="C3182" s="12"/>
      <c r="D3182" s="6"/>
    </row>
    <row r="3183" spans="2:4" x14ac:dyDescent="0.25">
      <c r="B3183" s="7"/>
      <c r="C3183" s="12"/>
      <c r="D3183" s="6"/>
    </row>
    <row r="3184" spans="2:4" x14ac:dyDescent="0.25">
      <c r="B3184" s="7"/>
      <c r="C3184" s="12"/>
      <c r="D3184" s="6"/>
    </row>
    <row r="3185" spans="2:4" x14ac:dyDescent="0.25">
      <c r="B3185" s="7"/>
      <c r="C3185" s="12"/>
      <c r="D3185" s="6"/>
    </row>
    <row r="3186" spans="2:4" x14ac:dyDescent="0.25">
      <c r="B3186" s="7"/>
      <c r="C3186" s="12"/>
      <c r="D3186" s="6"/>
    </row>
    <row r="3187" spans="2:4" x14ac:dyDescent="0.25">
      <c r="B3187" s="7"/>
      <c r="C3187" s="12"/>
      <c r="D3187" s="6"/>
    </row>
    <row r="3188" spans="2:4" x14ac:dyDescent="0.25">
      <c r="B3188" s="7"/>
      <c r="C3188" s="12"/>
      <c r="D3188" s="6"/>
    </row>
    <row r="3189" spans="2:4" x14ac:dyDescent="0.25">
      <c r="B3189" s="7"/>
      <c r="C3189" s="12"/>
      <c r="D3189" s="6"/>
    </row>
    <row r="3190" spans="2:4" x14ac:dyDescent="0.25">
      <c r="B3190" s="7"/>
      <c r="C3190" s="12"/>
      <c r="D3190" s="6"/>
    </row>
    <row r="3191" spans="2:4" x14ac:dyDescent="0.25">
      <c r="B3191" s="7"/>
      <c r="C3191" s="12"/>
      <c r="D3191" s="6"/>
    </row>
    <row r="3192" spans="2:4" x14ac:dyDescent="0.25">
      <c r="B3192" s="7"/>
      <c r="C3192" s="12"/>
      <c r="D3192" s="6"/>
    </row>
    <row r="3193" spans="2:4" x14ac:dyDescent="0.25">
      <c r="B3193" s="7"/>
      <c r="C3193" s="12"/>
      <c r="D3193" s="6"/>
    </row>
    <row r="3194" spans="2:4" x14ac:dyDescent="0.25">
      <c r="B3194" s="7"/>
      <c r="C3194" s="12"/>
      <c r="D3194" s="6"/>
    </row>
    <row r="3195" spans="2:4" x14ac:dyDescent="0.25">
      <c r="B3195" s="7"/>
      <c r="C3195" s="12"/>
      <c r="D3195" s="6"/>
    </row>
    <row r="3196" spans="2:4" x14ac:dyDescent="0.25">
      <c r="B3196" s="7"/>
      <c r="C3196" s="12"/>
      <c r="D3196" s="6"/>
    </row>
    <row r="3197" spans="2:4" x14ac:dyDescent="0.25">
      <c r="B3197" s="7"/>
      <c r="C3197" s="12"/>
      <c r="D3197" s="6"/>
    </row>
    <row r="3198" spans="2:4" x14ac:dyDescent="0.25">
      <c r="B3198" s="7"/>
      <c r="C3198" s="12"/>
      <c r="D3198" s="6"/>
    </row>
    <row r="3199" spans="2:4" x14ac:dyDescent="0.25">
      <c r="B3199" s="7"/>
      <c r="C3199" s="12"/>
      <c r="D3199" s="6"/>
    </row>
    <row r="3200" spans="2:4" x14ac:dyDescent="0.25">
      <c r="B3200" s="7"/>
      <c r="C3200" s="12"/>
      <c r="D3200" s="6"/>
    </row>
    <row r="3201" spans="2:4" x14ac:dyDescent="0.25">
      <c r="B3201" s="7"/>
      <c r="C3201" s="12"/>
      <c r="D3201" s="6"/>
    </row>
    <row r="3202" spans="2:4" x14ac:dyDescent="0.25">
      <c r="B3202" s="7"/>
      <c r="C3202" s="12"/>
      <c r="D3202" s="6"/>
    </row>
    <row r="3203" spans="2:4" x14ac:dyDescent="0.25">
      <c r="B3203" s="7"/>
      <c r="C3203" s="12"/>
      <c r="D3203" s="6"/>
    </row>
    <row r="3204" spans="2:4" x14ac:dyDescent="0.25">
      <c r="B3204" s="7"/>
      <c r="C3204" s="12"/>
      <c r="D3204" s="6"/>
    </row>
    <row r="3205" spans="2:4" x14ac:dyDescent="0.25">
      <c r="B3205" s="7"/>
      <c r="C3205" s="12"/>
      <c r="D3205" s="6"/>
    </row>
    <row r="3206" spans="2:4" x14ac:dyDescent="0.25">
      <c r="B3206" s="7"/>
      <c r="C3206" s="12"/>
      <c r="D3206" s="6"/>
    </row>
    <row r="3207" spans="2:4" x14ac:dyDescent="0.25">
      <c r="B3207" s="7"/>
      <c r="C3207" s="12"/>
      <c r="D3207" s="6"/>
    </row>
    <row r="3208" spans="2:4" x14ac:dyDescent="0.25">
      <c r="B3208" s="7"/>
      <c r="C3208" s="12"/>
      <c r="D3208" s="6"/>
    </row>
    <row r="3209" spans="2:4" x14ac:dyDescent="0.25">
      <c r="B3209" s="7"/>
      <c r="C3209" s="12"/>
      <c r="D3209" s="6"/>
    </row>
    <row r="3210" spans="2:4" x14ac:dyDescent="0.25">
      <c r="B3210" s="7"/>
      <c r="C3210" s="12"/>
      <c r="D3210" s="6"/>
    </row>
    <row r="3211" spans="2:4" x14ac:dyDescent="0.25">
      <c r="B3211" s="7"/>
      <c r="C3211" s="12"/>
      <c r="D3211" s="6"/>
    </row>
    <row r="3212" spans="2:4" x14ac:dyDescent="0.25">
      <c r="B3212" s="7"/>
      <c r="C3212" s="12"/>
      <c r="D3212" s="6"/>
    </row>
    <row r="3213" spans="2:4" x14ac:dyDescent="0.25">
      <c r="B3213" s="7"/>
      <c r="C3213" s="12"/>
      <c r="D3213" s="6"/>
    </row>
    <row r="3214" spans="2:4" x14ac:dyDescent="0.25">
      <c r="B3214" s="7"/>
      <c r="C3214" s="12"/>
      <c r="D3214" s="6"/>
    </row>
    <row r="3215" spans="2:4" x14ac:dyDescent="0.25">
      <c r="B3215" s="7"/>
      <c r="C3215" s="12"/>
      <c r="D3215" s="6"/>
    </row>
    <row r="3216" spans="2:4" x14ac:dyDescent="0.25">
      <c r="B3216" s="7"/>
      <c r="C3216" s="12"/>
      <c r="D3216" s="6"/>
    </row>
    <row r="3217" spans="2:4" x14ac:dyDescent="0.25">
      <c r="B3217" s="7"/>
      <c r="C3217" s="12"/>
      <c r="D3217" s="6"/>
    </row>
    <row r="3218" spans="2:4" x14ac:dyDescent="0.25">
      <c r="B3218" s="7"/>
      <c r="C3218" s="12"/>
      <c r="D3218" s="6"/>
    </row>
    <row r="3219" spans="2:4" x14ac:dyDescent="0.25">
      <c r="B3219" s="7"/>
      <c r="C3219" s="12"/>
      <c r="D3219" s="6"/>
    </row>
    <row r="3220" spans="2:4" x14ac:dyDescent="0.25">
      <c r="B3220" s="7"/>
      <c r="C3220" s="12"/>
      <c r="D3220" s="6"/>
    </row>
    <row r="3221" spans="2:4" x14ac:dyDescent="0.25">
      <c r="B3221" s="7"/>
      <c r="C3221" s="12"/>
      <c r="D3221" s="6"/>
    </row>
    <row r="3222" spans="2:4" x14ac:dyDescent="0.25">
      <c r="B3222" s="7"/>
      <c r="C3222" s="12"/>
      <c r="D3222" s="6"/>
    </row>
    <row r="3223" spans="2:4" x14ac:dyDescent="0.25">
      <c r="B3223" s="7"/>
      <c r="C3223" s="12"/>
      <c r="D3223" s="6"/>
    </row>
    <row r="3224" spans="2:4" x14ac:dyDescent="0.25">
      <c r="B3224" s="7"/>
      <c r="C3224" s="12"/>
      <c r="D3224" s="6"/>
    </row>
    <row r="3225" spans="2:4" x14ac:dyDescent="0.25">
      <c r="B3225" s="7"/>
      <c r="C3225" s="12"/>
      <c r="D3225" s="6"/>
    </row>
    <row r="3226" spans="2:4" x14ac:dyDescent="0.25">
      <c r="B3226" s="7"/>
      <c r="C3226" s="12"/>
      <c r="D3226" s="6"/>
    </row>
    <row r="3227" spans="2:4" x14ac:dyDescent="0.25">
      <c r="B3227" s="7"/>
      <c r="C3227" s="12"/>
      <c r="D3227" s="6"/>
    </row>
    <row r="3228" spans="2:4" x14ac:dyDescent="0.25">
      <c r="B3228" s="7"/>
      <c r="C3228" s="12"/>
      <c r="D3228" s="6"/>
    </row>
    <row r="3229" spans="2:4" x14ac:dyDescent="0.25">
      <c r="B3229" s="7"/>
      <c r="C3229" s="12"/>
      <c r="D3229" s="6"/>
    </row>
    <row r="3230" spans="2:4" x14ac:dyDescent="0.25">
      <c r="B3230" s="7"/>
      <c r="C3230" s="12"/>
      <c r="D3230" s="6"/>
    </row>
    <row r="3231" spans="2:4" x14ac:dyDescent="0.25">
      <c r="B3231" s="7"/>
      <c r="C3231" s="12"/>
      <c r="D3231" s="6"/>
    </row>
    <row r="3232" spans="2:4" x14ac:dyDescent="0.25">
      <c r="B3232" s="7"/>
      <c r="C3232" s="12"/>
      <c r="D3232" s="6"/>
    </row>
    <row r="3233" spans="2:4" x14ac:dyDescent="0.25">
      <c r="B3233" s="7"/>
      <c r="C3233" s="12"/>
      <c r="D3233" s="6"/>
    </row>
    <row r="3234" spans="2:4" x14ac:dyDescent="0.25">
      <c r="B3234" s="7"/>
      <c r="C3234" s="12"/>
      <c r="D3234" s="6"/>
    </row>
    <row r="3235" spans="2:4" x14ac:dyDescent="0.25">
      <c r="B3235" s="7"/>
      <c r="C3235" s="12"/>
      <c r="D3235" s="6"/>
    </row>
    <row r="3236" spans="2:4" x14ac:dyDescent="0.25">
      <c r="B3236" s="7"/>
      <c r="C3236" s="12"/>
      <c r="D3236" s="6"/>
    </row>
    <row r="3237" spans="2:4" x14ac:dyDescent="0.25">
      <c r="B3237" s="7"/>
      <c r="C3237" s="12"/>
      <c r="D3237" s="6"/>
    </row>
    <row r="3238" spans="2:4" x14ac:dyDescent="0.25">
      <c r="B3238" s="7"/>
      <c r="C3238" s="12"/>
      <c r="D3238" s="6"/>
    </row>
    <row r="3239" spans="2:4" x14ac:dyDescent="0.25">
      <c r="B3239" s="7"/>
      <c r="C3239" s="12"/>
      <c r="D3239" s="6"/>
    </row>
    <row r="3240" spans="2:4" x14ac:dyDescent="0.25">
      <c r="B3240" s="7"/>
      <c r="C3240" s="12"/>
      <c r="D3240" s="6"/>
    </row>
    <row r="3241" spans="2:4" x14ac:dyDescent="0.25">
      <c r="B3241" s="7"/>
      <c r="C3241" s="12"/>
      <c r="D3241" s="6"/>
    </row>
    <row r="3242" spans="2:4" x14ac:dyDescent="0.25">
      <c r="B3242" s="7"/>
      <c r="C3242" s="12"/>
      <c r="D3242" s="6"/>
    </row>
    <row r="3243" spans="2:4" x14ac:dyDescent="0.25">
      <c r="B3243" s="7"/>
      <c r="C3243" s="12"/>
      <c r="D3243" s="6"/>
    </row>
    <row r="3244" spans="2:4" x14ac:dyDescent="0.25">
      <c r="B3244" s="7"/>
      <c r="C3244" s="12"/>
      <c r="D3244" s="6"/>
    </row>
    <row r="3245" spans="2:4" x14ac:dyDescent="0.25">
      <c r="B3245" s="7"/>
      <c r="C3245" s="12"/>
      <c r="D3245" s="6"/>
    </row>
    <row r="3246" spans="2:4" x14ac:dyDescent="0.25">
      <c r="B3246" s="7"/>
      <c r="C3246" s="12"/>
      <c r="D3246" s="6"/>
    </row>
    <row r="3247" spans="2:4" x14ac:dyDescent="0.25">
      <c r="B3247" s="7"/>
      <c r="C3247" s="12"/>
      <c r="D3247" s="6"/>
    </row>
    <row r="3248" spans="2:4" x14ac:dyDescent="0.25">
      <c r="B3248" s="7"/>
      <c r="C3248" s="12"/>
      <c r="D3248" s="6"/>
    </row>
    <row r="3249" spans="2:4" x14ac:dyDescent="0.25">
      <c r="B3249" s="7"/>
      <c r="C3249" s="12"/>
      <c r="D3249" s="6"/>
    </row>
    <row r="3250" spans="2:4" x14ac:dyDescent="0.25">
      <c r="B3250" s="7"/>
      <c r="C3250" s="12"/>
      <c r="D3250" s="6"/>
    </row>
    <row r="3251" spans="2:4" x14ac:dyDescent="0.25">
      <c r="B3251" s="7"/>
      <c r="C3251" s="12"/>
      <c r="D3251" s="6"/>
    </row>
    <row r="3252" spans="2:4" x14ac:dyDescent="0.25">
      <c r="B3252" s="7"/>
      <c r="C3252" s="12"/>
      <c r="D3252" s="6"/>
    </row>
    <row r="3253" spans="2:4" x14ac:dyDescent="0.25">
      <c r="B3253" s="7"/>
      <c r="C3253" s="12"/>
      <c r="D3253" s="6"/>
    </row>
    <row r="3254" spans="2:4" x14ac:dyDescent="0.25">
      <c r="B3254" s="7"/>
      <c r="C3254" s="12"/>
      <c r="D3254" s="6"/>
    </row>
    <row r="3255" spans="2:4" x14ac:dyDescent="0.25">
      <c r="B3255" s="7"/>
      <c r="C3255" s="12"/>
      <c r="D3255" s="6"/>
    </row>
    <row r="3256" spans="2:4" x14ac:dyDescent="0.25">
      <c r="B3256" s="7"/>
      <c r="C3256" s="12"/>
      <c r="D3256" s="6"/>
    </row>
    <row r="3257" spans="2:4" x14ac:dyDescent="0.25">
      <c r="B3257" s="7"/>
      <c r="C3257" s="12"/>
      <c r="D3257" s="6"/>
    </row>
    <row r="3258" spans="2:4" x14ac:dyDescent="0.25">
      <c r="B3258" s="7"/>
      <c r="C3258" s="12"/>
      <c r="D3258" s="6"/>
    </row>
    <row r="3259" spans="2:4" x14ac:dyDescent="0.25">
      <c r="B3259" s="7"/>
      <c r="C3259" s="12"/>
      <c r="D3259" s="6"/>
    </row>
    <row r="3260" spans="2:4" x14ac:dyDescent="0.25">
      <c r="B3260" s="7"/>
      <c r="C3260" s="12"/>
      <c r="D3260" s="6"/>
    </row>
    <row r="3261" spans="2:4" x14ac:dyDescent="0.25">
      <c r="B3261" s="7"/>
      <c r="C3261" s="12"/>
      <c r="D3261" s="6"/>
    </row>
    <row r="3262" spans="2:4" x14ac:dyDescent="0.25">
      <c r="B3262" s="7"/>
      <c r="C3262" s="12"/>
      <c r="D3262" s="6"/>
    </row>
    <row r="3263" spans="2:4" x14ac:dyDescent="0.25">
      <c r="B3263" s="7"/>
      <c r="C3263" s="12"/>
      <c r="D3263" s="6"/>
    </row>
    <row r="3264" spans="2:4" x14ac:dyDescent="0.25">
      <c r="B3264" s="7"/>
      <c r="C3264" s="12"/>
      <c r="D3264" s="6"/>
    </row>
    <row r="3265" spans="2:4" x14ac:dyDescent="0.25">
      <c r="B3265" s="7"/>
      <c r="C3265" s="12"/>
      <c r="D3265" s="6"/>
    </row>
    <row r="3266" spans="2:4" x14ac:dyDescent="0.25">
      <c r="B3266" s="7"/>
      <c r="C3266" s="12"/>
      <c r="D3266" s="6"/>
    </row>
    <row r="3267" spans="2:4" x14ac:dyDescent="0.25">
      <c r="B3267" s="7"/>
      <c r="C3267" s="12"/>
      <c r="D3267" s="6"/>
    </row>
    <row r="3268" spans="2:4" x14ac:dyDescent="0.25">
      <c r="B3268" s="7"/>
      <c r="C3268" s="12"/>
      <c r="D3268" s="6"/>
    </row>
    <row r="3269" spans="2:4" x14ac:dyDescent="0.25">
      <c r="B3269" s="7"/>
      <c r="C3269" s="12"/>
      <c r="D3269" s="6"/>
    </row>
    <row r="3270" spans="2:4" x14ac:dyDescent="0.25">
      <c r="B3270" s="7"/>
      <c r="C3270" s="12"/>
      <c r="D3270" s="6"/>
    </row>
    <row r="3271" spans="2:4" x14ac:dyDescent="0.25">
      <c r="B3271" s="7"/>
      <c r="C3271" s="12"/>
      <c r="D3271" s="6"/>
    </row>
    <row r="3272" spans="2:4" x14ac:dyDescent="0.25">
      <c r="B3272" s="7"/>
      <c r="C3272" s="12"/>
      <c r="D3272" s="6"/>
    </row>
    <row r="3273" spans="2:4" x14ac:dyDescent="0.25">
      <c r="B3273" s="7"/>
      <c r="C3273" s="12"/>
      <c r="D3273" s="6"/>
    </row>
    <row r="3274" spans="2:4" x14ac:dyDescent="0.25">
      <c r="B3274" s="7"/>
      <c r="C3274" s="12"/>
      <c r="D3274" s="6"/>
    </row>
    <row r="3275" spans="2:4" x14ac:dyDescent="0.25">
      <c r="B3275" s="7"/>
      <c r="C3275" s="12"/>
      <c r="D3275" s="6"/>
    </row>
    <row r="3276" spans="2:4" x14ac:dyDescent="0.25">
      <c r="B3276" s="7"/>
      <c r="C3276" s="12"/>
      <c r="D3276" s="6"/>
    </row>
    <row r="3277" spans="2:4" x14ac:dyDescent="0.25">
      <c r="B3277" s="7"/>
      <c r="C3277" s="12"/>
      <c r="D3277" s="6"/>
    </row>
    <row r="3278" spans="2:4" x14ac:dyDescent="0.25">
      <c r="B3278" s="7"/>
      <c r="C3278" s="12"/>
      <c r="D3278" s="6"/>
    </row>
    <row r="3279" spans="2:4" x14ac:dyDescent="0.25">
      <c r="B3279" s="7"/>
      <c r="C3279" s="12"/>
      <c r="D3279" s="6"/>
    </row>
    <row r="3280" spans="2:4" x14ac:dyDescent="0.25">
      <c r="B3280" s="7"/>
      <c r="C3280" s="12"/>
      <c r="D3280" s="6"/>
    </row>
    <row r="3281" spans="2:4" x14ac:dyDescent="0.25">
      <c r="B3281" s="7"/>
      <c r="C3281" s="12"/>
      <c r="D3281" s="6"/>
    </row>
    <row r="3282" spans="2:4" x14ac:dyDescent="0.25">
      <c r="B3282" s="7"/>
      <c r="C3282" s="12"/>
      <c r="D3282" s="6"/>
    </row>
    <row r="3283" spans="2:4" x14ac:dyDescent="0.25">
      <c r="B3283" s="7"/>
      <c r="C3283" s="12"/>
      <c r="D3283" s="6"/>
    </row>
    <row r="3284" spans="2:4" x14ac:dyDescent="0.25">
      <c r="B3284" s="7"/>
      <c r="C3284" s="12"/>
      <c r="D3284" s="6"/>
    </row>
    <row r="3285" spans="2:4" x14ac:dyDescent="0.25">
      <c r="B3285" s="7"/>
      <c r="C3285" s="12"/>
      <c r="D3285" s="6"/>
    </row>
    <row r="3286" spans="2:4" x14ac:dyDescent="0.25">
      <c r="B3286" s="7"/>
      <c r="C3286" s="12"/>
      <c r="D3286" s="6"/>
    </row>
    <row r="3287" spans="2:4" x14ac:dyDescent="0.25">
      <c r="B3287" s="7"/>
      <c r="C3287" s="12"/>
      <c r="D3287" s="6"/>
    </row>
    <row r="3288" spans="2:4" x14ac:dyDescent="0.25">
      <c r="B3288" s="7"/>
      <c r="C3288" s="12"/>
      <c r="D3288" s="6"/>
    </row>
    <row r="3289" spans="2:4" x14ac:dyDescent="0.25">
      <c r="B3289" s="7"/>
      <c r="C3289" s="12"/>
      <c r="D3289" s="6"/>
    </row>
    <row r="3290" spans="2:4" x14ac:dyDescent="0.25">
      <c r="B3290" s="7"/>
      <c r="C3290" s="12"/>
      <c r="D3290" s="6"/>
    </row>
    <row r="3291" spans="2:4" x14ac:dyDescent="0.25">
      <c r="B3291" s="7"/>
      <c r="C3291" s="12"/>
      <c r="D3291" s="6"/>
    </row>
    <row r="3292" spans="2:4" x14ac:dyDescent="0.25">
      <c r="B3292" s="7"/>
      <c r="C3292" s="12"/>
      <c r="D3292" s="6"/>
    </row>
    <row r="3293" spans="2:4" x14ac:dyDescent="0.25">
      <c r="B3293" s="7"/>
      <c r="C3293" s="12"/>
      <c r="D3293" s="6"/>
    </row>
    <row r="3294" spans="2:4" x14ac:dyDescent="0.25">
      <c r="B3294" s="7"/>
      <c r="C3294" s="12"/>
      <c r="D3294" s="6"/>
    </row>
    <row r="3295" spans="2:4" x14ac:dyDescent="0.25">
      <c r="B3295" s="7"/>
      <c r="C3295" s="12"/>
      <c r="D3295" s="6"/>
    </row>
    <row r="3296" spans="2:4" x14ac:dyDescent="0.25">
      <c r="B3296" s="7"/>
      <c r="C3296" s="12"/>
      <c r="D3296" s="6"/>
    </row>
    <row r="3297" spans="2:4" x14ac:dyDescent="0.25">
      <c r="B3297" s="7"/>
      <c r="C3297" s="12"/>
      <c r="D3297" s="6"/>
    </row>
    <row r="3298" spans="2:4" x14ac:dyDescent="0.25">
      <c r="B3298" s="7"/>
      <c r="C3298" s="12"/>
      <c r="D3298" s="6"/>
    </row>
    <row r="3299" spans="2:4" x14ac:dyDescent="0.25">
      <c r="B3299" s="7"/>
      <c r="C3299" s="12"/>
      <c r="D3299" s="6"/>
    </row>
    <row r="3300" spans="2:4" x14ac:dyDescent="0.25">
      <c r="B3300" s="7"/>
      <c r="C3300" s="12"/>
      <c r="D3300" s="6"/>
    </row>
    <row r="3301" spans="2:4" x14ac:dyDescent="0.25">
      <c r="B3301" s="7"/>
      <c r="C3301" s="12"/>
      <c r="D3301" s="6"/>
    </row>
    <row r="3302" spans="2:4" x14ac:dyDescent="0.25">
      <c r="B3302" s="7"/>
      <c r="C3302" s="12"/>
      <c r="D3302" s="6"/>
    </row>
    <row r="3303" spans="2:4" x14ac:dyDescent="0.25">
      <c r="B3303" s="7"/>
      <c r="C3303" s="12"/>
      <c r="D3303" s="6"/>
    </row>
    <row r="3304" spans="2:4" x14ac:dyDescent="0.25">
      <c r="B3304" s="7"/>
      <c r="C3304" s="12"/>
      <c r="D3304" s="6"/>
    </row>
    <row r="3305" spans="2:4" x14ac:dyDescent="0.25">
      <c r="B3305" s="7"/>
      <c r="C3305" s="12"/>
      <c r="D3305" s="6"/>
    </row>
    <row r="3306" spans="2:4" x14ac:dyDescent="0.25">
      <c r="B3306" s="7"/>
      <c r="C3306" s="12"/>
      <c r="D3306" s="6"/>
    </row>
    <row r="3307" spans="2:4" x14ac:dyDescent="0.25">
      <c r="B3307" s="7"/>
      <c r="C3307" s="12"/>
      <c r="D3307" s="6"/>
    </row>
    <row r="3308" spans="2:4" x14ac:dyDescent="0.25">
      <c r="B3308" s="7"/>
      <c r="C3308" s="12"/>
      <c r="D3308" s="6"/>
    </row>
    <row r="3309" spans="2:4" x14ac:dyDescent="0.25">
      <c r="B3309" s="7"/>
      <c r="C3309" s="12"/>
      <c r="D3309" s="6"/>
    </row>
    <row r="3310" spans="2:4" x14ac:dyDescent="0.25">
      <c r="B3310" s="7"/>
      <c r="C3310" s="12"/>
      <c r="D3310" s="6"/>
    </row>
    <row r="3311" spans="2:4" x14ac:dyDescent="0.25">
      <c r="B3311" s="7"/>
      <c r="C3311" s="12"/>
      <c r="D3311" s="6"/>
    </row>
    <row r="3312" spans="2:4" x14ac:dyDescent="0.25">
      <c r="B3312" s="7"/>
      <c r="C3312" s="12"/>
      <c r="D3312" s="6"/>
    </row>
    <row r="3313" spans="2:4" x14ac:dyDescent="0.25">
      <c r="B3313" s="7"/>
      <c r="C3313" s="12"/>
      <c r="D3313" s="6"/>
    </row>
    <row r="3314" spans="2:4" x14ac:dyDescent="0.25">
      <c r="B3314" s="7"/>
      <c r="C3314" s="12"/>
      <c r="D3314" s="6"/>
    </row>
    <row r="3315" spans="2:4" x14ac:dyDescent="0.25">
      <c r="B3315" s="7"/>
      <c r="C3315" s="12"/>
      <c r="D3315" s="6"/>
    </row>
    <row r="3316" spans="2:4" x14ac:dyDescent="0.25">
      <c r="B3316" s="7"/>
      <c r="C3316" s="12"/>
      <c r="D3316" s="6"/>
    </row>
    <row r="3317" spans="2:4" x14ac:dyDescent="0.25">
      <c r="B3317" s="7"/>
      <c r="C3317" s="12"/>
      <c r="D3317" s="6"/>
    </row>
    <row r="3318" spans="2:4" x14ac:dyDescent="0.25">
      <c r="B3318" s="7"/>
      <c r="C3318" s="12"/>
      <c r="D3318" s="6"/>
    </row>
    <row r="3319" spans="2:4" x14ac:dyDescent="0.25">
      <c r="B3319" s="7"/>
      <c r="C3319" s="12"/>
      <c r="D3319" s="6"/>
    </row>
    <row r="3320" spans="2:4" x14ac:dyDescent="0.25">
      <c r="B3320" s="7"/>
      <c r="C3320" s="12"/>
      <c r="D3320" s="6"/>
    </row>
    <row r="3321" spans="2:4" x14ac:dyDescent="0.25">
      <c r="B3321" s="7"/>
      <c r="C3321" s="12"/>
      <c r="D3321" s="6"/>
    </row>
    <row r="3322" spans="2:4" x14ac:dyDescent="0.25">
      <c r="B3322" s="7"/>
      <c r="C3322" s="12"/>
      <c r="D3322" s="6"/>
    </row>
    <row r="3323" spans="2:4" x14ac:dyDescent="0.25">
      <c r="B3323" s="7"/>
      <c r="C3323" s="12"/>
      <c r="D3323" s="6"/>
    </row>
    <row r="3324" spans="2:4" x14ac:dyDescent="0.25">
      <c r="B3324" s="7"/>
      <c r="C3324" s="12"/>
      <c r="D3324" s="6"/>
    </row>
    <row r="3325" spans="2:4" x14ac:dyDescent="0.25">
      <c r="B3325" s="7"/>
      <c r="C3325" s="12"/>
      <c r="D3325" s="6"/>
    </row>
    <row r="3326" spans="2:4" x14ac:dyDescent="0.25">
      <c r="B3326" s="7"/>
      <c r="C3326" s="12"/>
      <c r="D3326" s="6"/>
    </row>
    <row r="3327" spans="2:4" x14ac:dyDescent="0.25">
      <c r="B3327" s="7"/>
      <c r="C3327" s="12"/>
      <c r="D3327" s="6"/>
    </row>
    <row r="3328" spans="2:4" x14ac:dyDescent="0.25">
      <c r="B3328" s="7"/>
      <c r="C3328" s="12"/>
      <c r="D3328" s="6"/>
    </row>
    <row r="3329" spans="2:4" x14ac:dyDescent="0.25">
      <c r="B3329" s="7"/>
      <c r="C3329" s="12"/>
      <c r="D3329" s="6"/>
    </row>
    <row r="3330" spans="2:4" x14ac:dyDescent="0.25">
      <c r="B3330" s="7"/>
      <c r="C3330" s="12"/>
      <c r="D3330" s="6"/>
    </row>
    <row r="3331" spans="2:4" x14ac:dyDescent="0.25">
      <c r="B3331" s="7"/>
      <c r="C3331" s="12"/>
      <c r="D3331" s="6"/>
    </row>
    <row r="3332" spans="2:4" x14ac:dyDescent="0.25">
      <c r="B3332" s="7"/>
      <c r="C3332" s="12"/>
      <c r="D3332" s="6"/>
    </row>
    <row r="3333" spans="2:4" x14ac:dyDescent="0.25">
      <c r="B3333" s="7"/>
      <c r="C3333" s="12"/>
      <c r="D3333" s="6"/>
    </row>
    <row r="3334" spans="2:4" x14ac:dyDescent="0.25">
      <c r="B3334" s="7"/>
      <c r="C3334" s="12"/>
      <c r="D3334" s="6"/>
    </row>
    <row r="3335" spans="2:4" x14ac:dyDescent="0.25">
      <c r="B3335" s="7"/>
      <c r="C3335" s="12"/>
      <c r="D3335" s="6"/>
    </row>
    <row r="3336" spans="2:4" x14ac:dyDescent="0.25">
      <c r="B3336" s="7"/>
      <c r="C3336" s="12"/>
      <c r="D3336" s="6"/>
    </row>
    <row r="3337" spans="2:4" x14ac:dyDescent="0.25">
      <c r="B3337" s="7"/>
      <c r="C3337" s="12"/>
      <c r="D3337" s="6"/>
    </row>
    <row r="3338" spans="2:4" x14ac:dyDescent="0.25">
      <c r="B3338" s="7"/>
      <c r="C3338" s="12"/>
      <c r="D3338" s="6"/>
    </row>
    <row r="3339" spans="2:4" x14ac:dyDescent="0.25">
      <c r="B3339" s="7"/>
      <c r="C3339" s="12"/>
      <c r="D3339" s="6"/>
    </row>
    <row r="3340" spans="2:4" x14ac:dyDescent="0.25">
      <c r="B3340" s="7"/>
      <c r="C3340" s="12"/>
      <c r="D3340" s="6"/>
    </row>
    <row r="3341" spans="2:4" x14ac:dyDescent="0.25">
      <c r="B3341" s="7"/>
      <c r="C3341" s="12"/>
      <c r="D3341" s="6"/>
    </row>
    <row r="3342" spans="2:4" x14ac:dyDescent="0.25">
      <c r="B3342" s="7"/>
      <c r="C3342" s="12"/>
      <c r="D3342" s="6"/>
    </row>
    <row r="3343" spans="2:4" x14ac:dyDescent="0.25">
      <c r="B3343" s="7"/>
      <c r="C3343" s="12"/>
      <c r="D3343" s="6"/>
    </row>
    <row r="3344" spans="2:4" x14ac:dyDescent="0.25">
      <c r="B3344" s="7"/>
      <c r="C3344" s="12"/>
      <c r="D3344" s="6"/>
    </row>
    <row r="3345" spans="2:4" x14ac:dyDescent="0.25">
      <c r="B3345" s="7"/>
      <c r="C3345" s="12"/>
      <c r="D3345" s="6"/>
    </row>
    <row r="3346" spans="2:4" x14ac:dyDescent="0.25">
      <c r="B3346" s="7"/>
      <c r="C3346" s="12"/>
      <c r="D3346" s="6"/>
    </row>
    <row r="3347" spans="2:4" x14ac:dyDescent="0.25">
      <c r="B3347" s="7"/>
      <c r="C3347" s="12"/>
      <c r="D3347" s="6"/>
    </row>
    <row r="3348" spans="2:4" x14ac:dyDescent="0.25">
      <c r="B3348" s="7"/>
      <c r="C3348" s="12"/>
      <c r="D3348" s="6"/>
    </row>
    <row r="3349" spans="2:4" x14ac:dyDescent="0.25">
      <c r="B3349" s="7"/>
      <c r="C3349" s="12"/>
      <c r="D3349" s="6"/>
    </row>
    <row r="3350" spans="2:4" x14ac:dyDescent="0.25">
      <c r="B3350" s="7"/>
      <c r="C3350" s="12"/>
      <c r="D3350" s="6"/>
    </row>
    <row r="3351" spans="2:4" x14ac:dyDescent="0.25">
      <c r="B3351" s="7"/>
      <c r="C3351" s="12"/>
      <c r="D3351" s="6"/>
    </row>
    <row r="3352" spans="2:4" x14ac:dyDescent="0.25">
      <c r="B3352" s="7"/>
      <c r="C3352" s="12"/>
      <c r="D3352" s="6"/>
    </row>
    <row r="3353" spans="2:4" x14ac:dyDescent="0.25">
      <c r="B3353" s="7"/>
      <c r="C3353" s="12"/>
      <c r="D3353" s="6"/>
    </row>
    <row r="3354" spans="2:4" x14ac:dyDescent="0.25">
      <c r="B3354" s="7"/>
      <c r="C3354" s="12"/>
      <c r="D3354" s="6"/>
    </row>
    <row r="3355" spans="2:4" x14ac:dyDescent="0.25">
      <c r="B3355" s="7"/>
      <c r="C3355" s="12"/>
      <c r="D3355" s="6"/>
    </row>
    <row r="3356" spans="2:4" x14ac:dyDescent="0.25">
      <c r="B3356" s="7"/>
      <c r="C3356" s="12"/>
      <c r="D3356" s="6"/>
    </row>
    <row r="3357" spans="2:4" x14ac:dyDescent="0.25">
      <c r="B3357" s="7"/>
      <c r="C3357" s="12"/>
      <c r="D3357" s="6"/>
    </row>
    <row r="3358" spans="2:4" x14ac:dyDescent="0.25">
      <c r="B3358" s="7"/>
      <c r="C3358" s="12"/>
      <c r="D3358" s="6"/>
    </row>
    <row r="3359" spans="2:4" x14ac:dyDescent="0.25">
      <c r="B3359" s="7"/>
      <c r="C3359" s="12"/>
      <c r="D3359" s="6"/>
    </row>
    <row r="3360" spans="2:4" x14ac:dyDescent="0.25">
      <c r="B3360" s="7"/>
      <c r="C3360" s="12"/>
      <c r="D3360" s="6"/>
    </row>
    <row r="3361" spans="2:4" x14ac:dyDescent="0.25">
      <c r="B3361" s="7"/>
      <c r="C3361" s="12"/>
      <c r="D3361" s="6"/>
    </row>
    <row r="3362" spans="2:4" x14ac:dyDescent="0.25">
      <c r="B3362" s="7"/>
      <c r="C3362" s="12"/>
      <c r="D3362" s="6"/>
    </row>
    <row r="3363" spans="2:4" x14ac:dyDescent="0.25">
      <c r="B3363" s="7"/>
      <c r="C3363" s="12"/>
      <c r="D3363" s="6"/>
    </row>
    <row r="3364" spans="2:4" x14ac:dyDescent="0.25">
      <c r="B3364" s="7"/>
      <c r="C3364" s="12"/>
      <c r="D3364" s="6"/>
    </row>
    <row r="3365" spans="2:4" x14ac:dyDescent="0.25">
      <c r="B3365" s="7"/>
      <c r="C3365" s="12"/>
      <c r="D3365" s="6"/>
    </row>
    <row r="3366" spans="2:4" x14ac:dyDescent="0.25">
      <c r="B3366" s="7"/>
      <c r="C3366" s="12"/>
      <c r="D3366" s="6"/>
    </row>
    <row r="3367" spans="2:4" x14ac:dyDescent="0.25">
      <c r="B3367" s="7"/>
      <c r="C3367" s="12"/>
      <c r="D3367" s="6"/>
    </row>
    <row r="3368" spans="2:4" x14ac:dyDescent="0.25">
      <c r="B3368" s="7"/>
      <c r="C3368" s="12"/>
      <c r="D3368" s="6"/>
    </row>
    <row r="3369" spans="2:4" x14ac:dyDescent="0.25">
      <c r="B3369" s="7"/>
      <c r="C3369" s="12"/>
      <c r="D3369" s="6"/>
    </row>
    <row r="3370" spans="2:4" x14ac:dyDescent="0.25">
      <c r="B3370" s="7"/>
      <c r="C3370" s="12"/>
      <c r="D3370" s="6"/>
    </row>
    <row r="3371" spans="2:4" x14ac:dyDescent="0.25">
      <c r="B3371" s="7"/>
      <c r="C3371" s="12"/>
      <c r="D3371" s="6"/>
    </row>
    <row r="3372" spans="2:4" x14ac:dyDescent="0.25">
      <c r="B3372" s="7"/>
      <c r="C3372" s="12"/>
      <c r="D3372" s="6"/>
    </row>
    <row r="3373" spans="2:4" x14ac:dyDescent="0.25">
      <c r="B3373" s="7"/>
      <c r="C3373" s="12"/>
      <c r="D3373" s="6"/>
    </row>
    <row r="3374" spans="2:4" x14ac:dyDescent="0.25">
      <c r="B3374" s="7"/>
      <c r="C3374" s="12"/>
      <c r="D3374" s="6"/>
    </row>
    <row r="3375" spans="2:4" x14ac:dyDescent="0.25">
      <c r="B3375" s="7"/>
      <c r="C3375" s="12"/>
      <c r="D3375" s="6"/>
    </row>
    <row r="3376" spans="2:4" x14ac:dyDescent="0.25">
      <c r="B3376" s="7"/>
      <c r="C3376" s="12"/>
      <c r="D3376" s="6"/>
    </row>
    <row r="3377" spans="2:4" x14ac:dyDescent="0.25">
      <c r="B3377" s="7"/>
      <c r="C3377" s="12"/>
      <c r="D3377" s="6"/>
    </row>
    <row r="3378" spans="2:4" x14ac:dyDescent="0.25">
      <c r="B3378" s="7"/>
      <c r="C3378" s="12"/>
      <c r="D3378" s="6"/>
    </row>
    <row r="3379" spans="2:4" x14ac:dyDescent="0.25">
      <c r="B3379" s="7"/>
      <c r="C3379" s="12"/>
      <c r="D3379" s="6"/>
    </row>
    <row r="3380" spans="2:4" x14ac:dyDescent="0.25">
      <c r="B3380" s="7"/>
      <c r="C3380" s="12"/>
      <c r="D3380" s="6"/>
    </row>
    <row r="3381" spans="2:4" x14ac:dyDescent="0.25">
      <c r="B3381" s="7"/>
      <c r="C3381" s="12"/>
      <c r="D3381" s="6"/>
    </row>
    <row r="3382" spans="2:4" x14ac:dyDescent="0.25">
      <c r="B3382" s="7"/>
      <c r="C3382" s="12"/>
      <c r="D3382" s="6"/>
    </row>
    <row r="3383" spans="2:4" x14ac:dyDescent="0.25">
      <c r="B3383" s="7"/>
      <c r="C3383" s="12"/>
      <c r="D3383" s="6"/>
    </row>
    <row r="3384" spans="2:4" x14ac:dyDescent="0.25">
      <c r="B3384" s="7"/>
      <c r="C3384" s="12"/>
      <c r="D3384" s="6"/>
    </row>
    <row r="3385" spans="2:4" x14ac:dyDescent="0.25">
      <c r="B3385" s="7"/>
      <c r="C3385" s="12"/>
      <c r="D3385" s="6"/>
    </row>
    <row r="3386" spans="2:4" x14ac:dyDescent="0.25">
      <c r="B3386" s="7"/>
      <c r="C3386" s="12"/>
      <c r="D3386" s="6"/>
    </row>
    <row r="3387" spans="2:4" x14ac:dyDescent="0.25">
      <c r="B3387" s="7"/>
      <c r="C3387" s="12"/>
      <c r="D3387" s="6"/>
    </row>
    <row r="3388" spans="2:4" x14ac:dyDescent="0.25">
      <c r="B3388" s="7"/>
      <c r="C3388" s="12"/>
      <c r="D3388" s="6"/>
    </row>
    <row r="3389" spans="2:4" x14ac:dyDescent="0.25">
      <c r="B3389" s="7"/>
      <c r="C3389" s="12"/>
      <c r="D3389" s="6"/>
    </row>
    <row r="3390" spans="2:4" x14ac:dyDescent="0.25">
      <c r="B3390" s="7"/>
      <c r="C3390" s="12"/>
      <c r="D3390" s="6"/>
    </row>
    <row r="3391" spans="2:4" x14ac:dyDescent="0.25">
      <c r="B3391" s="7"/>
      <c r="C3391" s="12"/>
      <c r="D3391" s="6"/>
    </row>
    <row r="3392" spans="2:4" x14ac:dyDescent="0.25">
      <c r="B3392" s="7"/>
      <c r="C3392" s="12"/>
      <c r="D3392" s="6"/>
    </row>
    <row r="3393" spans="2:4" x14ac:dyDescent="0.25">
      <c r="B3393" s="7"/>
      <c r="C3393" s="12"/>
      <c r="D3393" s="6"/>
    </row>
    <row r="3394" spans="2:4" x14ac:dyDescent="0.25">
      <c r="B3394" s="7"/>
      <c r="C3394" s="12"/>
      <c r="D3394" s="6"/>
    </row>
    <row r="3395" spans="2:4" x14ac:dyDescent="0.25">
      <c r="B3395" s="7"/>
      <c r="C3395" s="12"/>
      <c r="D3395" s="6"/>
    </row>
    <row r="3396" spans="2:4" x14ac:dyDescent="0.25">
      <c r="B3396" s="7"/>
      <c r="C3396" s="12"/>
      <c r="D3396" s="6"/>
    </row>
    <row r="3397" spans="2:4" x14ac:dyDescent="0.25">
      <c r="B3397" s="7"/>
      <c r="C3397" s="12"/>
      <c r="D3397" s="6"/>
    </row>
    <row r="3398" spans="2:4" x14ac:dyDescent="0.25">
      <c r="B3398" s="7"/>
      <c r="C3398" s="12"/>
      <c r="D3398" s="6"/>
    </row>
    <row r="3399" spans="2:4" x14ac:dyDescent="0.25">
      <c r="B3399" s="7"/>
      <c r="C3399" s="12"/>
      <c r="D3399" s="6"/>
    </row>
    <row r="3400" spans="2:4" x14ac:dyDescent="0.25">
      <c r="B3400" s="7"/>
      <c r="C3400" s="12"/>
      <c r="D3400" s="6"/>
    </row>
    <row r="3401" spans="2:4" x14ac:dyDescent="0.25">
      <c r="B3401" s="7"/>
      <c r="C3401" s="12"/>
      <c r="D3401" s="6"/>
    </row>
    <row r="3402" spans="2:4" x14ac:dyDescent="0.25">
      <c r="B3402" s="7"/>
      <c r="C3402" s="12"/>
      <c r="D3402" s="6"/>
    </row>
    <row r="3403" spans="2:4" x14ac:dyDescent="0.25">
      <c r="B3403" s="7"/>
      <c r="C3403" s="12"/>
      <c r="D3403" s="6"/>
    </row>
    <row r="3404" spans="2:4" x14ac:dyDescent="0.25">
      <c r="B3404" s="7"/>
      <c r="C3404" s="12"/>
      <c r="D3404" s="6"/>
    </row>
    <row r="3405" spans="2:4" x14ac:dyDescent="0.25">
      <c r="B3405" s="7"/>
      <c r="C3405" s="12"/>
      <c r="D3405" s="6"/>
    </row>
    <row r="3406" spans="2:4" x14ac:dyDescent="0.25">
      <c r="B3406" s="7"/>
      <c r="C3406" s="12"/>
      <c r="D3406" s="6"/>
    </row>
    <row r="3407" spans="2:4" x14ac:dyDescent="0.25">
      <c r="B3407" s="7"/>
      <c r="C3407" s="12"/>
      <c r="D3407" s="6"/>
    </row>
    <row r="3408" spans="2:4" x14ac:dyDescent="0.25">
      <c r="B3408" s="7"/>
      <c r="C3408" s="12"/>
      <c r="D3408" s="6"/>
    </row>
    <row r="3409" spans="2:4" x14ac:dyDescent="0.25">
      <c r="B3409" s="7"/>
      <c r="C3409" s="12"/>
      <c r="D3409" s="6"/>
    </row>
    <row r="3410" spans="2:4" x14ac:dyDescent="0.25">
      <c r="B3410" s="7"/>
      <c r="C3410" s="12"/>
      <c r="D3410" s="6"/>
    </row>
    <row r="3411" spans="2:4" x14ac:dyDescent="0.25">
      <c r="B3411" s="7"/>
      <c r="C3411" s="12"/>
      <c r="D3411" s="6"/>
    </row>
    <row r="3412" spans="2:4" x14ac:dyDescent="0.25">
      <c r="B3412" s="7"/>
      <c r="C3412" s="12"/>
      <c r="D3412" s="6"/>
    </row>
    <row r="3413" spans="2:4" x14ac:dyDescent="0.25">
      <c r="B3413" s="7"/>
      <c r="C3413" s="12"/>
      <c r="D3413" s="6"/>
    </row>
    <row r="3414" spans="2:4" x14ac:dyDescent="0.25">
      <c r="B3414" s="7"/>
      <c r="C3414" s="12"/>
      <c r="D3414" s="6"/>
    </row>
    <row r="3415" spans="2:4" x14ac:dyDescent="0.25">
      <c r="B3415" s="7"/>
      <c r="C3415" s="12"/>
      <c r="D3415" s="6"/>
    </row>
    <row r="3416" spans="2:4" x14ac:dyDescent="0.25">
      <c r="B3416" s="7"/>
      <c r="C3416" s="12"/>
      <c r="D3416" s="6"/>
    </row>
    <row r="3417" spans="2:4" x14ac:dyDescent="0.25">
      <c r="B3417" s="7"/>
      <c r="C3417" s="12"/>
      <c r="D3417" s="6"/>
    </row>
    <row r="3418" spans="2:4" x14ac:dyDescent="0.25">
      <c r="B3418" s="7"/>
      <c r="C3418" s="12"/>
      <c r="D3418" s="6"/>
    </row>
    <row r="3419" spans="2:4" x14ac:dyDescent="0.25">
      <c r="B3419" s="7"/>
      <c r="C3419" s="12"/>
      <c r="D3419" s="6"/>
    </row>
    <row r="3420" spans="2:4" x14ac:dyDescent="0.25">
      <c r="B3420" s="7"/>
      <c r="C3420" s="12"/>
      <c r="D3420" s="6"/>
    </row>
    <row r="3421" spans="2:4" x14ac:dyDescent="0.25">
      <c r="B3421" s="7"/>
      <c r="C3421" s="12"/>
      <c r="D3421" s="6"/>
    </row>
    <row r="3422" spans="2:4" x14ac:dyDescent="0.25">
      <c r="B3422" s="7"/>
      <c r="C3422" s="12"/>
      <c r="D3422" s="6"/>
    </row>
    <row r="3423" spans="2:4" x14ac:dyDescent="0.25">
      <c r="B3423" s="7"/>
      <c r="C3423" s="12"/>
      <c r="D3423" s="6"/>
    </row>
    <row r="3424" spans="2:4" x14ac:dyDescent="0.25">
      <c r="B3424" s="7"/>
      <c r="C3424" s="12"/>
      <c r="D3424" s="6"/>
    </row>
    <row r="3425" spans="2:4" x14ac:dyDescent="0.25">
      <c r="B3425" s="7"/>
      <c r="C3425" s="12"/>
      <c r="D3425" s="6"/>
    </row>
    <row r="3426" spans="2:4" x14ac:dyDescent="0.25">
      <c r="B3426" s="7"/>
      <c r="C3426" s="12"/>
      <c r="D3426" s="6"/>
    </row>
    <row r="3427" spans="2:4" x14ac:dyDescent="0.25">
      <c r="B3427" s="7"/>
      <c r="C3427" s="12"/>
      <c r="D3427" s="6"/>
    </row>
    <row r="3428" spans="2:4" x14ac:dyDescent="0.25">
      <c r="B3428" s="7"/>
      <c r="C3428" s="12"/>
      <c r="D3428" s="6"/>
    </row>
    <row r="3429" spans="2:4" x14ac:dyDescent="0.25">
      <c r="B3429" s="7"/>
      <c r="C3429" s="12"/>
      <c r="D3429" s="6"/>
    </row>
    <row r="3430" spans="2:4" x14ac:dyDescent="0.25">
      <c r="B3430" s="7"/>
      <c r="C3430" s="12"/>
      <c r="D3430" s="6"/>
    </row>
    <row r="3431" spans="2:4" x14ac:dyDescent="0.25">
      <c r="B3431" s="7"/>
      <c r="C3431" s="12"/>
      <c r="D3431" s="6"/>
    </row>
    <row r="3432" spans="2:4" x14ac:dyDescent="0.25">
      <c r="B3432" s="7"/>
      <c r="C3432" s="12"/>
      <c r="D3432" s="6"/>
    </row>
    <row r="3433" spans="2:4" x14ac:dyDescent="0.25">
      <c r="B3433" s="7"/>
      <c r="C3433" s="12"/>
      <c r="D3433" s="6"/>
    </row>
    <row r="3434" spans="2:4" x14ac:dyDescent="0.25">
      <c r="B3434" s="7"/>
      <c r="C3434" s="12"/>
      <c r="D3434" s="6"/>
    </row>
    <row r="3435" spans="2:4" x14ac:dyDescent="0.25">
      <c r="B3435" s="7"/>
      <c r="C3435" s="12"/>
      <c r="D3435" s="6"/>
    </row>
    <row r="3436" spans="2:4" x14ac:dyDescent="0.25">
      <c r="B3436" s="7"/>
      <c r="C3436" s="12"/>
      <c r="D3436" s="6"/>
    </row>
    <row r="3437" spans="2:4" x14ac:dyDescent="0.25">
      <c r="B3437" s="7"/>
      <c r="C3437" s="12"/>
      <c r="D3437" s="6"/>
    </row>
    <row r="3438" spans="2:4" x14ac:dyDescent="0.25">
      <c r="B3438" s="7"/>
      <c r="C3438" s="12"/>
      <c r="D3438" s="6"/>
    </row>
    <row r="3439" spans="2:4" x14ac:dyDescent="0.25">
      <c r="B3439" s="7"/>
      <c r="C3439" s="12"/>
      <c r="D3439" s="6"/>
    </row>
    <row r="3440" spans="2:4" x14ac:dyDescent="0.25">
      <c r="B3440" s="7"/>
      <c r="C3440" s="12"/>
      <c r="D3440" s="6"/>
    </row>
    <row r="3441" spans="2:4" x14ac:dyDescent="0.25">
      <c r="B3441" s="7"/>
      <c r="C3441" s="12"/>
      <c r="D3441" s="6"/>
    </row>
    <row r="3442" spans="2:4" x14ac:dyDescent="0.25">
      <c r="B3442" s="7"/>
      <c r="C3442" s="12"/>
      <c r="D3442" s="6"/>
    </row>
    <row r="3443" spans="2:4" x14ac:dyDescent="0.25">
      <c r="B3443" s="7"/>
      <c r="C3443" s="12"/>
      <c r="D3443" s="6"/>
    </row>
    <row r="3444" spans="2:4" x14ac:dyDescent="0.25">
      <c r="B3444" s="7"/>
      <c r="C3444" s="12"/>
      <c r="D3444" s="6"/>
    </row>
    <row r="3445" spans="2:4" x14ac:dyDescent="0.25">
      <c r="B3445" s="7"/>
      <c r="C3445" s="12"/>
      <c r="D3445" s="6"/>
    </row>
    <row r="3446" spans="2:4" x14ac:dyDescent="0.25">
      <c r="B3446" s="7"/>
      <c r="C3446" s="12"/>
      <c r="D3446" s="6"/>
    </row>
    <row r="3447" spans="2:4" x14ac:dyDescent="0.25">
      <c r="B3447" s="7"/>
      <c r="C3447" s="12"/>
      <c r="D3447" s="6"/>
    </row>
    <row r="3448" spans="2:4" x14ac:dyDescent="0.25">
      <c r="B3448" s="7"/>
      <c r="C3448" s="12"/>
      <c r="D3448" s="6"/>
    </row>
    <row r="3449" spans="2:4" x14ac:dyDescent="0.25">
      <c r="B3449" s="7"/>
      <c r="C3449" s="12"/>
      <c r="D3449" s="6"/>
    </row>
    <row r="3450" spans="2:4" x14ac:dyDescent="0.25">
      <c r="B3450" s="7"/>
      <c r="C3450" s="12"/>
      <c r="D3450" s="6"/>
    </row>
    <row r="3451" spans="2:4" x14ac:dyDescent="0.25">
      <c r="B3451" s="7"/>
      <c r="C3451" s="12"/>
      <c r="D3451" s="6"/>
    </row>
    <row r="3452" spans="2:4" x14ac:dyDescent="0.25">
      <c r="B3452" s="7"/>
      <c r="C3452" s="12"/>
      <c r="D3452" s="6"/>
    </row>
    <row r="3453" spans="2:4" x14ac:dyDescent="0.25">
      <c r="B3453" s="7"/>
      <c r="C3453" s="12"/>
      <c r="D3453" s="6"/>
    </row>
    <row r="3454" spans="2:4" x14ac:dyDescent="0.25">
      <c r="B3454" s="7"/>
      <c r="C3454" s="12"/>
      <c r="D3454" s="6"/>
    </row>
    <row r="3455" spans="2:4" x14ac:dyDescent="0.25">
      <c r="B3455" s="7"/>
      <c r="C3455" s="12"/>
      <c r="D3455" s="6"/>
    </row>
    <row r="3456" spans="2:4" x14ac:dyDescent="0.25">
      <c r="B3456" s="7"/>
      <c r="C3456" s="12"/>
      <c r="D3456" s="6"/>
    </row>
    <row r="3457" spans="2:4" x14ac:dyDescent="0.25">
      <c r="B3457" s="7"/>
      <c r="C3457" s="12"/>
      <c r="D3457" s="6"/>
    </row>
    <row r="3458" spans="2:4" x14ac:dyDescent="0.25">
      <c r="B3458" s="7"/>
      <c r="C3458" s="12"/>
      <c r="D3458" s="6"/>
    </row>
    <row r="3459" spans="2:4" x14ac:dyDescent="0.25">
      <c r="B3459" s="7"/>
      <c r="C3459" s="12"/>
      <c r="D3459" s="6"/>
    </row>
    <row r="3460" spans="2:4" x14ac:dyDescent="0.25">
      <c r="B3460" s="7"/>
      <c r="C3460" s="12"/>
      <c r="D3460" s="6"/>
    </row>
    <row r="3461" spans="2:4" x14ac:dyDescent="0.25">
      <c r="B3461" s="7"/>
      <c r="C3461" s="12"/>
      <c r="D3461" s="6"/>
    </row>
    <row r="3462" spans="2:4" x14ac:dyDescent="0.25">
      <c r="B3462" s="7"/>
      <c r="C3462" s="12"/>
      <c r="D3462" s="6"/>
    </row>
    <row r="3463" spans="2:4" x14ac:dyDescent="0.25">
      <c r="B3463" s="7"/>
      <c r="C3463" s="12"/>
      <c r="D3463" s="6"/>
    </row>
    <row r="3464" spans="2:4" x14ac:dyDescent="0.25">
      <c r="B3464" s="7"/>
      <c r="C3464" s="12"/>
      <c r="D3464" s="6"/>
    </row>
    <row r="3465" spans="2:4" x14ac:dyDescent="0.25">
      <c r="B3465" s="7"/>
      <c r="C3465" s="12"/>
      <c r="D3465" s="6"/>
    </row>
    <row r="3466" spans="2:4" x14ac:dyDescent="0.25">
      <c r="B3466" s="7"/>
      <c r="C3466" s="12"/>
      <c r="D3466" s="6"/>
    </row>
    <row r="3467" spans="2:4" x14ac:dyDescent="0.25">
      <c r="B3467" s="7"/>
      <c r="C3467" s="12"/>
      <c r="D3467" s="6"/>
    </row>
    <row r="3468" spans="2:4" x14ac:dyDescent="0.25">
      <c r="B3468" s="7"/>
      <c r="C3468" s="12"/>
      <c r="D3468" s="6"/>
    </row>
    <row r="3469" spans="2:4" x14ac:dyDescent="0.25">
      <c r="B3469" s="7"/>
      <c r="C3469" s="12"/>
      <c r="D3469" s="6"/>
    </row>
    <row r="3470" spans="2:4" x14ac:dyDescent="0.25">
      <c r="B3470" s="7"/>
      <c r="C3470" s="12"/>
      <c r="D3470" s="6"/>
    </row>
    <row r="3471" spans="2:4" x14ac:dyDescent="0.25">
      <c r="B3471" s="7"/>
      <c r="C3471" s="12"/>
      <c r="D3471" s="6"/>
    </row>
    <row r="3472" spans="2:4" x14ac:dyDescent="0.25">
      <c r="B3472" s="7"/>
      <c r="C3472" s="12"/>
      <c r="D3472" s="6"/>
    </row>
    <row r="3473" spans="2:4" x14ac:dyDescent="0.25">
      <c r="B3473" s="7"/>
      <c r="C3473" s="12"/>
      <c r="D3473" s="6"/>
    </row>
    <row r="3474" spans="2:4" x14ac:dyDescent="0.25">
      <c r="B3474" s="7"/>
      <c r="C3474" s="12"/>
      <c r="D3474" s="6"/>
    </row>
    <row r="3475" spans="2:4" x14ac:dyDescent="0.25">
      <c r="B3475" s="7"/>
      <c r="C3475" s="12"/>
      <c r="D3475" s="6"/>
    </row>
    <row r="3476" spans="2:4" x14ac:dyDescent="0.25">
      <c r="B3476" s="7"/>
      <c r="C3476" s="12"/>
      <c r="D3476" s="6"/>
    </row>
    <row r="3477" spans="2:4" x14ac:dyDescent="0.25">
      <c r="B3477" s="7"/>
      <c r="C3477" s="12"/>
      <c r="D3477" s="6"/>
    </row>
    <row r="3478" spans="2:4" x14ac:dyDescent="0.25">
      <c r="B3478" s="7"/>
      <c r="C3478" s="12"/>
      <c r="D3478" s="6"/>
    </row>
    <row r="3479" spans="2:4" x14ac:dyDescent="0.25">
      <c r="B3479" s="7"/>
      <c r="C3479" s="12"/>
      <c r="D3479" s="6"/>
    </row>
    <row r="3480" spans="2:4" x14ac:dyDescent="0.25">
      <c r="B3480" s="7"/>
      <c r="C3480" s="12"/>
      <c r="D3480" s="6"/>
    </row>
    <row r="3481" spans="2:4" x14ac:dyDescent="0.25">
      <c r="B3481" s="7"/>
      <c r="C3481" s="12"/>
      <c r="D3481" s="6"/>
    </row>
    <row r="3482" spans="2:4" x14ac:dyDescent="0.25">
      <c r="B3482" s="7"/>
      <c r="C3482" s="12"/>
      <c r="D3482" s="6"/>
    </row>
    <row r="3483" spans="2:4" x14ac:dyDescent="0.25">
      <c r="B3483" s="7"/>
      <c r="C3483" s="12"/>
      <c r="D3483" s="6"/>
    </row>
    <row r="3484" spans="2:4" x14ac:dyDescent="0.25">
      <c r="B3484" s="7"/>
      <c r="C3484" s="12"/>
      <c r="D3484" s="6"/>
    </row>
    <row r="3485" spans="2:4" x14ac:dyDescent="0.25">
      <c r="B3485" s="7"/>
      <c r="C3485" s="12"/>
      <c r="D3485" s="6"/>
    </row>
    <row r="3486" spans="2:4" x14ac:dyDescent="0.25">
      <c r="B3486" s="7"/>
      <c r="C3486" s="12"/>
      <c r="D3486" s="6"/>
    </row>
    <row r="3487" spans="2:4" x14ac:dyDescent="0.25">
      <c r="B3487" s="7"/>
      <c r="C3487" s="12"/>
      <c r="D3487" s="6"/>
    </row>
    <row r="3488" spans="2:4" x14ac:dyDescent="0.25">
      <c r="B3488" s="7"/>
      <c r="C3488" s="12"/>
      <c r="D3488" s="6"/>
    </row>
    <row r="3489" spans="2:4" x14ac:dyDescent="0.25">
      <c r="B3489" s="7"/>
      <c r="C3489" s="12"/>
      <c r="D3489" s="6"/>
    </row>
    <row r="3490" spans="2:4" x14ac:dyDescent="0.25">
      <c r="B3490" s="7"/>
      <c r="C3490" s="12"/>
      <c r="D3490" s="6"/>
    </row>
    <row r="3491" spans="2:4" x14ac:dyDescent="0.25">
      <c r="B3491" s="7"/>
      <c r="C3491" s="12"/>
      <c r="D3491" s="6"/>
    </row>
    <row r="3492" spans="2:4" x14ac:dyDescent="0.25">
      <c r="B3492" s="7"/>
      <c r="C3492" s="12"/>
      <c r="D3492" s="6"/>
    </row>
    <row r="3493" spans="2:4" x14ac:dyDescent="0.25">
      <c r="B3493" s="7"/>
      <c r="C3493" s="12"/>
      <c r="D3493" s="6"/>
    </row>
    <row r="3494" spans="2:4" x14ac:dyDescent="0.25">
      <c r="B3494" s="7"/>
      <c r="C3494" s="12"/>
      <c r="D3494" s="6"/>
    </row>
    <row r="3495" spans="2:4" x14ac:dyDescent="0.25">
      <c r="B3495" s="7"/>
      <c r="C3495" s="12"/>
      <c r="D3495" s="6"/>
    </row>
    <row r="3496" spans="2:4" x14ac:dyDescent="0.25">
      <c r="B3496" s="7"/>
      <c r="C3496" s="12"/>
      <c r="D3496" s="6"/>
    </row>
    <row r="3497" spans="2:4" x14ac:dyDescent="0.25">
      <c r="B3497" s="7"/>
      <c r="C3497" s="12"/>
      <c r="D3497" s="6"/>
    </row>
    <row r="3498" spans="2:4" x14ac:dyDescent="0.25">
      <c r="B3498" s="7"/>
      <c r="C3498" s="12"/>
      <c r="D3498" s="6"/>
    </row>
    <row r="3499" spans="2:4" x14ac:dyDescent="0.25">
      <c r="B3499" s="7"/>
      <c r="C3499" s="12"/>
      <c r="D3499" s="6"/>
    </row>
    <row r="3500" spans="2:4" x14ac:dyDescent="0.25">
      <c r="B3500" s="7"/>
      <c r="C3500" s="12"/>
      <c r="D3500" s="6"/>
    </row>
    <row r="3501" spans="2:4" x14ac:dyDescent="0.25">
      <c r="B3501" s="7"/>
      <c r="C3501" s="12"/>
      <c r="D3501" s="6"/>
    </row>
    <row r="3502" spans="2:4" x14ac:dyDescent="0.25">
      <c r="B3502" s="7"/>
      <c r="C3502" s="12"/>
      <c r="D3502" s="6"/>
    </row>
    <row r="3503" spans="2:4" x14ac:dyDescent="0.25">
      <c r="B3503" s="7"/>
      <c r="C3503" s="12"/>
      <c r="D3503" s="6"/>
    </row>
    <row r="3504" spans="2:4" x14ac:dyDescent="0.25">
      <c r="B3504" s="7"/>
      <c r="C3504" s="12"/>
      <c r="D3504" s="6"/>
    </row>
    <row r="3505" spans="2:4" x14ac:dyDescent="0.25">
      <c r="B3505" s="7"/>
      <c r="C3505" s="12"/>
      <c r="D3505" s="6"/>
    </row>
    <row r="3506" spans="2:4" x14ac:dyDescent="0.25">
      <c r="B3506" s="7"/>
      <c r="C3506" s="12"/>
      <c r="D3506" s="6"/>
    </row>
    <row r="3507" spans="2:4" x14ac:dyDescent="0.25">
      <c r="B3507" s="7"/>
      <c r="C3507" s="12"/>
      <c r="D3507" s="6"/>
    </row>
    <row r="3508" spans="2:4" x14ac:dyDescent="0.25">
      <c r="B3508" s="7"/>
      <c r="C3508" s="12"/>
      <c r="D3508" s="6"/>
    </row>
    <row r="3509" spans="2:4" x14ac:dyDescent="0.25">
      <c r="B3509" s="7"/>
      <c r="C3509" s="12"/>
      <c r="D3509" s="6"/>
    </row>
    <row r="3510" spans="2:4" x14ac:dyDescent="0.25">
      <c r="B3510" s="7"/>
      <c r="C3510" s="12"/>
      <c r="D3510" s="6"/>
    </row>
    <row r="3511" spans="2:4" x14ac:dyDescent="0.25">
      <c r="B3511" s="7"/>
      <c r="C3511" s="12"/>
      <c r="D3511" s="6"/>
    </row>
    <row r="3512" spans="2:4" x14ac:dyDescent="0.25">
      <c r="B3512" s="7"/>
      <c r="C3512" s="12"/>
      <c r="D3512" s="6"/>
    </row>
    <row r="3513" spans="2:4" x14ac:dyDescent="0.25">
      <c r="B3513" s="7"/>
      <c r="C3513" s="12"/>
      <c r="D3513" s="6"/>
    </row>
    <row r="3514" spans="2:4" x14ac:dyDescent="0.25">
      <c r="B3514" s="7"/>
      <c r="C3514" s="12"/>
      <c r="D3514" s="6"/>
    </row>
    <row r="3515" spans="2:4" x14ac:dyDescent="0.25">
      <c r="B3515" s="7"/>
      <c r="C3515" s="12"/>
      <c r="D3515" s="6"/>
    </row>
    <row r="3516" spans="2:4" x14ac:dyDescent="0.25">
      <c r="B3516" s="7"/>
      <c r="C3516" s="12"/>
      <c r="D3516" s="6"/>
    </row>
    <row r="3517" spans="2:4" x14ac:dyDescent="0.25">
      <c r="B3517" s="7"/>
      <c r="C3517" s="12"/>
      <c r="D3517" s="6"/>
    </row>
    <row r="3518" spans="2:4" x14ac:dyDescent="0.25">
      <c r="B3518" s="7"/>
      <c r="C3518" s="12"/>
      <c r="D3518" s="6"/>
    </row>
    <row r="3519" spans="2:4" x14ac:dyDescent="0.25">
      <c r="B3519" s="7"/>
      <c r="C3519" s="12"/>
      <c r="D3519" s="6"/>
    </row>
    <row r="3520" spans="2:4" x14ac:dyDescent="0.25">
      <c r="B3520" s="7"/>
      <c r="C3520" s="12"/>
      <c r="D3520" s="6"/>
    </row>
    <row r="3521" spans="2:4" x14ac:dyDescent="0.25">
      <c r="B3521" s="7"/>
      <c r="C3521" s="12"/>
      <c r="D3521" s="6"/>
    </row>
    <row r="3522" spans="2:4" x14ac:dyDescent="0.25">
      <c r="B3522" s="7"/>
      <c r="C3522" s="12"/>
      <c r="D3522" s="6"/>
    </row>
    <row r="3523" spans="2:4" x14ac:dyDescent="0.25">
      <c r="B3523" s="7"/>
      <c r="C3523" s="12"/>
      <c r="D3523" s="6"/>
    </row>
    <row r="3524" spans="2:4" x14ac:dyDescent="0.25">
      <c r="B3524" s="7"/>
      <c r="C3524" s="12"/>
      <c r="D3524" s="6"/>
    </row>
    <row r="3525" spans="2:4" x14ac:dyDescent="0.25">
      <c r="B3525" s="7"/>
      <c r="C3525" s="12"/>
      <c r="D3525" s="6"/>
    </row>
    <row r="3526" spans="2:4" x14ac:dyDescent="0.25">
      <c r="B3526" s="7"/>
      <c r="C3526" s="12"/>
      <c r="D3526" s="6"/>
    </row>
    <row r="3527" spans="2:4" x14ac:dyDescent="0.25">
      <c r="B3527" s="7"/>
      <c r="C3527" s="12"/>
      <c r="D3527" s="6"/>
    </row>
    <row r="3528" spans="2:4" x14ac:dyDescent="0.25">
      <c r="B3528" s="7"/>
      <c r="C3528" s="12"/>
      <c r="D3528" s="6"/>
    </row>
    <row r="3529" spans="2:4" x14ac:dyDescent="0.25">
      <c r="B3529" s="7"/>
      <c r="C3529" s="12"/>
      <c r="D3529" s="6"/>
    </row>
    <row r="3530" spans="2:4" x14ac:dyDescent="0.25">
      <c r="B3530" s="7"/>
      <c r="C3530" s="12"/>
      <c r="D3530" s="6"/>
    </row>
    <row r="3531" spans="2:4" x14ac:dyDescent="0.25">
      <c r="B3531" s="7"/>
      <c r="C3531" s="12"/>
      <c r="D3531" s="6"/>
    </row>
    <row r="3532" spans="2:4" x14ac:dyDescent="0.25">
      <c r="B3532" s="7"/>
      <c r="C3532" s="12"/>
      <c r="D3532" s="6"/>
    </row>
    <row r="3533" spans="2:4" x14ac:dyDescent="0.25">
      <c r="B3533" s="7"/>
      <c r="C3533" s="12"/>
      <c r="D3533" s="6"/>
    </row>
    <row r="3534" spans="2:4" x14ac:dyDescent="0.25">
      <c r="B3534" s="7"/>
      <c r="C3534" s="12"/>
      <c r="D3534" s="6"/>
    </row>
    <row r="3535" spans="2:4" x14ac:dyDescent="0.25">
      <c r="B3535" s="7"/>
      <c r="C3535" s="12"/>
      <c r="D3535" s="6"/>
    </row>
    <row r="3536" spans="2:4" x14ac:dyDescent="0.25">
      <c r="B3536" s="7"/>
      <c r="C3536" s="12"/>
      <c r="D3536" s="6"/>
    </row>
    <row r="3537" spans="2:4" x14ac:dyDescent="0.25">
      <c r="B3537" s="7"/>
      <c r="C3537" s="12"/>
      <c r="D3537" s="6"/>
    </row>
    <row r="3538" spans="2:4" x14ac:dyDescent="0.25">
      <c r="B3538" s="7"/>
      <c r="C3538" s="12"/>
      <c r="D3538" s="6"/>
    </row>
    <row r="3539" spans="2:4" x14ac:dyDescent="0.25">
      <c r="B3539" s="7"/>
      <c r="C3539" s="12"/>
      <c r="D3539" s="6"/>
    </row>
    <row r="3540" spans="2:4" x14ac:dyDescent="0.25">
      <c r="B3540" s="7"/>
      <c r="C3540" s="12"/>
      <c r="D3540" s="6"/>
    </row>
    <row r="3541" spans="2:4" x14ac:dyDescent="0.25">
      <c r="B3541" s="7"/>
      <c r="C3541" s="12"/>
      <c r="D3541" s="6"/>
    </row>
    <row r="3542" spans="2:4" x14ac:dyDescent="0.25">
      <c r="B3542" s="7"/>
      <c r="C3542" s="12"/>
      <c r="D3542" s="6"/>
    </row>
    <row r="3543" spans="2:4" x14ac:dyDescent="0.25">
      <c r="B3543" s="7"/>
      <c r="C3543" s="12"/>
      <c r="D3543" s="6"/>
    </row>
    <row r="3544" spans="2:4" x14ac:dyDescent="0.25">
      <c r="B3544" s="7"/>
      <c r="C3544" s="12"/>
      <c r="D3544" s="6"/>
    </row>
    <row r="3545" spans="2:4" x14ac:dyDescent="0.25">
      <c r="B3545" s="7"/>
      <c r="C3545" s="12"/>
      <c r="D3545" s="6"/>
    </row>
    <row r="3546" spans="2:4" x14ac:dyDescent="0.25">
      <c r="B3546" s="7"/>
      <c r="C3546" s="12"/>
      <c r="D3546" s="6"/>
    </row>
    <row r="3547" spans="2:4" x14ac:dyDescent="0.25">
      <c r="B3547" s="7"/>
      <c r="C3547" s="12"/>
      <c r="D3547" s="6"/>
    </row>
    <row r="3548" spans="2:4" x14ac:dyDescent="0.25">
      <c r="B3548" s="7"/>
      <c r="C3548" s="12"/>
      <c r="D3548" s="6"/>
    </row>
    <row r="3549" spans="2:4" x14ac:dyDescent="0.25">
      <c r="B3549" s="7"/>
      <c r="C3549" s="12"/>
      <c r="D3549" s="6"/>
    </row>
    <row r="3550" spans="2:4" x14ac:dyDescent="0.25">
      <c r="B3550" s="7"/>
      <c r="C3550" s="12"/>
      <c r="D3550" s="6"/>
    </row>
    <row r="3551" spans="2:4" x14ac:dyDescent="0.25">
      <c r="B3551" s="7"/>
      <c r="C3551" s="12"/>
      <c r="D3551" s="6"/>
    </row>
    <row r="3552" spans="2:4" x14ac:dyDescent="0.25">
      <c r="B3552" s="7"/>
      <c r="C3552" s="12"/>
      <c r="D3552" s="6"/>
    </row>
    <row r="3553" spans="2:4" x14ac:dyDescent="0.25">
      <c r="B3553" s="7"/>
      <c r="C3553" s="12"/>
      <c r="D3553" s="6"/>
    </row>
    <row r="3554" spans="2:4" x14ac:dyDescent="0.25">
      <c r="B3554" s="7"/>
      <c r="C3554" s="12"/>
      <c r="D3554" s="6"/>
    </row>
    <row r="3555" spans="2:4" x14ac:dyDescent="0.25">
      <c r="B3555" s="7"/>
      <c r="C3555" s="12"/>
      <c r="D3555" s="6"/>
    </row>
    <row r="3556" spans="2:4" x14ac:dyDescent="0.25">
      <c r="B3556" s="7"/>
      <c r="C3556" s="12"/>
      <c r="D3556" s="6"/>
    </row>
    <row r="3557" spans="2:4" x14ac:dyDescent="0.25">
      <c r="B3557" s="7"/>
      <c r="C3557" s="12"/>
      <c r="D3557" s="6"/>
    </row>
    <row r="3558" spans="2:4" x14ac:dyDescent="0.25">
      <c r="B3558" s="7"/>
      <c r="C3558" s="12"/>
      <c r="D3558" s="6"/>
    </row>
    <row r="3559" spans="2:4" x14ac:dyDescent="0.25">
      <c r="B3559" s="7"/>
      <c r="C3559" s="12"/>
      <c r="D3559" s="6"/>
    </row>
    <row r="3560" spans="2:4" x14ac:dyDescent="0.25">
      <c r="B3560" s="7"/>
      <c r="C3560" s="12"/>
      <c r="D3560" s="6"/>
    </row>
    <row r="3561" spans="2:4" x14ac:dyDescent="0.25">
      <c r="B3561" s="7"/>
      <c r="C3561" s="12"/>
      <c r="D3561" s="6"/>
    </row>
    <row r="3562" spans="2:4" x14ac:dyDescent="0.25">
      <c r="B3562" s="7"/>
      <c r="C3562" s="12"/>
      <c r="D3562" s="6"/>
    </row>
    <row r="3563" spans="2:4" x14ac:dyDescent="0.25">
      <c r="B3563" s="7"/>
      <c r="C3563" s="12"/>
      <c r="D3563" s="6"/>
    </row>
    <row r="3564" spans="2:4" x14ac:dyDescent="0.25">
      <c r="B3564" s="7"/>
      <c r="C3564" s="12"/>
      <c r="D3564" s="6"/>
    </row>
    <row r="3565" spans="2:4" x14ac:dyDescent="0.25">
      <c r="B3565" s="7"/>
      <c r="C3565" s="12"/>
      <c r="D3565" s="6"/>
    </row>
    <row r="3566" spans="2:4" x14ac:dyDescent="0.25">
      <c r="B3566" s="7"/>
      <c r="C3566" s="12"/>
      <c r="D3566" s="6"/>
    </row>
    <row r="3567" spans="2:4" x14ac:dyDescent="0.25">
      <c r="B3567" s="7"/>
      <c r="C3567" s="12"/>
      <c r="D3567" s="6"/>
    </row>
    <row r="3568" spans="2:4" x14ac:dyDescent="0.25">
      <c r="B3568" s="7"/>
      <c r="C3568" s="12"/>
      <c r="D3568" s="6"/>
    </row>
    <row r="3569" spans="2:4" x14ac:dyDescent="0.25">
      <c r="B3569" s="7"/>
      <c r="C3569" s="12"/>
      <c r="D3569" s="6"/>
    </row>
    <row r="3570" spans="2:4" x14ac:dyDescent="0.25">
      <c r="B3570" s="7"/>
      <c r="C3570" s="12"/>
      <c r="D3570" s="6"/>
    </row>
    <row r="3571" spans="2:4" x14ac:dyDescent="0.25">
      <c r="B3571" s="7"/>
      <c r="C3571" s="12"/>
      <c r="D3571" s="6"/>
    </row>
    <row r="3572" spans="2:4" x14ac:dyDescent="0.25">
      <c r="B3572" s="7"/>
      <c r="C3572" s="12"/>
      <c r="D3572" s="6"/>
    </row>
    <row r="3573" spans="2:4" x14ac:dyDescent="0.25">
      <c r="B3573" s="7"/>
      <c r="C3573" s="12"/>
      <c r="D3573" s="6"/>
    </row>
    <row r="3574" spans="2:4" x14ac:dyDescent="0.25">
      <c r="B3574" s="7"/>
      <c r="C3574" s="12"/>
      <c r="D3574" s="6"/>
    </row>
    <row r="3575" spans="2:4" x14ac:dyDescent="0.25">
      <c r="B3575" s="7"/>
      <c r="C3575" s="12"/>
      <c r="D3575" s="6"/>
    </row>
    <row r="3576" spans="2:4" x14ac:dyDescent="0.25">
      <c r="B3576" s="7"/>
      <c r="C3576" s="12"/>
      <c r="D3576" s="6"/>
    </row>
    <row r="3577" spans="2:4" x14ac:dyDescent="0.25">
      <c r="B3577" s="7"/>
      <c r="C3577" s="12"/>
      <c r="D3577" s="6"/>
    </row>
    <row r="3578" spans="2:4" x14ac:dyDescent="0.25">
      <c r="B3578" s="7"/>
      <c r="C3578" s="12"/>
      <c r="D3578" s="6"/>
    </row>
    <row r="3579" spans="2:4" x14ac:dyDescent="0.25">
      <c r="B3579" s="7"/>
      <c r="C3579" s="12"/>
      <c r="D3579" s="6"/>
    </row>
    <row r="3580" spans="2:4" x14ac:dyDescent="0.25">
      <c r="B3580" s="7"/>
      <c r="C3580" s="12"/>
      <c r="D3580" s="6"/>
    </row>
    <row r="3581" spans="2:4" x14ac:dyDescent="0.25">
      <c r="B3581" s="7"/>
      <c r="C3581" s="12"/>
      <c r="D3581" s="6"/>
    </row>
    <row r="3582" spans="2:4" x14ac:dyDescent="0.25">
      <c r="B3582" s="7"/>
      <c r="C3582" s="12"/>
      <c r="D3582" s="6"/>
    </row>
    <row r="3583" spans="2:4" x14ac:dyDescent="0.25">
      <c r="B3583" s="7"/>
      <c r="C3583" s="12"/>
      <c r="D3583" s="6"/>
    </row>
    <row r="3584" spans="2:4" x14ac:dyDescent="0.25">
      <c r="B3584" s="7"/>
      <c r="C3584" s="12"/>
      <c r="D3584" s="6"/>
    </row>
    <row r="3585" spans="2:4" x14ac:dyDescent="0.25">
      <c r="B3585" s="7"/>
      <c r="C3585" s="12"/>
      <c r="D3585" s="6"/>
    </row>
    <row r="3586" spans="2:4" x14ac:dyDescent="0.25">
      <c r="B3586" s="7"/>
      <c r="C3586" s="12"/>
      <c r="D3586" s="6"/>
    </row>
    <row r="3587" spans="2:4" x14ac:dyDescent="0.25">
      <c r="B3587" s="7"/>
      <c r="C3587" s="12"/>
      <c r="D3587" s="6"/>
    </row>
    <row r="3588" spans="2:4" x14ac:dyDescent="0.25">
      <c r="B3588" s="7"/>
      <c r="C3588" s="12"/>
      <c r="D3588" s="6"/>
    </row>
    <row r="3589" spans="2:4" x14ac:dyDescent="0.25">
      <c r="B3589" s="7"/>
      <c r="C3589" s="12"/>
      <c r="D3589" s="6"/>
    </row>
    <row r="3590" spans="2:4" x14ac:dyDescent="0.25">
      <c r="B3590" s="7"/>
      <c r="C3590" s="12"/>
      <c r="D3590" s="6"/>
    </row>
    <row r="3591" spans="2:4" x14ac:dyDescent="0.25">
      <c r="B3591" s="7"/>
      <c r="C3591" s="12"/>
      <c r="D3591" s="6"/>
    </row>
    <row r="3592" spans="2:4" x14ac:dyDescent="0.25">
      <c r="B3592" s="7"/>
      <c r="C3592" s="12"/>
      <c r="D3592" s="6"/>
    </row>
    <row r="3593" spans="2:4" x14ac:dyDescent="0.25">
      <c r="B3593" s="7"/>
      <c r="C3593" s="12"/>
      <c r="D3593" s="6"/>
    </row>
    <row r="3594" spans="2:4" x14ac:dyDescent="0.25">
      <c r="B3594" s="7"/>
      <c r="C3594" s="12"/>
      <c r="D3594" s="6"/>
    </row>
    <row r="3595" spans="2:4" x14ac:dyDescent="0.25">
      <c r="B3595" s="7"/>
      <c r="C3595" s="12"/>
      <c r="D3595" s="6"/>
    </row>
    <row r="3596" spans="2:4" x14ac:dyDescent="0.25">
      <c r="B3596" s="7"/>
      <c r="C3596" s="12"/>
      <c r="D3596" s="6"/>
    </row>
    <row r="3597" spans="2:4" x14ac:dyDescent="0.25">
      <c r="B3597" s="7"/>
      <c r="C3597" s="12"/>
      <c r="D3597" s="6"/>
    </row>
    <row r="3598" spans="2:4" x14ac:dyDescent="0.25">
      <c r="B3598" s="7"/>
      <c r="C3598" s="12"/>
      <c r="D3598" s="6"/>
    </row>
    <row r="3599" spans="2:4" x14ac:dyDescent="0.25">
      <c r="B3599" s="7"/>
      <c r="C3599" s="12"/>
      <c r="D3599" s="6"/>
    </row>
    <row r="3600" spans="2:4" x14ac:dyDescent="0.25">
      <c r="B3600" s="7"/>
      <c r="C3600" s="12"/>
      <c r="D3600" s="6"/>
    </row>
    <row r="3601" spans="2:4" x14ac:dyDescent="0.25">
      <c r="B3601" s="7"/>
      <c r="C3601" s="12"/>
      <c r="D3601" s="6"/>
    </row>
    <row r="3602" spans="2:4" x14ac:dyDescent="0.25">
      <c r="B3602" s="7"/>
      <c r="C3602" s="12"/>
      <c r="D3602" s="6"/>
    </row>
    <row r="3603" spans="2:4" x14ac:dyDescent="0.25">
      <c r="B3603" s="7"/>
      <c r="C3603" s="12"/>
      <c r="D3603" s="6"/>
    </row>
    <row r="3604" spans="2:4" x14ac:dyDescent="0.25">
      <c r="B3604" s="7"/>
      <c r="C3604" s="12"/>
      <c r="D3604" s="6"/>
    </row>
    <row r="3605" spans="2:4" x14ac:dyDescent="0.25">
      <c r="B3605" s="7"/>
      <c r="C3605" s="12"/>
      <c r="D3605" s="6"/>
    </row>
    <row r="3606" spans="2:4" x14ac:dyDescent="0.25">
      <c r="B3606" s="7"/>
      <c r="C3606" s="12"/>
      <c r="D3606" s="6"/>
    </row>
    <row r="3607" spans="2:4" x14ac:dyDescent="0.25">
      <c r="B3607" s="7"/>
      <c r="C3607" s="12"/>
      <c r="D3607" s="6"/>
    </row>
    <row r="3608" spans="2:4" x14ac:dyDescent="0.25">
      <c r="B3608" s="7"/>
      <c r="C3608" s="12"/>
      <c r="D3608" s="6"/>
    </row>
    <row r="3609" spans="2:4" x14ac:dyDescent="0.25">
      <c r="B3609" s="7"/>
      <c r="C3609" s="12"/>
      <c r="D3609" s="6"/>
    </row>
    <row r="3610" spans="2:4" x14ac:dyDescent="0.25">
      <c r="B3610" s="7"/>
      <c r="C3610" s="12"/>
      <c r="D3610" s="6"/>
    </row>
    <row r="3611" spans="2:4" x14ac:dyDescent="0.25">
      <c r="B3611" s="7"/>
      <c r="C3611" s="12"/>
      <c r="D3611" s="6"/>
    </row>
    <row r="3612" spans="2:4" x14ac:dyDescent="0.25">
      <c r="B3612" s="7"/>
      <c r="C3612" s="12"/>
      <c r="D3612" s="6"/>
    </row>
    <row r="3613" spans="2:4" x14ac:dyDescent="0.25">
      <c r="B3613" s="7"/>
      <c r="C3613" s="12"/>
      <c r="D3613" s="6"/>
    </row>
    <row r="3614" spans="2:4" x14ac:dyDescent="0.25">
      <c r="B3614" s="7"/>
      <c r="C3614" s="12"/>
      <c r="D3614" s="6"/>
    </row>
    <row r="3615" spans="2:4" x14ac:dyDescent="0.25">
      <c r="B3615" s="7"/>
      <c r="C3615" s="12"/>
      <c r="D3615" s="6"/>
    </row>
    <row r="3616" spans="2:4" x14ac:dyDescent="0.25">
      <c r="B3616" s="7"/>
      <c r="C3616" s="12"/>
      <c r="D3616" s="6"/>
    </row>
    <row r="3617" spans="2:4" x14ac:dyDescent="0.25">
      <c r="B3617" s="7"/>
      <c r="C3617" s="12"/>
      <c r="D3617" s="6"/>
    </row>
    <row r="3618" spans="2:4" x14ac:dyDescent="0.25">
      <c r="B3618" s="7"/>
      <c r="C3618" s="12"/>
      <c r="D3618" s="6"/>
    </row>
    <row r="3619" spans="2:4" x14ac:dyDescent="0.25">
      <c r="B3619" s="7"/>
      <c r="C3619" s="12"/>
      <c r="D3619" s="6"/>
    </row>
    <row r="3620" spans="2:4" x14ac:dyDescent="0.25">
      <c r="B3620" s="7"/>
      <c r="C3620" s="12"/>
      <c r="D3620" s="6"/>
    </row>
    <row r="3621" spans="2:4" x14ac:dyDescent="0.25">
      <c r="B3621" s="7"/>
      <c r="C3621" s="12"/>
      <c r="D3621" s="6"/>
    </row>
    <row r="3622" spans="2:4" x14ac:dyDescent="0.25">
      <c r="B3622" s="7"/>
      <c r="C3622" s="12"/>
      <c r="D3622" s="6"/>
    </row>
    <row r="3623" spans="2:4" x14ac:dyDescent="0.25">
      <c r="B3623" s="7"/>
      <c r="C3623" s="12"/>
      <c r="D3623" s="6"/>
    </row>
    <row r="3624" spans="2:4" x14ac:dyDescent="0.25">
      <c r="B3624" s="7"/>
      <c r="C3624" s="12"/>
      <c r="D3624" s="6"/>
    </row>
    <row r="3625" spans="2:4" x14ac:dyDescent="0.25">
      <c r="B3625" s="7"/>
      <c r="C3625" s="12"/>
      <c r="D3625" s="6"/>
    </row>
    <row r="3626" spans="2:4" x14ac:dyDescent="0.25">
      <c r="B3626" s="7"/>
      <c r="C3626" s="12"/>
      <c r="D3626" s="6"/>
    </row>
    <row r="3627" spans="2:4" x14ac:dyDescent="0.25">
      <c r="B3627" s="7"/>
      <c r="C3627" s="12"/>
      <c r="D3627" s="6"/>
    </row>
    <row r="3628" spans="2:4" x14ac:dyDescent="0.25">
      <c r="B3628" s="7"/>
      <c r="C3628" s="12"/>
      <c r="D3628" s="6"/>
    </row>
    <row r="3629" spans="2:4" x14ac:dyDescent="0.25">
      <c r="B3629" s="7"/>
      <c r="C3629" s="12"/>
      <c r="D3629" s="6"/>
    </row>
    <row r="3630" spans="2:4" x14ac:dyDescent="0.25">
      <c r="B3630" s="7"/>
      <c r="C3630" s="12"/>
      <c r="D3630" s="6"/>
    </row>
    <row r="3631" spans="2:4" x14ac:dyDescent="0.25">
      <c r="B3631" s="7"/>
      <c r="C3631" s="12"/>
      <c r="D3631" s="6"/>
    </row>
    <row r="3632" spans="2:4" x14ac:dyDescent="0.25">
      <c r="B3632" s="7"/>
      <c r="C3632" s="12"/>
      <c r="D3632" s="6"/>
    </row>
    <row r="3633" spans="2:4" x14ac:dyDescent="0.25">
      <c r="B3633" s="7"/>
      <c r="C3633" s="12"/>
      <c r="D3633" s="6"/>
    </row>
    <row r="3634" spans="2:4" x14ac:dyDescent="0.25">
      <c r="B3634" s="7"/>
      <c r="C3634" s="12"/>
      <c r="D3634" s="6"/>
    </row>
    <row r="3635" spans="2:4" x14ac:dyDescent="0.25">
      <c r="B3635" s="7"/>
      <c r="C3635" s="12"/>
      <c r="D3635" s="6"/>
    </row>
    <row r="3636" spans="2:4" x14ac:dyDescent="0.25">
      <c r="B3636" s="7"/>
      <c r="C3636" s="12"/>
      <c r="D3636" s="6"/>
    </row>
    <row r="3637" spans="2:4" x14ac:dyDescent="0.25">
      <c r="B3637" s="7"/>
      <c r="C3637" s="12"/>
      <c r="D3637" s="6"/>
    </row>
    <row r="3638" spans="2:4" x14ac:dyDescent="0.25">
      <c r="B3638" s="7"/>
      <c r="C3638" s="12"/>
      <c r="D3638" s="6"/>
    </row>
    <row r="3639" spans="2:4" x14ac:dyDescent="0.25">
      <c r="B3639" s="7"/>
      <c r="C3639" s="12"/>
      <c r="D3639" s="6"/>
    </row>
    <row r="3640" spans="2:4" x14ac:dyDescent="0.25">
      <c r="B3640" s="7"/>
      <c r="C3640" s="12"/>
      <c r="D3640" s="6"/>
    </row>
    <row r="3641" spans="2:4" x14ac:dyDescent="0.25">
      <c r="B3641" s="7"/>
      <c r="C3641" s="12"/>
      <c r="D3641" s="6"/>
    </row>
    <row r="3642" spans="2:4" x14ac:dyDescent="0.25">
      <c r="B3642" s="7"/>
      <c r="C3642" s="12"/>
      <c r="D3642" s="6"/>
    </row>
    <row r="3643" spans="2:4" x14ac:dyDescent="0.25">
      <c r="B3643" s="7"/>
      <c r="C3643" s="12"/>
      <c r="D3643" s="6"/>
    </row>
    <row r="3644" spans="2:4" x14ac:dyDescent="0.25">
      <c r="B3644" s="7"/>
      <c r="C3644" s="12"/>
      <c r="D3644" s="6"/>
    </row>
    <row r="3645" spans="2:4" x14ac:dyDescent="0.25">
      <c r="B3645" s="7"/>
      <c r="C3645" s="12"/>
      <c r="D3645" s="6"/>
    </row>
    <row r="3646" spans="2:4" x14ac:dyDescent="0.25">
      <c r="B3646" s="7"/>
      <c r="C3646" s="12"/>
      <c r="D3646" s="6"/>
    </row>
    <row r="3647" spans="2:4" x14ac:dyDescent="0.25">
      <c r="B3647" s="7"/>
      <c r="C3647" s="12"/>
      <c r="D3647" s="6"/>
    </row>
    <row r="3648" spans="2:4" x14ac:dyDescent="0.25">
      <c r="B3648" s="7"/>
      <c r="C3648" s="12"/>
      <c r="D3648" s="6"/>
    </row>
    <row r="3649" spans="2:4" x14ac:dyDescent="0.25">
      <c r="B3649" s="7"/>
      <c r="C3649" s="12"/>
      <c r="D3649" s="6"/>
    </row>
    <row r="3650" spans="2:4" x14ac:dyDescent="0.25">
      <c r="B3650" s="7"/>
      <c r="C3650" s="12"/>
      <c r="D3650" s="6"/>
    </row>
    <row r="3651" spans="2:4" x14ac:dyDescent="0.25">
      <c r="B3651" s="7"/>
      <c r="C3651" s="12"/>
      <c r="D3651" s="6"/>
    </row>
    <row r="3652" spans="2:4" x14ac:dyDescent="0.25">
      <c r="B3652" s="7"/>
      <c r="C3652" s="12"/>
      <c r="D3652" s="6"/>
    </row>
    <row r="3653" spans="2:4" x14ac:dyDescent="0.25">
      <c r="B3653" s="7"/>
      <c r="C3653" s="12"/>
      <c r="D3653" s="6"/>
    </row>
    <row r="3654" spans="2:4" x14ac:dyDescent="0.25">
      <c r="B3654" s="7"/>
      <c r="C3654" s="12"/>
      <c r="D3654" s="6"/>
    </row>
    <row r="3655" spans="2:4" x14ac:dyDescent="0.25">
      <c r="B3655" s="7"/>
      <c r="C3655" s="12"/>
      <c r="D3655" s="6"/>
    </row>
    <row r="3656" spans="2:4" x14ac:dyDescent="0.25">
      <c r="B3656" s="7"/>
      <c r="C3656" s="12"/>
      <c r="D3656" s="6"/>
    </row>
    <row r="3657" spans="2:4" x14ac:dyDescent="0.25">
      <c r="B3657" s="7"/>
      <c r="C3657" s="12"/>
      <c r="D3657" s="6"/>
    </row>
    <row r="3658" spans="2:4" x14ac:dyDescent="0.25">
      <c r="B3658" s="7"/>
      <c r="C3658" s="12"/>
      <c r="D3658" s="6"/>
    </row>
    <row r="3659" spans="2:4" x14ac:dyDescent="0.25">
      <c r="B3659" s="7"/>
      <c r="C3659" s="12"/>
      <c r="D3659" s="6"/>
    </row>
    <row r="3660" spans="2:4" x14ac:dyDescent="0.25">
      <c r="B3660" s="7"/>
      <c r="C3660" s="12"/>
      <c r="D3660" s="6"/>
    </row>
    <row r="3661" spans="2:4" x14ac:dyDescent="0.25">
      <c r="B3661" s="7"/>
      <c r="C3661" s="12"/>
      <c r="D3661" s="6"/>
    </row>
    <row r="3662" spans="2:4" x14ac:dyDescent="0.25">
      <c r="B3662" s="7"/>
      <c r="C3662" s="12"/>
      <c r="D3662" s="6"/>
    </row>
    <row r="3663" spans="2:4" x14ac:dyDescent="0.25">
      <c r="B3663" s="7"/>
      <c r="C3663" s="12"/>
      <c r="D3663" s="6"/>
    </row>
    <row r="3664" spans="2:4" x14ac:dyDescent="0.25">
      <c r="B3664" s="7"/>
      <c r="C3664" s="12"/>
      <c r="D3664" s="6"/>
    </row>
    <row r="3665" spans="2:4" x14ac:dyDescent="0.25">
      <c r="B3665" s="7"/>
      <c r="C3665" s="12"/>
      <c r="D3665" s="6"/>
    </row>
    <row r="3666" spans="2:4" x14ac:dyDescent="0.25">
      <c r="B3666" s="7"/>
      <c r="C3666" s="12"/>
      <c r="D3666" s="6"/>
    </row>
    <row r="3667" spans="2:4" x14ac:dyDescent="0.25">
      <c r="B3667" s="7"/>
      <c r="C3667" s="12"/>
      <c r="D3667" s="6"/>
    </row>
    <row r="3668" spans="2:4" x14ac:dyDescent="0.25">
      <c r="B3668" s="7"/>
      <c r="C3668" s="12"/>
      <c r="D3668" s="6"/>
    </row>
    <row r="3669" spans="2:4" x14ac:dyDescent="0.25">
      <c r="B3669" s="7"/>
      <c r="C3669" s="12"/>
      <c r="D3669" s="6"/>
    </row>
    <row r="3670" spans="2:4" x14ac:dyDescent="0.25">
      <c r="B3670" s="7"/>
      <c r="C3670" s="12"/>
      <c r="D3670" s="6"/>
    </row>
    <row r="3671" spans="2:4" x14ac:dyDescent="0.25">
      <c r="B3671" s="7"/>
      <c r="C3671" s="12"/>
      <c r="D3671" s="6"/>
    </row>
    <row r="3672" spans="2:4" x14ac:dyDescent="0.25">
      <c r="B3672" s="7"/>
      <c r="C3672" s="12"/>
      <c r="D3672" s="6"/>
    </row>
    <row r="3673" spans="2:4" x14ac:dyDescent="0.25">
      <c r="B3673" s="7"/>
      <c r="C3673" s="12"/>
      <c r="D3673" s="6"/>
    </row>
    <row r="3674" spans="2:4" x14ac:dyDescent="0.25">
      <c r="B3674" s="7"/>
      <c r="C3674" s="12"/>
      <c r="D3674" s="6"/>
    </row>
    <row r="3675" spans="2:4" x14ac:dyDescent="0.25">
      <c r="B3675" s="7"/>
      <c r="C3675" s="12"/>
      <c r="D3675" s="6"/>
    </row>
    <row r="3676" spans="2:4" x14ac:dyDescent="0.25">
      <c r="B3676" s="7"/>
      <c r="C3676" s="12"/>
      <c r="D3676" s="6"/>
    </row>
    <row r="3677" spans="2:4" x14ac:dyDescent="0.25">
      <c r="B3677" s="7"/>
      <c r="C3677" s="12"/>
      <c r="D3677" s="6"/>
    </row>
    <row r="3678" spans="2:4" x14ac:dyDescent="0.25">
      <c r="B3678" s="7"/>
      <c r="C3678" s="12"/>
      <c r="D3678" s="6"/>
    </row>
    <row r="3679" spans="2:4" x14ac:dyDescent="0.25">
      <c r="B3679" s="7"/>
      <c r="C3679" s="12"/>
      <c r="D3679" s="6"/>
    </row>
    <row r="3680" spans="2:4" x14ac:dyDescent="0.25">
      <c r="B3680" s="7"/>
      <c r="C3680" s="12"/>
      <c r="D3680" s="6"/>
    </row>
    <row r="3681" spans="2:4" x14ac:dyDescent="0.25">
      <c r="B3681" s="7"/>
      <c r="C3681" s="12"/>
      <c r="D3681" s="6"/>
    </row>
    <row r="3682" spans="2:4" x14ac:dyDescent="0.25">
      <c r="B3682" s="7"/>
      <c r="C3682" s="12"/>
      <c r="D3682" s="6"/>
    </row>
    <row r="3683" spans="2:4" x14ac:dyDescent="0.25">
      <c r="B3683" s="7"/>
      <c r="C3683" s="12"/>
      <c r="D3683" s="6"/>
    </row>
    <row r="3684" spans="2:4" x14ac:dyDescent="0.25">
      <c r="B3684" s="7"/>
      <c r="C3684" s="12"/>
      <c r="D3684" s="6"/>
    </row>
    <row r="3685" spans="2:4" x14ac:dyDescent="0.25">
      <c r="B3685" s="7"/>
      <c r="C3685" s="12"/>
      <c r="D3685" s="6"/>
    </row>
    <row r="3686" spans="2:4" x14ac:dyDescent="0.25">
      <c r="B3686" s="7"/>
      <c r="C3686" s="12"/>
      <c r="D3686" s="6"/>
    </row>
    <row r="3687" spans="2:4" x14ac:dyDescent="0.25">
      <c r="B3687" s="7"/>
      <c r="C3687" s="12"/>
      <c r="D3687" s="6"/>
    </row>
    <row r="3688" spans="2:4" x14ac:dyDescent="0.25">
      <c r="B3688" s="7"/>
      <c r="C3688" s="12"/>
      <c r="D3688" s="6"/>
    </row>
    <row r="3689" spans="2:4" x14ac:dyDescent="0.25">
      <c r="B3689" s="7"/>
      <c r="C3689" s="12"/>
      <c r="D3689" s="6"/>
    </row>
    <row r="3690" spans="2:4" x14ac:dyDescent="0.25">
      <c r="B3690" s="7"/>
      <c r="C3690" s="12"/>
      <c r="D3690" s="6"/>
    </row>
    <row r="3691" spans="2:4" x14ac:dyDescent="0.25">
      <c r="B3691" s="7"/>
      <c r="C3691" s="12"/>
      <c r="D3691" s="6"/>
    </row>
    <row r="3692" spans="2:4" x14ac:dyDescent="0.25">
      <c r="B3692" s="7"/>
      <c r="C3692" s="12"/>
      <c r="D3692" s="6"/>
    </row>
    <row r="3693" spans="2:4" x14ac:dyDescent="0.25">
      <c r="B3693" s="7"/>
      <c r="C3693" s="12"/>
      <c r="D3693" s="6"/>
    </row>
    <row r="3694" spans="2:4" x14ac:dyDescent="0.25">
      <c r="B3694" s="7"/>
      <c r="C3694" s="12"/>
      <c r="D3694" s="6"/>
    </row>
    <row r="3695" spans="2:4" x14ac:dyDescent="0.25">
      <c r="B3695" s="7"/>
      <c r="C3695" s="12"/>
      <c r="D3695" s="6"/>
    </row>
    <row r="3696" spans="2:4" x14ac:dyDescent="0.25">
      <c r="B3696" s="7"/>
      <c r="C3696" s="12"/>
      <c r="D3696" s="6"/>
    </row>
    <row r="3697" spans="2:4" x14ac:dyDescent="0.25">
      <c r="B3697" s="7"/>
      <c r="C3697" s="12"/>
      <c r="D3697" s="6"/>
    </row>
    <row r="3698" spans="2:4" x14ac:dyDescent="0.25">
      <c r="B3698" s="7"/>
      <c r="C3698" s="12"/>
      <c r="D3698" s="6"/>
    </row>
    <row r="3699" spans="2:4" x14ac:dyDescent="0.25">
      <c r="B3699" s="7"/>
      <c r="C3699" s="12"/>
      <c r="D3699" s="6"/>
    </row>
    <row r="3700" spans="2:4" x14ac:dyDescent="0.25">
      <c r="B3700" s="7"/>
      <c r="C3700" s="12"/>
      <c r="D3700" s="6"/>
    </row>
    <row r="3701" spans="2:4" x14ac:dyDescent="0.25">
      <c r="B3701" s="7"/>
      <c r="C3701" s="12"/>
      <c r="D3701" s="6"/>
    </row>
    <row r="3702" spans="2:4" x14ac:dyDescent="0.25">
      <c r="B3702" s="7"/>
      <c r="C3702" s="12"/>
      <c r="D3702" s="6"/>
    </row>
    <row r="3703" spans="2:4" x14ac:dyDescent="0.25">
      <c r="B3703" s="7"/>
      <c r="C3703" s="12"/>
      <c r="D3703" s="6"/>
    </row>
    <row r="3704" spans="2:4" x14ac:dyDescent="0.25">
      <c r="B3704" s="7"/>
      <c r="C3704" s="12"/>
      <c r="D3704" s="6"/>
    </row>
    <row r="3705" spans="2:4" x14ac:dyDescent="0.25">
      <c r="B3705" s="7"/>
      <c r="C3705" s="12"/>
      <c r="D3705" s="6"/>
    </row>
    <row r="3706" spans="2:4" x14ac:dyDescent="0.25">
      <c r="B3706" s="7"/>
      <c r="C3706" s="12"/>
      <c r="D3706" s="6"/>
    </row>
    <row r="3707" spans="2:4" x14ac:dyDescent="0.25">
      <c r="B3707" s="7"/>
      <c r="C3707" s="12"/>
      <c r="D3707" s="6"/>
    </row>
    <row r="3708" spans="2:4" x14ac:dyDescent="0.25">
      <c r="B3708" s="7"/>
      <c r="C3708" s="12"/>
      <c r="D3708" s="6"/>
    </row>
    <row r="3709" spans="2:4" x14ac:dyDescent="0.25">
      <c r="B3709" s="7"/>
      <c r="C3709" s="12"/>
      <c r="D3709" s="6"/>
    </row>
    <row r="3710" spans="2:4" x14ac:dyDescent="0.25">
      <c r="B3710" s="7"/>
      <c r="C3710" s="12"/>
      <c r="D3710" s="6"/>
    </row>
    <row r="3711" spans="2:4" x14ac:dyDescent="0.25">
      <c r="B3711" s="7"/>
      <c r="C3711" s="12"/>
      <c r="D3711" s="6"/>
    </row>
    <row r="3712" spans="2:4" x14ac:dyDescent="0.25">
      <c r="B3712" s="7"/>
      <c r="C3712" s="12"/>
      <c r="D3712" s="6"/>
    </row>
    <row r="3713" spans="2:4" x14ac:dyDescent="0.25">
      <c r="B3713" s="7"/>
      <c r="C3713" s="12"/>
      <c r="D3713" s="6"/>
    </row>
    <row r="3714" spans="2:4" x14ac:dyDescent="0.25">
      <c r="B3714" s="7"/>
      <c r="C3714" s="12"/>
      <c r="D3714" s="6"/>
    </row>
    <row r="3715" spans="2:4" x14ac:dyDescent="0.25">
      <c r="B3715" s="7"/>
      <c r="C3715" s="12"/>
      <c r="D3715" s="6"/>
    </row>
    <row r="3716" spans="2:4" x14ac:dyDescent="0.25">
      <c r="B3716" s="7"/>
      <c r="C3716" s="12"/>
      <c r="D3716" s="6"/>
    </row>
    <row r="3717" spans="2:4" x14ac:dyDescent="0.25">
      <c r="B3717" s="7"/>
      <c r="C3717" s="12"/>
      <c r="D3717" s="6"/>
    </row>
    <row r="3718" spans="2:4" x14ac:dyDescent="0.25">
      <c r="B3718" s="7"/>
      <c r="C3718" s="12"/>
      <c r="D3718" s="6"/>
    </row>
    <row r="3719" spans="2:4" x14ac:dyDescent="0.25">
      <c r="B3719" s="7"/>
      <c r="C3719" s="12"/>
      <c r="D3719" s="6"/>
    </row>
    <row r="3720" spans="2:4" x14ac:dyDescent="0.25">
      <c r="B3720" s="7"/>
      <c r="C3720" s="12"/>
      <c r="D3720" s="6"/>
    </row>
    <row r="3721" spans="2:4" x14ac:dyDescent="0.25">
      <c r="B3721" s="7"/>
      <c r="C3721" s="12"/>
      <c r="D3721" s="6"/>
    </row>
    <row r="3722" spans="2:4" x14ac:dyDescent="0.25">
      <c r="B3722" s="7"/>
      <c r="C3722" s="12"/>
      <c r="D3722" s="6"/>
    </row>
    <row r="3723" spans="2:4" x14ac:dyDescent="0.25">
      <c r="B3723" s="7"/>
      <c r="C3723" s="12"/>
      <c r="D3723" s="6"/>
    </row>
    <row r="3724" spans="2:4" x14ac:dyDescent="0.25">
      <c r="B3724" s="7"/>
      <c r="C3724" s="12"/>
      <c r="D3724" s="6"/>
    </row>
    <row r="3725" spans="2:4" x14ac:dyDescent="0.25">
      <c r="B3725" s="7"/>
      <c r="C3725" s="12"/>
      <c r="D3725" s="6"/>
    </row>
    <row r="3726" spans="2:4" x14ac:dyDescent="0.25">
      <c r="B3726" s="7"/>
      <c r="C3726" s="12"/>
      <c r="D3726" s="6"/>
    </row>
    <row r="3727" spans="2:4" x14ac:dyDescent="0.25">
      <c r="B3727" s="7"/>
      <c r="C3727" s="12"/>
      <c r="D3727" s="6"/>
    </row>
    <row r="3728" spans="2:4" x14ac:dyDescent="0.25">
      <c r="B3728" s="7"/>
      <c r="C3728" s="12"/>
      <c r="D3728" s="6"/>
    </row>
    <row r="3729" spans="2:4" x14ac:dyDescent="0.25">
      <c r="B3729" s="7"/>
      <c r="C3729" s="12"/>
      <c r="D3729" s="6"/>
    </row>
    <row r="3730" spans="2:4" x14ac:dyDescent="0.25">
      <c r="B3730" s="7"/>
      <c r="C3730" s="12"/>
      <c r="D3730" s="6"/>
    </row>
    <row r="3731" spans="2:4" x14ac:dyDescent="0.25">
      <c r="B3731" s="7"/>
      <c r="C3731" s="12"/>
      <c r="D3731" s="6"/>
    </row>
    <row r="3732" spans="2:4" x14ac:dyDescent="0.25">
      <c r="B3732" s="7"/>
      <c r="C3732" s="12"/>
      <c r="D3732" s="6"/>
    </row>
    <row r="3733" spans="2:4" x14ac:dyDescent="0.25">
      <c r="B3733" s="7"/>
      <c r="C3733" s="12"/>
      <c r="D3733" s="6"/>
    </row>
    <row r="3734" spans="2:4" x14ac:dyDescent="0.25">
      <c r="B3734" s="7"/>
      <c r="C3734" s="12"/>
      <c r="D3734" s="6"/>
    </row>
    <row r="3735" spans="2:4" x14ac:dyDescent="0.25">
      <c r="B3735" s="7"/>
      <c r="C3735" s="12"/>
      <c r="D3735" s="6"/>
    </row>
    <row r="3736" spans="2:4" x14ac:dyDescent="0.25">
      <c r="B3736" s="7"/>
      <c r="C3736" s="12"/>
      <c r="D3736" s="6"/>
    </row>
    <row r="3737" spans="2:4" x14ac:dyDescent="0.25">
      <c r="B3737" s="7"/>
      <c r="C3737" s="12"/>
      <c r="D3737" s="6"/>
    </row>
    <row r="3738" spans="2:4" x14ac:dyDescent="0.25">
      <c r="B3738" s="7"/>
      <c r="C3738" s="12"/>
      <c r="D3738" s="6"/>
    </row>
    <row r="3739" spans="2:4" x14ac:dyDescent="0.25">
      <c r="B3739" s="7"/>
      <c r="C3739" s="12"/>
      <c r="D3739" s="6"/>
    </row>
    <row r="3740" spans="2:4" x14ac:dyDescent="0.25">
      <c r="B3740" s="7"/>
      <c r="C3740" s="12"/>
      <c r="D3740" s="6"/>
    </row>
    <row r="3741" spans="2:4" x14ac:dyDescent="0.25">
      <c r="B3741" s="7"/>
      <c r="C3741" s="12"/>
      <c r="D3741" s="6"/>
    </row>
    <row r="3742" spans="2:4" x14ac:dyDescent="0.25">
      <c r="B3742" s="7"/>
      <c r="C3742" s="12"/>
      <c r="D3742" s="6"/>
    </row>
    <row r="3743" spans="2:4" x14ac:dyDescent="0.25">
      <c r="B3743" s="7"/>
      <c r="C3743" s="12"/>
      <c r="D3743" s="6"/>
    </row>
    <row r="3744" spans="2:4" x14ac:dyDescent="0.25">
      <c r="B3744" s="7"/>
      <c r="C3744" s="12"/>
      <c r="D3744" s="6"/>
    </row>
    <row r="3745" spans="2:4" x14ac:dyDescent="0.25">
      <c r="B3745" s="7"/>
      <c r="C3745" s="12"/>
      <c r="D3745" s="6"/>
    </row>
    <row r="3746" spans="2:4" x14ac:dyDescent="0.25">
      <c r="B3746" s="7"/>
      <c r="C3746" s="12"/>
      <c r="D3746" s="6"/>
    </row>
    <row r="3747" spans="2:4" x14ac:dyDescent="0.25">
      <c r="B3747" s="7"/>
      <c r="C3747" s="12"/>
      <c r="D3747" s="6"/>
    </row>
    <row r="3748" spans="2:4" x14ac:dyDescent="0.25">
      <c r="B3748" s="7"/>
      <c r="C3748" s="12"/>
      <c r="D3748" s="6"/>
    </row>
    <row r="3749" spans="2:4" x14ac:dyDescent="0.25">
      <c r="B3749" s="7"/>
      <c r="C3749" s="12"/>
      <c r="D3749" s="6"/>
    </row>
    <row r="3750" spans="2:4" x14ac:dyDescent="0.25">
      <c r="B3750" s="7"/>
      <c r="C3750" s="12"/>
      <c r="D3750" s="6"/>
    </row>
    <row r="3751" spans="2:4" x14ac:dyDescent="0.25">
      <c r="B3751" s="7"/>
      <c r="C3751" s="12"/>
      <c r="D3751" s="6"/>
    </row>
    <row r="3752" spans="2:4" x14ac:dyDescent="0.25">
      <c r="B3752" s="7"/>
      <c r="C3752" s="12"/>
      <c r="D3752" s="6"/>
    </row>
    <row r="3753" spans="2:4" x14ac:dyDescent="0.25">
      <c r="B3753" s="7"/>
      <c r="C3753" s="12"/>
      <c r="D3753" s="6"/>
    </row>
    <row r="3754" spans="2:4" x14ac:dyDescent="0.25">
      <c r="B3754" s="7"/>
      <c r="C3754" s="12"/>
      <c r="D3754" s="6"/>
    </row>
    <row r="3755" spans="2:4" x14ac:dyDescent="0.25">
      <c r="B3755" s="7"/>
      <c r="C3755" s="12"/>
      <c r="D3755" s="6"/>
    </row>
    <row r="3756" spans="2:4" x14ac:dyDescent="0.25">
      <c r="B3756" s="7"/>
      <c r="C3756" s="12"/>
      <c r="D3756" s="6"/>
    </row>
    <row r="3757" spans="2:4" x14ac:dyDescent="0.25">
      <c r="B3757" s="7"/>
      <c r="C3757" s="12"/>
      <c r="D3757" s="6"/>
    </row>
    <row r="3758" spans="2:4" x14ac:dyDescent="0.25">
      <c r="B3758" s="7"/>
      <c r="C3758" s="12"/>
      <c r="D3758" s="6"/>
    </row>
    <row r="3759" spans="2:4" x14ac:dyDescent="0.25">
      <c r="B3759" s="7"/>
      <c r="C3759" s="12"/>
      <c r="D3759" s="6"/>
    </row>
    <row r="3760" spans="2:4" x14ac:dyDescent="0.25">
      <c r="B3760" s="7"/>
      <c r="C3760" s="12"/>
      <c r="D3760" s="6"/>
    </row>
    <row r="3761" spans="2:4" x14ac:dyDescent="0.25">
      <c r="B3761" s="7"/>
      <c r="C3761" s="12"/>
      <c r="D3761" s="6"/>
    </row>
    <row r="3762" spans="2:4" x14ac:dyDescent="0.25">
      <c r="B3762" s="7"/>
      <c r="C3762" s="12"/>
      <c r="D3762" s="6"/>
    </row>
    <row r="3763" spans="2:4" x14ac:dyDescent="0.25">
      <c r="B3763" s="7"/>
      <c r="C3763" s="12"/>
      <c r="D3763" s="6"/>
    </row>
    <row r="3764" spans="2:4" x14ac:dyDescent="0.25">
      <c r="B3764" s="7"/>
      <c r="C3764" s="12"/>
      <c r="D3764" s="6"/>
    </row>
    <row r="3765" spans="2:4" x14ac:dyDescent="0.25">
      <c r="B3765" s="7"/>
      <c r="C3765" s="12"/>
      <c r="D3765" s="6"/>
    </row>
    <row r="3766" spans="2:4" x14ac:dyDescent="0.25">
      <c r="B3766" s="7"/>
      <c r="C3766" s="12"/>
      <c r="D3766" s="6"/>
    </row>
    <row r="3767" spans="2:4" x14ac:dyDescent="0.25">
      <c r="B3767" s="7"/>
      <c r="C3767" s="12"/>
      <c r="D3767" s="6"/>
    </row>
    <row r="3768" spans="2:4" x14ac:dyDescent="0.25">
      <c r="B3768" s="7"/>
      <c r="C3768" s="12"/>
      <c r="D3768" s="6"/>
    </row>
    <row r="3769" spans="2:4" x14ac:dyDescent="0.25">
      <c r="B3769" s="7"/>
      <c r="C3769" s="12"/>
      <c r="D3769" s="6"/>
    </row>
    <row r="3770" spans="2:4" x14ac:dyDescent="0.25">
      <c r="B3770" s="7"/>
      <c r="C3770" s="12"/>
      <c r="D3770" s="6"/>
    </row>
    <row r="3771" spans="2:4" x14ac:dyDescent="0.25">
      <c r="B3771" s="7"/>
      <c r="C3771" s="12"/>
      <c r="D3771" s="6"/>
    </row>
    <row r="3772" spans="2:4" x14ac:dyDescent="0.25">
      <c r="B3772" s="7"/>
      <c r="C3772" s="12"/>
      <c r="D3772" s="6"/>
    </row>
    <row r="3773" spans="2:4" x14ac:dyDescent="0.25">
      <c r="B3773" s="7"/>
      <c r="C3773" s="12"/>
      <c r="D3773" s="6"/>
    </row>
    <row r="3774" spans="2:4" x14ac:dyDescent="0.25">
      <c r="B3774" s="7"/>
      <c r="C3774" s="12"/>
      <c r="D3774" s="6"/>
    </row>
    <row r="3775" spans="2:4" x14ac:dyDescent="0.25">
      <c r="B3775" s="7"/>
      <c r="C3775" s="12"/>
      <c r="D3775" s="6"/>
    </row>
    <row r="3776" spans="2:4" x14ac:dyDescent="0.25">
      <c r="B3776" s="7"/>
      <c r="C3776" s="12"/>
      <c r="D3776" s="6"/>
    </row>
    <row r="3777" spans="2:4" x14ac:dyDescent="0.25">
      <c r="B3777" s="7"/>
      <c r="C3777" s="12"/>
      <c r="D3777" s="6"/>
    </row>
    <row r="3778" spans="2:4" x14ac:dyDescent="0.25">
      <c r="B3778" s="7"/>
      <c r="C3778" s="12"/>
      <c r="D3778" s="6"/>
    </row>
    <row r="3779" spans="2:4" x14ac:dyDescent="0.25">
      <c r="B3779" s="7"/>
      <c r="C3779" s="12"/>
      <c r="D3779" s="6"/>
    </row>
    <row r="3780" spans="2:4" x14ac:dyDescent="0.25">
      <c r="B3780" s="7"/>
      <c r="C3780" s="12"/>
      <c r="D3780" s="6"/>
    </row>
    <row r="3781" spans="2:4" x14ac:dyDescent="0.25">
      <c r="B3781" s="7"/>
      <c r="C3781" s="12"/>
      <c r="D3781" s="6"/>
    </row>
    <row r="3782" spans="2:4" x14ac:dyDescent="0.25">
      <c r="B3782" s="7"/>
      <c r="C3782" s="12"/>
      <c r="D3782" s="6"/>
    </row>
    <row r="3783" spans="2:4" x14ac:dyDescent="0.25">
      <c r="B3783" s="7"/>
      <c r="C3783" s="12"/>
      <c r="D3783" s="6"/>
    </row>
    <row r="3784" spans="2:4" x14ac:dyDescent="0.25">
      <c r="B3784" s="7"/>
      <c r="C3784" s="12"/>
      <c r="D3784" s="6"/>
    </row>
    <row r="3785" spans="2:4" x14ac:dyDescent="0.25">
      <c r="B3785" s="7"/>
      <c r="C3785" s="12"/>
      <c r="D3785" s="6"/>
    </row>
    <row r="3786" spans="2:4" x14ac:dyDescent="0.25">
      <c r="B3786" s="7"/>
      <c r="C3786" s="12"/>
      <c r="D3786" s="6"/>
    </row>
    <row r="3787" spans="2:4" x14ac:dyDescent="0.25">
      <c r="B3787" s="7"/>
      <c r="C3787" s="12"/>
      <c r="D3787" s="6"/>
    </row>
    <row r="3788" spans="2:4" x14ac:dyDescent="0.25">
      <c r="B3788" s="7"/>
      <c r="C3788" s="12"/>
      <c r="D3788" s="6"/>
    </row>
    <row r="3789" spans="2:4" x14ac:dyDescent="0.25">
      <c r="B3789" s="7"/>
      <c r="C3789" s="12"/>
      <c r="D3789" s="6"/>
    </row>
    <row r="3790" spans="2:4" x14ac:dyDescent="0.25">
      <c r="B3790" s="7"/>
      <c r="C3790" s="12"/>
      <c r="D3790" s="6"/>
    </row>
    <row r="3791" spans="2:4" x14ac:dyDescent="0.25">
      <c r="B3791" s="7"/>
      <c r="C3791" s="12"/>
      <c r="D3791" s="6"/>
    </row>
    <row r="3792" spans="2:4" x14ac:dyDescent="0.25">
      <c r="B3792" s="7"/>
      <c r="C3792" s="12"/>
      <c r="D3792" s="6"/>
    </row>
    <row r="3793" spans="2:4" x14ac:dyDescent="0.25">
      <c r="B3793" s="7"/>
      <c r="C3793" s="12"/>
      <c r="D3793" s="6"/>
    </row>
    <row r="3794" spans="2:4" x14ac:dyDescent="0.25">
      <c r="B3794" s="7"/>
      <c r="C3794" s="12"/>
      <c r="D3794" s="6"/>
    </row>
    <row r="3795" spans="2:4" x14ac:dyDescent="0.25">
      <c r="B3795" s="7"/>
      <c r="C3795" s="12"/>
      <c r="D3795" s="6"/>
    </row>
    <row r="3796" spans="2:4" x14ac:dyDescent="0.25">
      <c r="B3796" s="7"/>
      <c r="C3796" s="12"/>
      <c r="D3796" s="6"/>
    </row>
    <row r="3797" spans="2:4" x14ac:dyDescent="0.25">
      <c r="B3797" s="7"/>
      <c r="C3797" s="12"/>
      <c r="D3797" s="6"/>
    </row>
    <row r="3798" spans="2:4" x14ac:dyDescent="0.25">
      <c r="B3798" s="7"/>
      <c r="C3798" s="12"/>
      <c r="D3798" s="6"/>
    </row>
    <row r="3799" spans="2:4" x14ac:dyDescent="0.25">
      <c r="B3799" s="7"/>
      <c r="C3799" s="12"/>
      <c r="D3799" s="6"/>
    </row>
    <row r="3800" spans="2:4" x14ac:dyDescent="0.25">
      <c r="B3800" s="7"/>
      <c r="C3800" s="12"/>
      <c r="D3800" s="6"/>
    </row>
    <row r="3801" spans="2:4" x14ac:dyDescent="0.25">
      <c r="B3801" s="7"/>
      <c r="C3801" s="12"/>
      <c r="D3801" s="6"/>
    </row>
    <row r="3802" spans="2:4" x14ac:dyDescent="0.25">
      <c r="B3802" s="7"/>
      <c r="C3802" s="12"/>
      <c r="D3802" s="6"/>
    </row>
    <row r="3803" spans="2:4" x14ac:dyDescent="0.25">
      <c r="B3803" s="7"/>
      <c r="C3803" s="12"/>
      <c r="D3803" s="6"/>
    </row>
    <row r="3804" spans="2:4" x14ac:dyDescent="0.25">
      <c r="B3804" s="7"/>
      <c r="C3804" s="12"/>
      <c r="D3804" s="6"/>
    </row>
    <row r="3805" spans="2:4" x14ac:dyDescent="0.25">
      <c r="B3805" s="7"/>
      <c r="C3805" s="12"/>
      <c r="D3805" s="6"/>
    </row>
    <row r="3806" spans="2:4" x14ac:dyDescent="0.25">
      <c r="B3806" s="7"/>
      <c r="C3806" s="12"/>
      <c r="D3806" s="6"/>
    </row>
    <row r="3807" spans="2:4" x14ac:dyDescent="0.25">
      <c r="B3807" s="7"/>
      <c r="C3807" s="12"/>
      <c r="D3807" s="6"/>
    </row>
    <row r="3808" spans="2:4" x14ac:dyDescent="0.25">
      <c r="B3808" s="7"/>
      <c r="C3808" s="12"/>
      <c r="D3808" s="6"/>
    </row>
    <row r="3809" spans="2:4" x14ac:dyDescent="0.25">
      <c r="B3809" s="7"/>
      <c r="C3809" s="12"/>
      <c r="D3809" s="6"/>
    </row>
    <row r="3810" spans="2:4" x14ac:dyDescent="0.25">
      <c r="B3810" s="7"/>
      <c r="C3810" s="12"/>
      <c r="D3810" s="6"/>
    </row>
    <row r="3811" spans="2:4" x14ac:dyDescent="0.25">
      <c r="B3811" s="7"/>
      <c r="C3811" s="12"/>
      <c r="D3811" s="6"/>
    </row>
    <row r="3812" spans="2:4" x14ac:dyDescent="0.25">
      <c r="B3812" s="7"/>
      <c r="C3812" s="12"/>
      <c r="D3812" s="6"/>
    </row>
    <row r="3813" spans="2:4" x14ac:dyDescent="0.25">
      <c r="B3813" s="7"/>
      <c r="C3813" s="12"/>
      <c r="D3813" s="6"/>
    </row>
    <row r="3814" spans="2:4" x14ac:dyDescent="0.25">
      <c r="B3814" s="7"/>
      <c r="C3814" s="12"/>
      <c r="D3814" s="6"/>
    </row>
    <row r="3815" spans="2:4" x14ac:dyDescent="0.25">
      <c r="B3815" s="7"/>
      <c r="C3815" s="12"/>
      <c r="D3815" s="6"/>
    </row>
    <row r="3816" spans="2:4" x14ac:dyDescent="0.25">
      <c r="B3816" s="7"/>
      <c r="C3816" s="12"/>
      <c r="D3816" s="6"/>
    </row>
    <row r="3817" spans="2:4" x14ac:dyDescent="0.25">
      <c r="B3817" s="7"/>
      <c r="C3817" s="12"/>
      <c r="D3817" s="6"/>
    </row>
    <row r="3818" spans="2:4" x14ac:dyDescent="0.25">
      <c r="B3818" s="7"/>
      <c r="C3818" s="12"/>
      <c r="D3818" s="6"/>
    </row>
    <row r="3819" spans="2:4" x14ac:dyDescent="0.25">
      <c r="B3819" s="7"/>
      <c r="C3819" s="12"/>
      <c r="D3819" s="6"/>
    </row>
    <row r="3820" spans="2:4" x14ac:dyDescent="0.25">
      <c r="B3820" s="7"/>
      <c r="C3820" s="12"/>
      <c r="D3820" s="6"/>
    </row>
    <row r="3821" spans="2:4" x14ac:dyDescent="0.25">
      <c r="B3821" s="7"/>
      <c r="C3821" s="12"/>
      <c r="D3821" s="6"/>
    </row>
    <row r="3822" spans="2:4" x14ac:dyDescent="0.25">
      <c r="B3822" s="7"/>
      <c r="C3822" s="12"/>
      <c r="D3822" s="6"/>
    </row>
    <row r="3823" spans="2:4" x14ac:dyDescent="0.25">
      <c r="B3823" s="7"/>
      <c r="C3823" s="12"/>
      <c r="D3823" s="6"/>
    </row>
    <row r="3824" spans="2:4" x14ac:dyDescent="0.25">
      <c r="B3824" s="7"/>
      <c r="C3824" s="12"/>
      <c r="D3824" s="6"/>
    </row>
    <row r="3825" spans="2:4" x14ac:dyDescent="0.25">
      <c r="B3825" s="7"/>
      <c r="C3825" s="12"/>
      <c r="D3825" s="6"/>
    </row>
    <row r="3826" spans="2:4" x14ac:dyDescent="0.25">
      <c r="B3826" s="7"/>
      <c r="C3826" s="12"/>
      <c r="D3826" s="6"/>
    </row>
    <row r="3827" spans="2:4" x14ac:dyDescent="0.25">
      <c r="B3827" s="7"/>
      <c r="C3827" s="12"/>
      <c r="D3827" s="6"/>
    </row>
    <row r="3828" spans="2:4" x14ac:dyDescent="0.25">
      <c r="B3828" s="7"/>
      <c r="C3828" s="12"/>
      <c r="D3828" s="6"/>
    </row>
    <row r="3829" spans="2:4" x14ac:dyDescent="0.25">
      <c r="B3829" s="7"/>
      <c r="C3829" s="12"/>
      <c r="D3829" s="6"/>
    </row>
    <row r="3830" spans="2:4" x14ac:dyDescent="0.25">
      <c r="B3830" s="7"/>
      <c r="C3830" s="12"/>
      <c r="D3830" s="6"/>
    </row>
    <row r="3831" spans="2:4" x14ac:dyDescent="0.25">
      <c r="B3831" s="7"/>
      <c r="C3831" s="12"/>
      <c r="D3831" s="6"/>
    </row>
    <row r="3832" spans="2:4" x14ac:dyDescent="0.25">
      <c r="B3832" s="7"/>
      <c r="C3832" s="12"/>
      <c r="D3832" s="6"/>
    </row>
    <row r="3833" spans="2:4" x14ac:dyDescent="0.25">
      <c r="B3833" s="7"/>
      <c r="C3833" s="12"/>
      <c r="D3833" s="6"/>
    </row>
    <row r="3834" spans="2:4" x14ac:dyDescent="0.25">
      <c r="B3834" s="7"/>
      <c r="C3834" s="12"/>
      <c r="D3834" s="6"/>
    </row>
    <row r="3835" spans="2:4" x14ac:dyDescent="0.25">
      <c r="B3835" s="7"/>
      <c r="C3835" s="12"/>
      <c r="D3835" s="6"/>
    </row>
    <row r="3836" spans="2:4" x14ac:dyDescent="0.25">
      <c r="B3836" s="7"/>
      <c r="C3836" s="12"/>
      <c r="D3836" s="6"/>
    </row>
    <row r="3837" spans="2:4" x14ac:dyDescent="0.25">
      <c r="B3837" s="7"/>
      <c r="C3837" s="12"/>
      <c r="D3837" s="6"/>
    </row>
    <row r="3838" spans="2:4" x14ac:dyDescent="0.25">
      <c r="B3838" s="7"/>
      <c r="C3838" s="12"/>
      <c r="D3838" s="6"/>
    </row>
    <row r="3839" spans="2:4" x14ac:dyDescent="0.25">
      <c r="B3839" s="7"/>
      <c r="C3839" s="12"/>
      <c r="D3839" s="6"/>
    </row>
    <row r="3840" spans="2:4" x14ac:dyDescent="0.25">
      <c r="B3840" s="7"/>
      <c r="C3840" s="12"/>
      <c r="D3840" s="6"/>
    </row>
    <row r="3841" spans="2:4" x14ac:dyDescent="0.25">
      <c r="B3841" s="7"/>
      <c r="C3841" s="12"/>
      <c r="D3841" s="6"/>
    </row>
    <row r="3842" spans="2:4" x14ac:dyDescent="0.25">
      <c r="B3842" s="7"/>
      <c r="C3842" s="12"/>
      <c r="D3842" s="6"/>
    </row>
    <row r="3843" spans="2:4" x14ac:dyDescent="0.25">
      <c r="B3843" s="7"/>
      <c r="C3843" s="12"/>
      <c r="D3843" s="6"/>
    </row>
    <row r="3844" spans="2:4" x14ac:dyDescent="0.25">
      <c r="B3844" s="7"/>
      <c r="C3844" s="12"/>
      <c r="D3844" s="6"/>
    </row>
    <row r="3845" spans="2:4" x14ac:dyDescent="0.25">
      <c r="B3845" s="7"/>
      <c r="C3845" s="12"/>
      <c r="D3845" s="6"/>
    </row>
    <row r="3846" spans="2:4" x14ac:dyDescent="0.25">
      <c r="B3846" s="7"/>
      <c r="C3846" s="12"/>
      <c r="D3846" s="6"/>
    </row>
    <row r="3847" spans="2:4" x14ac:dyDescent="0.25">
      <c r="B3847" s="7"/>
      <c r="C3847" s="12"/>
      <c r="D3847" s="6"/>
    </row>
    <row r="3848" spans="2:4" x14ac:dyDescent="0.25">
      <c r="B3848" s="7"/>
      <c r="C3848" s="12"/>
      <c r="D3848" s="6"/>
    </row>
    <row r="3849" spans="2:4" x14ac:dyDescent="0.25">
      <c r="B3849" s="7"/>
      <c r="C3849" s="12"/>
      <c r="D3849" s="6"/>
    </row>
    <row r="3850" spans="2:4" x14ac:dyDescent="0.25">
      <c r="B3850" s="7"/>
      <c r="C3850" s="12"/>
      <c r="D3850" s="6"/>
    </row>
    <row r="3851" spans="2:4" x14ac:dyDescent="0.25">
      <c r="B3851" s="7"/>
      <c r="C3851" s="12"/>
      <c r="D3851" s="6"/>
    </row>
    <row r="3852" spans="2:4" x14ac:dyDescent="0.25">
      <c r="B3852" s="7"/>
      <c r="C3852" s="12"/>
      <c r="D3852" s="6"/>
    </row>
    <row r="3853" spans="2:4" x14ac:dyDescent="0.25">
      <c r="B3853" s="7"/>
      <c r="C3853" s="12"/>
      <c r="D3853" s="6"/>
    </row>
    <row r="3854" spans="2:4" x14ac:dyDescent="0.25">
      <c r="B3854" s="7"/>
      <c r="C3854" s="12"/>
      <c r="D3854" s="6"/>
    </row>
    <row r="3855" spans="2:4" x14ac:dyDescent="0.25">
      <c r="B3855" s="7"/>
      <c r="C3855" s="12"/>
      <c r="D3855" s="6"/>
    </row>
    <row r="3856" spans="2:4" x14ac:dyDescent="0.25">
      <c r="B3856" s="7"/>
      <c r="C3856" s="12"/>
      <c r="D3856" s="6"/>
    </row>
    <row r="3857" spans="2:4" x14ac:dyDescent="0.25">
      <c r="B3857" s="7"/>
      <c r="C3857" s="12"/>
      <c r="D3857" s="6"/>
    </row>
    <row r="3858" spans="2:4" x14ac:dyDescent="0.25">
      <c r="B3858" s="7"/>
      <c r="C3858" s="12"/>
      <c r="D3858" s="6"/>
    </row>
    <row r="3859" spans="2:4" x14ac:dyDescent="0.25">
      <c r="B3859" s="7"/>
      <c r="C3859" s="12"/>
      <c r="D3859" s="6"/>
    </row>
    <row r="3860" spans="2:4" x14ac:dyDescent="0.25">
      <c r="B3860" s="7"/>
      <c r="C3860" s="12"/>
      <c r="D3860" s="6"/>
    </row>
    <row r="3861" spans="2:4" x14ac:dyDescent="0.25">
      <c r="B3861" s="7"/>
      <c r="C3861" s="12"/>
      <c r="D3861" s="6"/>
    </row>
    <row r="3862" spans="2:4" x14ac:dyDescent="0.25">
      <c r="B3862" s="7"/>
      <c r="C3862" s="12"/>
      <c r="D3862" s="6"/>
    </row>
    <row r="3863" spans="2:4" x14ac:dyDescent="0.25">
      <c r="B3863" s="7"/>
      <c r="C3863" s="12"/>
      <c r="D3863" s="6"/>
    </row>
    <row r="3864" spans="2:4" x14ac:dyDescent="0.25">
      <c r="B3864" s="7"/>
      <c r="C3864" s="12"/>
      <c r="D3864" s="6"/>
    </row>
    <row r="3865" spans="2:4" x14ac:dyDescent="0.25">
      <c r="B3865" s="7"/>
      <c r="C3865" s="12"/>
      <c r="D3865" s="6"/>
    </row>
    <row r="3866" spans="2:4" x14ac:dyDescent="0.25">
      <c r="B3866" s="7"/>
      <c r="C3866" s="12"/>
      <c r="D3866" s="6"/>
    </row>
    <row r="3867" spans="2:4" x14ac:dyDescent="0.25">
      <c r="B3867" s="7"/>
      <c r="C3867" s="12"/>
      <c r="D3867" s="6"/>
    </row>
    <row r="3868" spans="2:4" x14ac:dyDescent="0.25">
      <c r="B3868" s="7"/>
      <c r="C3868" s="12"/>
      <c r="D3868" s="6"/>
    </row>
    <row r="3869" spans="2:4" x14ac:dyDescent="0.25">
      <c r="B3869" s="7"/>
      <c r="C3869" s="12"/>
      <c r="D3869" s="6"/>
    </row>
    <row r="3870" spans="2:4" x14ac:dyDescent="0.25">
      <c r="B3870" s="7"/>
      <c r="C3870" s="12"/>
      <c r="D3870" s="6"/>
    </row>
    <row r="3871" spans="2:4" x14ac:dyDescent="0.25">
      <c r="B3871" s="7"/>
      <c r="C3871" s="12"/>
      <c r="D3871" s="6"/>
    </row>
    <row r="3872" spans="2:4" x14ac:dyDescent="0.25">
      <c r="B3872" s="7"/>
      <c r="C3872" s="12"/>
      <c r="D3872" s="6"/>
    </row>
    <row r="3873" spans="2:4" x14ac:dyDescent="0.25">
      <c r="B3873" s="7"/>
      <c r="C3873" s="12"/>
      <c r="D3873" s="6"/>
    </row>
    <row r="3874" spans="2:4" x14ac:dyDescent="0.25">
      <c r="B3874" s="7"/>
      <c r="C3874" s="12"/>
      <c r="D3874" s="6"/>
    </row>
    <row r="3875" spans="2:4" x14ac:dyDescent="0.25">
      <c r="B3875" s="7"/>
      <c r="C3875" s="12"/>
      <c r="D3875" s="6"/>
    </row>
    <row r="3876" spans="2:4" x14ac:dyDescent="0.25">
      <c r="B3876" s="7"/>
      <c r="C3876" s="12"/>
      <c r="D3876" s="6"/>
    </row>
    <row r="3877" spans="2:4" x14ac:dyDescent="0.25">
      <c r="B3877" s="7"/>
      <c r="C3877" s="12"/>
      <c r="D3877" s="6"/>
    </row>
    <row r="3878" spans="2:4" x14ac:dyDescent="0.25">
      <c r="B3878" s="7"/>
      <c r="C3878" s="12"/>
      <c r="D3878" s="6"/>
    </row>
    <row r="3879" spans="2:4" x14ac:dyDescent="0.25">
      <c r="B3879" s="7"/>
      <c r="C3879" s="12"/>
      <c r="D3879" s="6"/>
    </row>
    <row r="3880" spans="2:4" x14ac:dyDescent="0.25">
      <c r="B3880" s="7"/>
      <c r="C3880" s="12"/>
      <c r="D3880" s="6"/>
    </row>
    <row r="3881" spans="2:4" x14ac:dyDescent="0.25">
      <c r="B3881" s="7"/>
      <c r="C3881" s="12"/>
      <c r="D3881" s="6"/>
    </row>
    <row r="3882" spans="2:4" x14ac:dyDescent="0.25">
      <c r="B3882" s="7"/>
      <c r="C3882" s="12"/>
      <c r="D3882" s="6"/>
    </row>
    <row r="3883" spans="2:4" x14ac:dyDescent="0.25">
      <c r="B3883" s="7"/>
      <c r="C3883" s="12"/>
      <c r="D3883" s="6"/>
    </row>
    <row r="3884" spans="2:4" x14ac:dyDescent="0.25">
      <c r="B3884" s="7"/>
      <c r="C3884" s="12"/>
      <c r="D3884" s="6"/>
    </row>
    <row r="3885" spans="2:4" x14ac:dyDescent="0.25">
      <c r="B3885" s="7"/>
      <c r="C3885" s="12"/>
      <c r="D3885" s="6"/>
    </row>
    <row r="3886" spans="2:4" x14ac:dyDescent="0.25">
      <c r="B3886" s="7"/>
      <c r="C3886" s="12"/>
      <c r="D3886" s="6"/>
    </row>
    <row r="3887" spans="2:4" x14ac:dyDescent="0.25">
      <c r="B3887" s="7"/>
      <c r="C3887" s="12"/>
      <c r="D3887" s="6"/>
    </row>
    <row r="3888" spans="2:4" x14ac:dyDescent="0.25">
      <c r="B3888" s="7"/>
      <c r="C3888" s="12"/>
      <c r="D3888" s="6"/>
    </row>
    <row r="3889" spans="2:4" x14ac:dyDescent="0.25">
      <c r="B3889" s="7"/>
      <c r="C3889" s="12"/>
      <c r="D3889" s="6"/>
    </row>
    <row r="3890" spans="2:4" x14ac:dyDescent="0.25">
      <c r="B3890" s="7"/>
      <c r="C3890" s="12"/>
      <c r="D3890" s="6"/>
    </row>
    <row r="3891" spans="2:4" x14ac:dyDescent="0.25">
      <c r="B3891" s="7"/>
      <c r="C3891" s="12"/>
      <c r="D3891" s="6"/>
    </row>
    <row r="3892" spans="2:4" x14ac:dyDescent="0.25">
      <c r="B3892" s="7"/>
      <c r="C3892" s="12"/>
      <c r="D3892" s="6"/>
    </row>
    <row r="3893" spans="2:4" x14ac:dyDescent="0.25">
      <c r="B3893" s="7"/>
      <c r="C3893" s="12"/>
      <c r="D3893" s="6"/>
    </row>
    <row r="3894" spans="2:4" x14ac:dyDescent="0.25">
      <c r="B3894" s="7"/>
      <c r="C3894" s="12"/>
      <c r="D3894" s="6"/>
    </row>
    <row r="3895" spans="2:4" x14ac:dyDescent="0.25">
      <c r="B3895" s="7"/>
      <c r="C3895" s="12"/>
      <c r="D3895" s="6"/>
    </row>
    <row r="3896" spans="2:4" x14ac:dyDescent="0.25">
      <c r="B3896" s="7"/>
      <c r="C3896" s="12"/>
      <c r="D3896" s="6"/>
    </row>
    <row r="3897" spans="2:4" x14ac:dyDescent="0.25">
      <c r="B3897" s="7"/>
      <c r="C3897" s="12"/>
      <c r="D3897" s="6"/>
    </row>
    <row r="3898" spans="2:4" x14ac:dyDescent="0.25">
      <c r="B3898" s="7"/>
      <c r="C3898" s="12"/>
      <c r="D3898" s="6"/>
    </row>
    <row r="3899" spans="2:4" x14ac:dyDescent="0.25">
      <c r="B3899" s="7"/>
      <c r="C3899" s="12"/>
      <c r="D3899" s="6"/>
    </row>
    <row r="3900" spans="2:4" x14ac:dyDescent="0.25">
      <c r="B3900" s="7"/>
      <c r="C3900" s="12"/>
      <c r="D3900" s="6"/>
    </row>
    <row r="3901" spans="2:4" x14ac:dyDescent="0.25">
      <c r="B3901" s="7"/>
      <c r="C3901" s="12"/>
      <c r="D3901" s="6"/>
    </row>
    <row r="3902" spans="2:4" x14ac:dyDescent="0.25">
      <c r="B3902" s="7"/>
      <c r="C3902" s="12"/>
      <c r="D3902" s="6"/>
    </row>
    <row r="3903" spans="2:4" x14ac:dyDescent="0.25">
      <c r="B3903" s="7"/>
      <c r="C3903" s="12"/>
      <c r="D3903" s="6"/>
    </row>
    <row r="3904" spans="2:4" x14ac:dyDescent="0.25">
      <c r="B3904" s="7"/>
      <c r="C3904" s="12"/>
      <c r="D3904" s="6"/>
    </row>
    <row r="3905" spans="2:4" x14ac:dyDescent="0.25">
      <c r="B3905" s="7"/>
      <c r="C3905" s="12"/>
      <c r="D3905" s="6"/>
    </row>
    <row r="3906" spans="2:4" x14ac:dyDescent="0.25">
      <c r="B3906" s="7"/>
      <c r="C3906" s="12"/>
      <c r="D3906" s="6"/>
    </row>
    <row r="3907" spans="2:4" x14ac:dyDescent="0.25">
      <c r="B3907" s="7"/>
      <c r="C3907" s="12"/>
      <c r="D3907" s="6"/>
    </row>
    <row r="3908" spans="2:4" x14ac:dyDescent="0.25">
      <c r="B3908" s="7"/>
      <c r="C3908" s="12"/>
      <c r="D3908" s="6"/>
    </row>
    <row r="3909" spans="2:4" x14ac:dyDescent="0.25">
      <c r="B3909" s="7"/>
      <c r="C3909" s="12"/>
      <c r="D3909" s="6"/>
    </row>
    <row r="3910" spans="2:4" x14ac:dyDescent="0.25">
      <c r="B3910" s="7"/>
      <c r="C3910" s="12"/>
      <c r="D3910" s="6"/>
    </row>
    <row r="3911" spans="2:4" x14ac:dyDescent="0.25">
      <c r="B3911" s="7"/>
      <c r="C3911" s="12"/>
      <c r="D3911" s="6"/>
    </row>
    <row r="3912" spans="2:4" x14ac:dyDescent="0.25">
      <c r="B3912" s="7"/>
      <c r="C3912" s="12"/>
      <c r="D3912" s="6"/>
    </row>
    <row r="3913" spans="2:4" x14ac:dyDescent="0.25">
      <c r="B3913" s="7"/>
      <c r="C3913" s="12"/>
      <c r="D3913" s="6"/>
    </row>
    <row r="3914" spans="2:4" x14ac:dyDescent="0.25">
      <c r="B3914" s="7"/>
      <c r="C3914" s="12"/>
      <c r="D3914" s="6"/>
    </row>
    <row r="3915" spans="2:4" x14ac:dyDescent="0.25">
      <c r="B3915" s="7"/>
      <c r="C3915" s="12"/>
      <c r="D3915" s="6"/>
    </row>
    <row r="3916" spans="2:4" x14ac:dyDescent="0.25">
      <c r="B3916" s="7"/>
      <c r="C3916" s="12"/>
      <c r="D3916" s="6"/>
    </row>
    <row r="3917" spans="2:4" x14ac:dyDescent="0.25">
      <c r="B3917" s="7"/>
      <c r="C3917" s="12"/>
      <c r="D3917" s="6"/>
    </row>
    <row r="3918" spans="2:4" x14ac:dyDescent="0.25">
      <c r="B3918" s="7"/>
      <c r="C3918" s="12"/>
      <c r="D3918" s="6"/>
    </row>
    <row r="3919" spans="2:4" x14ac:dyDescent="0.25">
      <c r="B3919" s="7"/>
      <c r="C3919" s="12"/>
      <c r="D3919" s="6"/>
    </row>
    <row r="3920" spans="2:4" x14ac:dyDescent="0.25">
      <c r="B3920" s="7"/>
      <c r="C3920" s="12"/>
      <c r="D3920" s="6"/>
    </row>
    <row r="3921" spans="2:4" x14ac:dyDescent="0.25">
      <c r="B3921" s="7"/>
      <c r="C3921" s="12"/>
      <c r="D3921" s="6"/>
    </row>
    <row r="3922" spans="2:4" x14ac:dyDescent="0.25">
      <c r="B3922" s="7"/>
      <c r="C3922" s="12"/>
      <c r="D3922" s="6"/>
    </row>
    <row r="3923" spans="2:4" x14ac:dyDescent="0.25">
      <c r="B3923" s="7"/>
      <c r="C3923" s="12"/>
      <c r="D3923" s="6"/>
    </row>
    <row r="3924" spans="2:4" x14ac:dyDescent="0.25">
      <c r="B3924" s="7"/>
      <c r="C3924" s="12"/>
      <c r="D3924" s="6"/>
    </row>
    <row r="3925" spans="2:4" x14ac:dyDescent="0.25">
      <c r="B3925" s="7"/>
      <c r="C3925" s="12"/>
      <c r="D3925" s="6"/>
    </row>
    <row r="3926" spans="2:4" x14ac:dyDescent="0.25">
      <c r="B3926" s="7"/>
      <c r="C3926" s="12"/>
      <c r="D3926" s="6"/>
    </row>
    <row r="3927" spans="2:4" x14ac:dyDescent="0.25">
      <c r="B3927" s="7"/>
      <c r="C3927" s="12"/>
      <c r="D3927" s="6"/>
    </row>
    <row r="3928" spans="2:4" x14ac:dyDescent="0.25">
      <c r="B3928" s="7"/>
      <c r="C3928" s="12"/>
      <c r="D3928" s="6"/>
    </row>
    <row r="3929" spans="2:4" x14ac:dyDescent="0.25">
      <c r="B3929" s="7"/>
      <c r="C3929" s="12"/>
      <c r="D3929" s="6"/>
    </row>
    <row r="3930" spans="2:4" x14ac:dyDescent="0.25">
      <c r="B3930" s="7"/>
      <c r="C3930" s="12"/>
      <c r="D3930" s="6"/>
    </row>
    <row r="3931" spans="2:4" x14ac:dyDescent="0.25">
      <c r="B3931" s="7"/>
      <c r="C3931" s="12"/>
      <c r="D3931" s="6"/>
    </row>
    <row r="3932" spans="2:4" x14ac:dyDescent="0.25">
      <c r="B3932" s="7"/>
      <c r="C3932" s="12"/>
      <c r="D3932" s="6"/>
    </row>
    <row r="3933" spans="2:4" x14ac:dyDescent="0.25">
      <c r="B3933" s="7"/>
      <c r="C3933" s="12"/>
      <c r="D3933" s="6"/>
    </row>
    <row r="3934" spans="2:4" x14ac:dyDescent="0.25">
      <c r="B3934" s="7"/>
      <c r="C3934" s="12"/>
      <c r="D3934" s="6"/>
    </row>
    <row r="3935" spans="2:4" x14ac:dyDescent="0.25">
      <c r="B3935" s="7"/>
      <c r="C3935" s="12"/>
      <c r="D3935" s="6"/>
    </row>
    <row r="3936" spans="2:4" x14ac:dyDescent="0.25">
      <c r="B3936" s="7"/>
      <c r="C3936" s="12"/>
      <c r="D3936" s="6"/>
    </row>
    <row r="3937" spans="2:4" x14ac:dyDescent="0.25">
      <c r="B3937" s="7"/>
      <c r="C3937" s="12"/>
      <c r="D3937" s="6"/>
    </row>
    <row r="3938" spans="2:4" x14ac:dyDescent="0.25">
      <c r="B3938" s="7"/>
      <c r="C3938" s="12"/>
      <c r="D3938" s="6"/>
    </row>
    <row r="3939" spans="2:4" x14ac:dyDescent="0.25">
      <c r="B3939" s="7"/>
      <c r="C3939" s="12"/>
      <c r="D3939" s="6"/>
    </row>
    <row r="3940" spans="2:4" x14ac:dyDescent="0.25">
      <c r="B3940" s="7"/>
      <c r="C3940" s="12"/>
      <c r="D3940" s="6"/>
    </row>
    <row r="3941" spans="2:4" x14ac:dyDescent="0.25">
      <c r="B3941" s="7"/>
      <c r="C3941" s="12"/>
      <c r="D3941" s="6"/>
    </row>
    <row r="3942" spans="2:4" x14ac:dyDescent="0.25">
      <c r="B3942" s="7"/>
      <c r="C3942" s="12"/>
      <c r="D3942" s="6"/>
    </row>
    <row r="3943" spans="2:4" x14ac:dyDescent="0.25">
      <c r="B3943" s="7"/>
      <c r="C3943" s="12"/>
      <c r="D3943" s="6"/>
    </row>
    <row r="3944" spans="2:4" x14ac:dyDescent="0.25">
      <c r="B3944" s="7"/>
      <c r="C3944" s="12"/>
      <c r="D3944" s="6"/>
    </row>
    <row r="3945" spans="2:4" x14ac:dyDescent="0.25">
      <c r="B3945" s="7"/>
      <c r="C3945" s="12"/>
      <c r="D3945" s="6"/>
    </row>
    <row r="3946" spans="2:4" x14ac:dyDescent="0.25">
      <c r="B3946" s="7"/>
      <c r="C3946" s="12"/>
      <c r="D3946" s="6"/>
    </row>
    <row r="3947" spans="2:4" x14ac:dyDescent="0.25">
      <c r="B3947" s="7"/>
      <c r="C3947" s="12"/>
      <c r="D3947" s="6"/>
    </row>
    <row r="3948" spans="2:4" x14ac:dyDescent="0.25">
      <c r="B3948" s="7"/>
      <c r="C3948" s="12"/>
      <c r="D3948" s="6"/>
    </row>
    <row r="3949" spans="2:4" x14ac:dyDescent="0.25">
      <c r="B3949" s="7"/>
      <c r="C3949" s="12"/>
      <c r="D3949" s="6"/>
    </row>
    <row r="3950" spans="2:4" x14ac:dyDescent="0.25">
      <c r="B3950" s="7"/>
      <c r="C3950" s="12"/>
      <c r="D3950" s="6"/>
    </row>
    <row r="3951" spans="2:4" x14ac:dyDescent="0.25">
      <c r="B3951" s="7"/>
      <c r="C3951" s="12"/>
      <c r="D3951" s="6"/>
    </row>
    <row r="3952" spans="2:4" x14ac:dyDescent="0.25">
      <c r="B3952" s="7"/>
      <c r="C3952" s="12"/>
      <c r="D3952" s="6"/>
    </row>
    <row r="3953" spans="2:4" x14ac:dyDescent="0.25">
      <c r="B3953" s="7"/>
      <c r="C3953" s="12"/>
      <c r="D3953" s="6"/>
    </row>
    <row r="3954" spans="2:4" x14ac:dyDescent="0.25">
      <c r="B3954" s="7"/>
      <c r="C3954" s="12"/>
      <c r="D3954" s="6"/>
    </row>
    <row r="3955" spans="2:4" x14ac:dyDescent="0.25">
      <c r="B3955" s="7"/>
      <c r="C3955" s="12"/>
      <c r="D3955" s="6"/>
    </row>
    <row r="3956" spans="2:4" x14ac:dyDescent="0.25">
      <c r="B3956" s="7"/>
      <c r="C3956" s="12"/>
      <c r="D3956" s="6"/>
    </row>
    <row r="3957" spans="2:4" x14ac:dyDescent="0.25">
      <c r="B3957" s="7"/>
      <c r="C3957" s="12"/>
      <c r="D3957" s="6"/>
    </row>
    <row r="3958" spans="2:4" x14ac:dyDescent="0.25">
      <c r="B3958" s="7"/>
      <c r="C3958" s="12"/>
      <c r="D3958" s="6"/>
    </row>
    <row r="3959" spans="2:4" x14ac:dyDescent="0.25">
      <c r="B3959" s="7"/>
      <c r="C3959" s="12"/>
      <c r="D3959" s="6"/>
    </row>
    <row r="3960" spans="2:4" x14ac:dyDescent="0.25">
      <c r="B3960" s="7"/>
      <c r="C3960" s="12"/>
      <c r="D3960" s="6"/>
    </row>
    <row r="3961" spans="2:4" x14ac:dyDescent="0.25">
      <c r="B3961" s="7"/>
      <c r="C3961" s="12"/>
      <c r="D3961" s="6"/>
    </row>
    <row r="3962" spans="2:4" x14ac:dyDescent="0.25">
      <c r="B3962" s="7"/>
      <c r="C3962" s="12"/>
      <c r="D3962" s="6"/>
    </row>
    <row r="3963" spans="2:4" x14ac:dyDescent="0.25">
      <c r="B3963" s="7"/>
      <c r="C3963" s="12"/>
      <c r="D3963" s="6"/>
    </row>
    <row r="3964" spans="2:4" x14ac:dyDescent="0.25">
      <c r="B3964" s="7"/>
      <c r="C3964" s="12"/>
      <c r="D3964" s="6"/>
    </row>
    <row r="3965" spans="2:4" x14ac:dyDescent="0.25">
      <c r="B3965" s="7"/>
      <c r="C3965" s="12"/>
      <c r="D3965" s="6"/>
    </row>
    <row r="3966" spans="2:4" x14ac:dyDescent="0.25">
      <c r="B3966" s="7"/>
      <c r="C3966" s="12"/>
      <c r="D3966" s="6"/>
    </row>
    <row r="3967" spans="2:4" x14ac:dyDescent="0.25">
      <c r="B3967" s="7"/>
      <c r="C3967" s="12"/>
      <c r="D3967" s="6"/>
    </row>
    <row r="3968" spans="2:4" x14ac:dyDescent="0.25">
      <c r="B3968" s="7"/>
      <c r="C3968" s="12"/>
      <c r="D3968" s="6"/>
    </row>
    <row r="3969" spans="2:4" x14ac:dyDescent="0.25">
      <c r="B3969" s="7"/>
      <c r="C3969" s="12"/>
      <c r="D3969" s="6"/>
    </row>
    <row r="3970" spans="2:4" x14ac:dyDescent="0.25">
      <c r="B3970" s="7"/>
      <c r="C3970" s="12"/>
      <c r="D3970" s="6"/>
    </row>
    <row r="3971" spans="2:4" x14ac:dyDescent="0.25">
      <c r="B3971" s="7"/>
      <c r="C3971" s="12"/>
      <c r="D3971" s="6"/>
    </row>
    <row r="3972" spans="2:4" x14ac:dyDescent="0.25">
      <c r="B3972" s="7"/>
      <c r="C3972" s="12"/>
      <c r="D3972" s="6"/>
    </row>
    <row r="3973" spans="2:4" x14ac:dyDescent="0.25">
      <c r="B3973" s="7"/>
      <c r="C3973" s="12"/>
      <c r="D3973" s="6"/>
    </row>
    <row r="3974" spans="2:4" x14ac:dyDescent="0.25">
      <c r="B3974" s="7"/>
      <c r="C3974" s="12"/>
      <c r="D3974" s="6"/>
    </row>
    <row r="3975" spans="2:4" x14ac:dyDescent="0.25">
      <c r="B3975" s="7"/>
      <c r="C3975" s="12"/>
      <c r="D3975" s="6"/>
    </row>
    <row r="3976" spans="2:4" x14ac:dyDescent="0.25">
      <c r="B3976" s="7"/>
      <c r="C3976" s="12"/>
      <c r="D3976" s="6"/>
    </row>
    <row r="3977" spans="2:4" x14ac:dyDescent="0.25">
      <c r="B3977" s="7"/>
      <c r="C3977" s="12"/>
      <c r="D3977" s="6"/>
    </row>
    <row r="3978" spans="2:4" x14ac:dyDescent="0.25">
      <c r="B3978" s="7"/>
      <c r="C3978" s="12"/>
      <c r="D3978" s="6"/>
    </row>
    <row r="3979" spans="2:4" x14ac:dyDescent="0.25">
      <c r="B3979" s="7"/>
      <c r="C3979" s="12"/>
      <c r="D3979" s="6"/>
    </row>
    <row r="3980" spans="2:4" x14ac:dyDescent="0.25">
      <c r="B3980" s="7"/>
      <c r="C3980" s="12"/>
      <c r="D3980" s="6"/>
    </row>
    <row r="3981" spans="2:4" x14ac:dyDescent="0.25">
      <c r="B3981" s="7"/>
      <c r="C3981" s="12"/>
      <c r="D3981" s="6"/>
    </row>
    <row r="3982" spans="2:4" x14ac:dyDescent="0.25">
      <c r="B3982" s="7"/>
      <c r="C3982" s="12"/>
      <c r="D3982" s="6"/>
    </row>
    <row r="3983" spans="2:4" x14ac:dyDescent="0.25">
      <c r="B3983" s="7"/>
      <c r="C3983" s="12"/>
      <c r="D3983" s="6"/>
    </row>
    <row r="3984" spans="2:4" x14ac:dyDescent="0.25">
      <c r="B3984" s="7"/>
      <c r="C3984" s="12"/>
      <c r="D3984" s="6"/>
    </row>
    <row r="3985" spans="2:4" x14ac:dyDescent="0.25">
      <c r="B3985" s="7"/>
      <c r="C3985" s="12"/>
      <c r="D3985" s="6"/>
    </row>
    <row r="3986" spans="2:4" x14ac:dyDescent="0.25">
      <c r="B3986" s="7"/>
      <c r="C3986" s="12"/>
      <c r="D3986" s="6"/>
    </row>
    <row r="3987" spans="2:4" x14ac:dyDescent="0.25">
      <c r="B3987" s="7"/>
      <c r="C3987" s="12"/>
      <c r="D3987" s="6"/>
    </row>
    <row r="3988" spans="2:4" x14ac:dyDescent="0.25">
      <c r="B3988" s="7"/>
      <c r="C3988" s="12"/>
      <c r="D3988" s="6"/>
    </row>
    <row r="3989" spans="2:4" x14ac:dyDescent="0.25">
      <c r="B3989" s="7"/>
      <c r="C3989" s="12"/>
      <c r="D3989" s="6"/>
    </row>
    <row r="3990" spans="2:4" x14ac:dyDescent="0.25">
      <c r="B3990" s="7"/>
      <c r="C3990" s="12"/>
      <c r="D3990" s="6"/>
    </row>
    <row r="3991" spans="2:4" x14ac:dyDescent="0.25">
      <c r="B3991" s="7"/>
      <c r="C3991" s="12"/>
      <c r="D3991" s="6"/>
    </row>
    <row r="3992" spans="2:4" x14ac:dyDescent="0.25">
      <c r="B3992" s="7"/>
      <c r="C3992" s="12"/>
      <c r="D3992" s="6"/>
    </row>
    <row r="3993" spans="2:4" x14ac:dyDescent="0.25">
      <c r="B3993" s="7"/>
      <c r="C3993" s="12"/>
      <c r="D3993" s="6"/>
    </row>
    <row r="3994" spans="2:4" x14ac:dyDescent="0.25">
      <c r="B3994" s="7"/>
      <c r="C3994" s="12"/>
      <c r="D3994" s="6"/>
    </row>
    <row r="3995" spans="2:4" x14ac:dyDescent="0.25">
      <c r="B3995" s="7"/>
      <c r="C3995" s="12"/>
      <c r="D3995" s="6"/>
    </row>
    <row r="3996" spans="2:4" x14ac:dyDescent="0.25">
      <c r="B3996" s="7"/>
      <c r="C3996" s="12"/>
      <c r="D3996" s="6"/>
    </row>
    <row r="3997" spans="2:4" x14ac:dyDescent="0.25">
      <c r="B3997" s="7"/>
      <c r="C3997" s="12"/>
      <c r="D3997" s="6"/>
    </row>
    <row r="3998" spans="2:4" x14ac:dyDescent="0.25">
      <c r="B3998" s="7"/>
      <c r="C3998" s="12"/>
      <c r="D3998" s="6"/>
    </row>
    <row r="3999" spans="2:4" x14ac:dyDescent="0.25">
      <c r="B3999" s="7"/>
      <c r="C3999" s="12"/>
      <c r="D3999" s="6"/>
    </row>
    <row r="4000" spans="2:4" x14ac:dyDescent="0.25">
      <c r="B4000" s="7"/>
      <c r="C4000" s="12"/>
      <c r="D4000" s="6"/>
    </row>
    <row r="4001" spans="2:4" x14ac:dyDescent="0.25">
      <c r="B4001" s="7"/>
      <c r="C4001" s="12"/>
      <c r="D4001" s="6"/>
    </row>
    <row r="4002" spans="2:4" x14ac:dyDescent="0.25">
      <c r="B4002" s="7"/>
      <c r="C4002" s="12"/>
      <c r="D4002" s="6"/>
    </row>
    <row r="4003" spans="2:4" x14ac:dyDescent="0.25">
      <c r="B4003" s="7"/>
      <c r="C4003" s="12"/>
      <c r="D4003" s="6"/>
    </row>
    <row r="4004" spans="2:4" x14ac:dyDescent="0.25">
      <c r="B4004" s="7"/>
      <c r="C4004" s="12"/>
      <c r="D4004" s="6"/>
    </row>
    <row r="4005" spans="2:4" x14ac:dyDescent="0.25">
      <c r="B4005" s="7"/>
      <c r="C4005" s="12"/>
      <c r="D4005" s="6"/>
    </row>
    <row r="4006" spans="2:4" x14ac:dyDescent="0.25">
      <c r="B4006" s="7"/>
      <c r="C4006" s="12"/>
      <c r="D4006" s="6"/>
    </row>
    <row r="4007" spans="2:4" x14ac:dyDescent="0.25">
      <c r="B4007" s="7"/>
      <c r="C4007" s="12"/>
      <c r="D4007" s="6"/>
    </row>
    <row r="4008" spans="2:4" x14ac:dyDescent="0.25">
      <c r="B4008" s="7"/>
      <c r="C4008" s="12"/>
      <c r="D4008" s="6"/>
    </row>
    <row r="4009" spans="2:4" x14ac:dyDescent="0.25">
      <c r="B4009" s="7"/>
      <c r="C4009" s="12"/>
      <c r="D4009" s="6"/>
    </row>
    <row r="4010" spans="2:4" x14ac:dyDescent="0.25">
      <c r="B4010" s="7"/>
      <c r="C4010" s="12"/>
      <c r="D4010" s="6"/>
    </row>
    <row r="4011" spans="2:4" x14ac:dyDescent="0.25">
      <c r="B4011" s="7"/>
      <c r="C4011" s="12"/>
      <c r="D4011" s="6"/>
    </row>
    <row r="4012" spans="2:4" x14ac:dyDescent="0.25">
      <c r="B4012" s="7"/>
      <c r="C4012" s="12"/>
      <c r="D4012" s="6"/>
    </row>
    <row r="4013" spans="2:4" x14ac:dyDescent="0.25">
      <c r="B4013" s="7"/>
      <c r="C4013" s="12"/>
      <c r="D4013" s="6"/>
    </row>
    <row r="4014" spans="2:4" x14ac:dyDescent="0.25">
      <c r="B4014" s="7"/>
      <c r="C4014" s="12"/>
      <c r="D4014" s="6"/>
    </row>
    <row r="4015" spans="2:4" x14ac:dyDescent="0.25">
      <c r="B4015" s="7"/>
      <c r="C4015" s="12"/>
      <c r="D4015" s="6"/>
    </row>
    <row r="4016" spans="2:4" x14ac:dyDescent="0.25">
      <c r="B4016" s="7"/>
      <c r="C4016" s="12"/>
      <c r="D4016" s="6"/>
    </row>
    <row r="4017" spans="2:4" x14ac:dyDescent="0.25">
      <c r="B4017" s="7"/>
      <c r="C4017" s="12"/>
      <c r="D4017" s="6"/>
    </row>
    <row r="4018" spans="2:4" x14ac:dyDescent="0.25">
      <c r="B4018" s="7"/>
      <c r="C4018" s="12"/>
      <c r="D4018" s="6"/>
    </row>
    <row r="4019" spans="2:4" x14ac:dyDescent="0.25">
      <c r="B4019" s="7"/>
      <c r="C4019" s="12"/>
      <c r="D4019" s="6"/>
    </row>
    <row r="4020" spans="2:4" x14ac:dyDescent="0.25">
      <c r="B4020" s="7"/>
      <c r="C4020" s="12"/>
      <c r="D4020" s="6"/>
    </row>
    <row r="4021" spans="2:4" x14ac:dyDescent="0.25">
      <c r="B4021" s="7"/>
      <c r="C4021" s="12"/>
      <c r="D4021" s="6"/>
    </row>
    <row r="4022" spans="2:4" x14ac:dyDescent="0.25">
      <c r="B4022" s="7"/>
      <c r="C4022" s="12"/>
      <c r="D4022" s="6"/>
    </row>
    <row r="4023" spans="2:4" x14ac:dyDescent="0.25">
      <c r="B4023" s="7"/>
      <c r="C4023" s="12"/>
      <c r="D4023" s="6"/>
    </row>
    <row r="4024" spans="2:4" x14ac:dyDescent="0.25">
      <c r="B4024" s="7"/>
      <c r="C4024" s="12"/>
      <c r="D4024" s="6"/>
    </row>
    <row r="4025" spans="2:4" x14ac:dyDescent="0.25">
      <c r="B4025" s="7"/>
      <c r="C4025" s="12"/>
      <c r="D4025" s="6"/>
    </row>
    <row r="4026" spans="2:4" x14ac:dyDescent="0.25">
      <c r="B4026" s="7"/>
      <c r="C4026" s="12"/>
      <c r="D4026" s="6"/>
    </row>
    <row r="4027" spans="2:4" x14ac:dyDescent="0.25">
      <c r="B4027" s="7"/>
      <c r="C4027" s="12"/>
      <c r="D4027" s="6"/>
    </row>
    <row r="4028" spans="2:4" x14ac:dyDescent="0.25">
      <c r="B4028" s="7"/>
      <c r="C4028" s="12"/>
      <c r="D4028" s="6"/>
    </row>
    <row r="4029" spans="2:4" x14ac:dyDescent="0.25">
      <c r="B4029" s="7"/>
      <c r="C4029" s="12"/>
      <c r="D4029" s="6"/>
    </row>
    <row r="4030" spans="2:4" x14ac:dyDescent="0.25">
      <c r="B4030" s="7"/>
      <c r="C4030" s="12"/>
      <c r="D4030" s="6"/>
    </row>
    <row r="4031" spans="2:4" x14ac:dyDescent="0.25">
      <c r="B4031" s="7"/>
      <c r="C4031" s="12"/>
      <c r="D4031" s="6"/>
    </row>
    <row r="4032" spans="2:4" x14ac:dyDescent="0.25">
      <c r="B4032" s="7"/>
      <c r="C4032" s="12"/>
      <c r="D4032" s="6"/>
    </row>
    <row r="4033" spans="2:4" x14ac:dyDescent="0.25">
      <c r="B4033" s="7"/>
      <c r="C4033" s="12"/>
      <c r="D4033" s="6"/>
    </row>
    <row r="4034" spans="2:4" x14ac:dyDescent="0.25">
      <c r="B4034" s="7"/>
      <c r="C4034" s="12"/>
      <c r="D4034" s="6"/>
    </row>
    <row r="4035" spans="2:4" x14ac:dyDescent="0.25">
      <c r="B4035" s="7"/>
      <c r="C4035" s="12"/>
      <c r="D4035" s="6"/>
    </row>
    <row r="4036" spans="2:4" x14ac:dyDescent="0.25">
      <c r="B4036" s="7"/>
      <c r="C4036" s="12"/>
      <c r="D4036" s="6"/>
    </row>
    <row r="4037" spans="2:4" x14ac:dyDescent="0.25">
      <c r="B4037" s="7"/>
      <c r="C4037" s="12"/>
      <c r="D4037" s="6"/>
    </row>
    <row r="4038" spans="2:4" x14ac:dyDescent="0.25">
      <c r="B4038" s="7"/>
      <c r="C4038" s="12"/>
      <c r="D4038" s="6"/>
    </row>
    <row r="4039" spans="2:4" x14ac:dyDescent="0.25">
      <c r="B4039" s="7"/>
      <c r="C4039" s="12"/>
      <c r="D4039" s="6"/>
    </row>
    <row r="4040" spans="2:4" x14ac:dyDescent="0.25">
      <c r="B4040" s="7"/>
      <c r="C4040" s="12"/>
      <c r="D4040" s="6"/>
    </row>
    <row r="4041" spans="2:4" x14ac:dyDescent="0.25">
      <c r="B4041" s="7"/>
      <c r="C4041" s="12"/>
      <c r="D4041" s="6"/>
    </row>
    <row r="4042" spans="2:4" x14ac:dyDescent="0.25">
      <c r="B4042" s="7"/>
      <c r="C4042" s="12"/>
      <c r="D4042" s="6"/>
    </row>
    <row r="4043" spans="2:4" x14ac:dyDescent="0.25">
      <c r="B4043" s="7"/>
      <c r="C4043" s="12"/>
      <c r="D4043" s="6"/>
    </row>
    <row r="4044" spans="2:4" x14ac:dyDescent="0.25">
      <c r="B4044" s="7"/>
      <c r="C4044" s="12"/>
      <c r="D4044" s="6"/>
    </row>
    <row r="4045" spans="2:4" x14ac:dyDescent="0.25">
      <c r="B4045" s="7"/>
      <c r="C4045" s="12"/>
      <c r="D4045" s="6"/>
    </row>
    <row r="4046" spans="2:4" x14ac:dyDescent="0.25">
      <c r="B4046" s="7"/>
      <c r="C4046" s="12"/>
      <c r="D4046" s="6"/>
    </row>
    <row r="4047" spans="2:4" x14ac:dyDescent="0.25">
      <c r="B4047" s="7"/>
      <c r="C4047" s="12"/>
      <c r="D4047" s="6"/>
    </row>
    <row r="4048" spans="2:4" x14ac:dyDescent="0.25">
      <c r="B4048" s="7"/>
      <c r="C4048" s="12"/>
      <c r="D4048" s="6"/>
    </row>
    <row r="4049" spans="2:4" x14ac:dyDescent="0.25">
      <c r="B4049" s="7"/>
      <c r="C4049" s="12"/>
      <c r="D4049" s="6"/>
    </row>
    <row r="4050" spans="2:4" x14ac:dyDescent="0.25">
      <c r="B4050" s="7"/>
      <c r="C4050" s="12"/>
      <c r="D4050" s="6"/>
    </row>
    <row r="4051" spans="2:4" x14ac:dyDescent="0.25">
      <c r="B4051" s="7"/>
      <c r="C4051" s="12"/>
      <c r="D4051" s="6"/>
    </row>
    <row r="4052" spans="2:4" x14ac:dyDescent="0.25">
      <c r="B4052" s="7"/>
      <c r="C4052" s="12"/>
      <c r="D4052" s="6"/>
    </row>
    <row r="4053" spans="2:4" x14ac:dyDescent="0.25">
      <c r="B4053" s="7"/>
      <c r="C4053" s="12"/>
      <c r="D4053" s="6"/>
    </row>
    <row r="4054" spans="2:4" x14ac:dyDescent="0.25">
      <c r="B4054" s="7"/>
      <c r="C4054" s="12"/>
      <c r="D4054" s="6"/>
    </row>
    <row r="4055" spans="2:4" x14ac:dyDescent="0.25">
      <c r="B4055" s="7"/>
      <c r="C4055" s="12"/>
      <c r="D4055" s="6"/>
    </row>
    <row r="4056" spans="2:4" x14ac:dyDescent="0.25">
      <c r="B4056" s="7"/>
      <c r="C4056" s="12"/>
      <c r="D4056" s="6"/>
    </row>
    <row r="4057" spans="2:4" x14ac:dyDescent="0.25">
      <c r="B4057" s="7"/>
      <c r="C4057" s="12"/>
      <c r="D4057" s="6"/>
    </row>
    <row r="4058" spans="2:4" x14ac:dyDescent="0.25">
      <c r="B4058" s="7"/>
      <c r="C4058" s="12"/>
      <c r="D4058" s="6"/>
    </row>
    <row r="4059" spans="2:4" x14ac:dyDescent="0.25">
      <c r="B4059" s="7"/>
      <c r="C4059" s="12"/>
      <c r="D4059" s="6"/>
    </row>
    <row r="4060" spans="2:4" x14ac:dyDescent="0.25">
      <c r="B4060" s="7"/>
      <c r="C4060" s="12"/>
      <c r="D4060" s="6"/>
    </row>
    <row r="4061" spans="2:4" x14ac:dyDescent="0.25">
      <c r="B4061" s="7"/>
      <c r="C4061" s="12"/>
      <c r="D4061" s="6"/>
    </row>
    <row r="4062" spans="2:4" x14ac:dyDescent="0.25">
      <c r="B4062" s="7"/>
      <c r="C4062" s="12"/>
      <c r="D4062" s="6"/>
    </row>
    <row r="4063" spans="2:4" x14ac:dyDescent="0.25">
      <c r="B4063" s="7"/>
      <c r="C4063" s="12"/>
      <c r="D4063" s="6"/>
    </row>
    <row r="4064" spans="2:4" x14ac:dyDescent="0.25">
      <c r="B4064" s="7"/>
      <c r="C4064" s="12"/>
      <c r="D4064" s="6"/>
    </row>
    <row r="4065" spans="2:4" x14ac:dyDescent="0.25">
      <c r="B4065" s="7"/>
      <c r="C4065" s="12"/>
      <c r="D4065" s="6"/>
    </row>
    <row r="4066" spans="2:4" x14ac:dyDescent="0.25">
      <c r="B4066" s="7"/>
      <c r="C4066" s="12"/>
      <c r="D4066" s="6"/>
    </row>
    <row r="4067" spans="2:4" x14ac:dyDescent="0.25">
      <c r="B4067" s="7"/>
      <c r="C4067" s="12"/>
      <c r="D4067" s="6"/>
    </row>
    <row r="4068" spans="2:4" x14ac:dyDescent="0.25">
      <c r="B4068" s="7"/>
      <c r="C4068" s="12"/>
      <c r="D4068" s="6"/>
    </row>
    <row r="4069" spans="2:4" x14ac:dyDescent="0.25">
      <c r="B4069" s="7"/>
      <c r="C4069" s="12"/>
      <c r="D4069" s="6"/>
    </row>
    <row r="4070" spans="2:4" x14ac:dyDescent="0.25">
      <c r="B4070" s="7"/>
      <c r="C4070" s="12"/>
      <c r="D4070" s="6"/>
    </row>
    <row r="4071" spans="2:4" x14ac:dyDescent="0.25">
      <c r="B4071" s="7"/>
      <c r="C4071" s="12"/>
      <c r="D4071" s="6"/>
    </row>
    <row r="4072" spans="2:4" x14ac:dyDescent="0.25">
      <c r="B4072" s="7"/>
      <c r="C4072" s="12"/>
      <c r="D4072" s="6"/>
    </row>
    <row r="4073" spans="2:4" x14ac:dyDescent="0.25">
      <c r="B4073" s="7"/>
      <c r="C4073" s="12"/>
      <c r="D4073" s="6"/>
    </row>
    <row r="4074" spans="2:4" x14ac:dyDescent="0.25">
      <c r="B4074" s="7"/>
      <c r="C4074" s="12"/>
      <c r="D4074" s="6"/>
    </row>
    <row r="4075" spans="2:4" x14ac:dyDescent="0.25">
      <c r="B4075" s="7"/>
      <c r="C4075" s="12"/>
      <c r="D4075" s="6"/>
    </row>
    <row r="4076" spans="2:4" x14ac:dyDescent="0.25">
      <c r="B4076" s="7"/>
      <c r="C4076" s="12"/>
      <c r="D4076" s="6"/>
    </row>
    <row r="4077" spans="2:4" x14ac:dyDescent="0.25">
      <c r="B4077" s="7"/>
      <c r="C4077" s="12"/>
      <c r="D4077" s="6"/>
    </row>
    <row r="4078" spans="2:4" x14ac:dyDescent="0.25">
      <c r="B4078" s="7"/>
      <c r="C4078" s="12"/>
      <c r="D4078" s="6"/>
    </row>
    <row r="4079" spans="2:4" x14ac:dyDescent="0.25">
      <c r="B4079" s="7"/>
      <c r="C4079" s="12"/>
      <c r="D4079" s="6"/>
    </row>
    <row r="4080" spans="2:4" x14ac:dyDescent="0.25">
      <c r="B4080" s="7"/>
      <c r="C4080" s="12"/>
      <c r="D4080" s="6"/>
    </row>
    <row r="4081" spans="2:4" x14ac:dyDescent="0.25">
      <c r="B4081" s="7"/>
      <c r="C4081" s="12"/>
      <c r="D4081" s="6"/>
    </row>
    <row r="4082" spans="2:4" x14ac:dyDescent="0.25">
      <c r="B4082" s="7"/>
      <c r="C4082" s="12"/>
      <c r="D4082" s="6"/>
    </row>
    <row r="4083" spans="2:4" x14ac:dyDescent="0.25">
      <c r="B4083" s="7"/>
      <c r="C4083" s="12"/>
      <c r="D4083" s="6"/>
    </row>
    <row r="4084" spans="2:4" x14ac:dyDescent="0.25">
      <c r="B4084" s="7"/>
      <c r="C4084" s="12"/>
      <c r="D4084" s="6"/>
    </row>
    <row r="4085" spans="2:4" x14ac:dyDescent="0.25">
      <c r="B4085" s="7"/>
      <c r="C4085" s="12"/>
      <c r="D4085" s="6"/>
    </row>
    <row r="4086" spans="2:4" x14ac:dyDescent="0.25">
      <c r="B4086" s="7"/>
      <c r="C4086" s="12"/>
      <c r="D4086" s="6"/>
    </row>
    <row r="4087" spans="2:4" x14ac:dyDescent="0.25">
      <c r="B4087" s="7"/>
      <c r="C4087" s="12"/>
      <c r="D4087" s="6"/>
    </row>
    <row r="4088" spans="2:4" x14ac:dyDescent="0.25">
      <c r="B4088" s="7"/>
      <c r="C4088" s="12"/>
      <c r="D4088" s="6"/>
    </row>
    <row r="4089" spans="2:4" x14ac:dyDescent="0.25">
      <c r="B4089" s="7"/>
      <c r="C4089" s="12"/>
      <c r="D4089" s="6"/>
    </row>
    <row r="4090" spans="2:4" x14ac:dyDescent="0.25">
      <c r="B4090" s="7"/>
      <c r="C4090" s="12"/>
      <c r="D4090" s="6"/>
    </row>
    <row r="4091" spans="2:4" x14ac:dyDescent="0.25">
      <c r="B4091" s="7"/>
      <c r="C4091" s="12"/>
      <c r="D4091" s="6"/>
    </row>
    <row r="4092" spans="2:4" x14ac:dyDescent="0.25">
      <c r="B4092" s="7"/>
      <c r="C4092" s="12"/>
      <c r="D4092" s="6"/>
    </row>
    <row r="4093" spans="2:4" x14ac:dyDescent="0.25">
      <c r="B4093" s="7"/>
      <c r="C4093" s="12"/>
      <c r="D4093" s="6"/>
    </row>
    <row r="4094" spans="2:4" x14ac:dyDescent="0.25">
      <c r="B4094" s="7"/>
      <c r="C4094" s="12"/>
      <c r="D4094" s="6"/>
    </row>
    <row r="4095" spans="2:4" x14ac:dyDescent="0.25">
      <c r="B4095" s="7"/>
      <c r="C4095" s="12"/>
      <c r="D4095" s="6"/>
    </row>
    <row r="4096" spans="2:4" x14ac:dyDescent="0.25">
      <c r="B4096" s="7"/>
      <c r="C4096" s="12"/>
      <c r="D4096" s="6"/>
    </row>
    <row r="4097" spans="2:4" x14ac:dyDescent="0.25">
      <c r="B4097" s="7"/>
      <c r="C4097" s="12"/>
      <c r="D4097" s="6"/>
    </row>
    <row r="4098" spans="2:4" x14ac:dyDescent="0.25">
      <c r="B4098" s="7"/>
      <c r="C4098" s="12"/>
      <c r="D4098" s="6"/>
    </row>
    <row r="4099" spans="2:4" x14ac:dyDescent="0.25">
      <c r="B4099" s="7"/>
      <c r="C4099" s="12"/>
      <c r="D4099" s="6"/>
    </row>
    <row r="4100" spans="2:4" x14ac:dyDescent="0.25">
      <c r="B4100" s="7"/>
      <c r="C4100" s="12"/>
      <c r="D4100" s="6"/>
    </row>
    <row r="4101" spans="2:4" x14ac:dyDescent="0.25">
      <c r="B4101" s="7"/>
      <c r="C4101" s="12"/>
      <c r="D4101" s="6"/>
    </row>
    <row r="4102" spans="2:4" x14ac:dyDescent="0.25">
      <c r="B4102" s="7"/>
      <c r="C4102" s="12"/>
      <c r="D4102" s="6"/>
    </row>
    <row r="4103" spans="2:4" x14ac:dyDescent="0.25">
      <c r="B4103" s="7"/>
      <c r="C4103" s="12"/>
      <c r="D4103" s="6"/>
    </row>
    <row r="4104" spans="2:4" x14ac:dyDescent="0.25">
      <c r="B4104" s="7"/>
      <c r="C4104" s="12"/>
      <c r="D4104" s="6"/>
    </row>
    <row r="4105" spans="2:4" x14ac:dyDescent="0.25">
      <c r="B4105" s="7"/>
      <c r="C4105" s="12"/>
      <c r="D4105" s="6"/>
    </row>
    <row r="4106" spans="2:4" x14ac:dyDescent="0.25">
      <c r="B4106" s="7"/>
      <c r="C4106" s="12"/>
      <c r="D4106" s="6"/>
    </row>
    <row r="4107" spans="2:4" x14ac:dyDescent="0.25">
      <c r="B4107" s="7"/>
      <c r="C4107" s="12"/>
      <c r="D4107" s="6"/>
    </row>
    <row r="4108" spans="2:4" x14ac:dyDescent="0.25">
      <c r="B4108" s="7"/>
      <c r="C4108" s="12"/>
      <c r="D4108" s="6"/>
    </row>
    <row r="4109" spans="2:4" x14ac:dyDescent="0.25">
      <c r="B4109" s="7"/>
      <c r="C4109" s="12"/>
      <c r="D4109" s="6"/>
    </row>
    <row r="4110" spans="2:4" x14ac:dyDescent="0.25">
      <c r="B4110" s="7"/>
      <c r="C4110" s="12"/>
      <c r="D4110" s="6"/>
    </row>
    <row r="4111" spans="2:4" x14ac:dyDescent="0.25">
      <c r="B4111" s="7"/>
      <c r="C4111" s="12"/>
      <c r="D4111" s="6"/>
    </row>
    <row r="4112" spans="2:4" x14ac:dyDescent="0.25">
      <c r="B4112" s="7"/>
      <c r="C4112" s="12"/>
      <c r="D4112" s="6"/>
    </row>
    <row r="4113" spans="2:4" x14ac:dyDescent="0.25">
      <c r="B4113" s="7"/>
      <c r="C4113" s="12"/>
      <c r="D4113" s="6"/>
    </row>
    <row r="4114" spans="2:4" x14ac:dyDescent="0.25">
      <c r="B4114" s="7"/>
      <c r="C4114" s="12"/>
      <c r="D4114" s="6"/>
    </row>
    <row r="4115" spans="2:4" x14ac:dyDescent="0.25">
      <c r="B4115" s="7"/>
      <c r="C4115" s="12"/>
      <c r="D4115" s="6"/>
    </row>
    <row r="4116" spans="2:4" x14ac:dyDescent="0.25">
      <c r="B4116" s="7"/>
      <c r="C4116" s="12"/>
      <c r="D4116" s="6"/>
    </row>
    <row r="4117" spans="2:4" x14ac:dyDescent="0.25">
      <c r="B4117" s="7"/>
      <c r="C4117" s="12"/>
      <c r="D4117" s="6"/>
    </row>
    <row r="4118" spans="2:4" x14ac:dyDescent="0.25">
      <c r="B4118" s="7"/>
      <c r="C4118" s="12"/>
      <c r="D4118" s="6"/>
    </row>
    <row r="4119" spans="2:4" x14ac:dyDescent="0.25">
      <c r="B4119" s="7"/>
      <c r="C4119" s="12"/>
      <c r="D4119" s="6"/>
    </row>
    <row r="4120" spans="2:4" x14ac:dyDescent="0.25">
      <c r="B4120" s="7"/>
      <c r="C4120" s="12"/>
      <c r="D4120" s="6"/>
    </row>
    <row r="4121" spans="2:4" x14ac:dyDescent="0.25">
      <c r="B4121" s="7"/>
      <c r="C4121" s="12"/>
      <c r="D4121" s="6"/>
    </row>
    <row r="4122" spans="2:4" x14ac:dyDescent="0.25">
      <c r="B4122" s="7"/>
      <c r="C4122" s="12"/>
      <c r="D4122" s="6"/>
    </row>
    <row r="4123" spans="2:4" x14ac:dyDescent="0.25">
      <c r="B4123" s="7"/>
      <c r="C4123" s="12"/>
      <c r="D4123" s="6"/>
    </row>
    <row r="4124" spans="2:4" x14ac:dyDescent="0.25">
      <c r="B4124" s="7"/>
      <c r="C4124" s="12"/>
      <c r="D4124" s="6"/>
    </row>
    <row r="4125" spans="2:4" x14ac:dyDescent="0.25">
      <c r="B4125" s="7"/>
      <c r="C4125" s="12"/>
      <c r="D4125" s="6"/>
    </row>
    <row r="4126" spans="2:4" x14ac:dyDescent="0.25">
      <c r="B4126" s="7"/>
      <c r="C4126" s="12"/>
      <c r="D4126" s="6"/>
    </row>
    <row r="4127" spans="2:4" x14ac:dyDescent="0.25">
      <c r="B4127" s="7"/>
      <c r="C4127" s="12"/>
      <c r="D4127" s="6"/>
    </row>
    <row r="4128" spans="2:4" x14ac:dyDescent="0.25">
      <c r="B4128" s="7"/>
      <c r="C4128" s="12"/>
      <c r="D4128" s="6"/>
    </row>
    <row r="4129" spans="2:4" x14ac:dyDescent="0.25">
      <c r="B4129" s="7"/>
      <c r="C4129" s="12"/>
      <c r="D4129" s="6"/>
    </row>
    <row r="4130" spans="2:4" x14ac:dyDescent="0.25">
      <c r="B4130" s="7"/>
      <c r="C4130" s="12"/>
      <c r="D4130" s="6"/>
    </row>
    <row r="4131" spans="2:4" x14ac:dyDescent="0.25">
      <c r="B4131" s="7"/>
      <c r="C4131" s="12"/>
      <c r="D4131" s="6"/>
    </row>
    <row r="4132" spans="2:4" x14ac:dyDescent="0.25">
      <c r="B4132" s="7"/>
      <c r="C4132" s="12"/>
      <c r="D4132" s="6"/>
    </row>
    <row r="4133" spans="2:4" x14ac:dyDescent="0.25">
      <c r="B4133" s="7"/>
      <c r="C4133" s="12"/>
      <c r="D4133" s="6"/>
    </row>
    <row r="4134" spans="2:4" x14ac:dyDescent="0.25">
      <c r="B4134" s="7"/>
      <c r="C4134" s="12"/>
      <c r="D4134" s="6"/>
    </row>
    <row r="4135" spans="2:4" x14ac:dyDescent="0.25">
      <c r="B4135" s="7"/>
      <c r="C4135" s="12"/>
      <c r="D4135" s="6"/>
    </row>
    <row r="4136" spans="2:4" x14ac:dyDescent="0.25">
      <c r="B4136" s="7"/>
      <c r="C4136" s="12"/>
      <c r="D4136" s="6"/>
    </row>
    <row r="4137" spans="2:4" x14ac:dyDescent="0.25">
      <c r="B4137" s="7"/>
      <c r="C4137" s="12"/>
      <c r="D4137" s="6"/>
    </row>
    <row r="4138" spans="2:4" x14ac:dyDescent="0.25">
      <c r="B4138" s="7"/>
      <c r="C4138" s="12"/>
      <c r="D4138" s="6"/>
    </row>
    <row r="4139" spans="2:4" x14ac:dyDescent="0.25">
      <c r="B4139" s="7"/>
      <c r="C4139" s="12"/>
      <c r="D4139" s="6"/>
    </row>
    <row r="4140" spans="2:4" x14ac:dyDescent="0.25">
      <c r="B4140" s="7"/>
      <c r="C4140" s="12"/>
      <c r="D4140" s="6"/>
    </row>
    <row r="4141" spans="2:4" x14ac:dyDescent="0.25">
      <c r="B4141" s="7"/>
      <c r="C4141" s="12"/>
      <c r="D4141" s="6"/>
    </row>
    <row r="4142" spans="2:4" x14ac:dyDescent="0.25">
      <c r="B4142" s="7"/>
      <c r="C4142" s="12"/>
      <c r="D4142" s="6"/>
    </row>
    <row r="4143" spans="2:4" x14ac:dyDescent="0.25">
      <c r="B4143" s="7"/>
      <c r="C4143" s="12"/>
      <c r="D4143" s="6"/>
    </row>
    <row r="4144" spans="2:4" x14ac:dyDescent="0.25">
      <c r="B4144" s="7"/>
      <c r="C4144" s="12"/>
      <c r="D4144" s="6"/>
    </row>
    <row r="4145" spans="2:4" x14ac:dyDescent="0.25">
      <c r="B4145" s="7"/>
      <c r="C4145" s="12"/>
      <c r="D4145" s="6"/>
    </row>
    <row r="4146" spans="2:4" x14ac:dyDescent="0.25">
      <c r="B4146" s="7"/>
      <c r="C4146" s="12"/>
      <c r="D4146" s="6"/>
    </row>
    <row r="4147" spans="2:4" x14ac:dyDescent="0.25">
      <c r="B4147" s="7"/>
      <c r="C4147" s="12"/>
      <c r="D4147" s="6"/>
    </row>
    <row r="4148" spans="2:4" x14ac:dyDescent="0.25">
      <c r="B4148" s="7"/>
      <c r="C4148" s="12"/>
      <c r="D4148" s="6"/>
    </row>
    <row r="4149" spans="2:4" x14ac:dyDescent="0.25">
      <c r="B4149" s="7"/>
      <c r="C4149" s="12"/>
      <c r="D4149" s="6"/>
    </row>
    <row r="4150" spans="2:4" x14ac:dyDescent="0.25">
      <c r="B4150" s="7"/>
      <c r="C4150" s="12"/>
      <c r="D4150" s="6"/>
    </row>
    <row r="4151" spans="2:4" x14ac:dyDescent="0.25">
      <c r="B4151" s="7"/>
      <c r="C4151" s="12"/>
      <c r="D4151" s="6"/>
    </row>
    <row r="4152" spans="2:4" x14ac:dyDescent="0.25">
      <c r="B4152" s="7"/>
      <c r="C4152" s="12"/>
      <c r="D4152" s="6"/>
    </row>
    <row r="4153" spans="2:4" x14ac:dyDescent="0.25">
      <c r="B4153" s="7"/>
      <c r="C4153" s="12"/>
      <c r="D4153" s="6"/>
    </row>
    <row r="4154" spans="2:4" x14ac:dyDescent="0.25">
      <c r="B4154" s="7"/>
      <c r="C4154" s="12"/>
      <c r="D4154" s="6"/>
    </row>
    <row r="4155" spans="2:4" x14ac:dyDescent="0.25">
      <c r="B4155" s="7"/>
      <c r="C4155" s="12"/>
      <c r="D4155" s="6"/>
    </row>
    <row r="4156" spans="2:4" x14ac:dyDescent="0.25">
      <c r="B4156" s="7"/>
      <c r="C4156" s="12"/>
      <c r="D4156" s="6"/>
    </row>
    <row r="4157" spans="2:4" x14ac:dyDescent="0.25">
      <c r="B4157" s="7"/>
      <c r="C4157" s="12"/>
      <c r="D4157" s="6"/>
    </row>
    <row r="4158" spans="2:4" x14ac:dyDescent="0.25">
      <c r="B4158" s="7"/>
      <c r="C4158" s="12"/>
      <c r="D4158" s="6"/>
    </row>
    <row r="4159" spans="2:4" x14ac:dyDescent="0.25">
      <c r="B4159" s="7"/>
      <c r="C4159" s="12"/>
      <c r="D4159" s="6"/>
    </row>
    <row r="4160" spans="2:4" x14ac:dyDescent="0.25">
      <c r="B4160" s="7"/>
      <c r="C4160" s="12"/>
      <c r="D4160" s="6"/>
    </row>
    <row r="4161" spans="2:4" x14ac:dyDescent="0.25">
      <c r="B4161" s="7"/>
      <c r="C4161" s="12"/>
      <c r="D4161" s="6"/>
    </row>
    <row r="4162" spans="2:4" x14ac:dyDescent="0.25">
      <c r="B4162" s="7"/>
      <c r="C4162" s="12"/>
      <c r="D4162" s="6"/>
    </row>
    <row r="4163" spans="2:4" x14ac:dyDescent="0.25">
      <c r="B4163" s="7"/>
      <c r="C4163" s="12"/>
      <c r="D4163" s="6"/>
    </row>
    <row r="4164" spans="2:4" x14ac:dyDescent="0.25">
      <c r="B4164" s="7"/>
      <c r="C4164" s="12"/>
      <c r="D4164" s="6"/>
    </row>
    <row r="4165" spans="2:4" x14ac:dyDescent="0.25">
      <c r="B4165" s="7"/>
      <c r="C4165" s="12"/>
      <c r="D4165" s="6"/>
    </row>
    <row r="4166" spans="2:4" x14ac:dyDescent="0.25">
      <c r="B4166" s="7"/>
      <c r="C4166" s="12"/>
      <c r="D4166" s="6"/>
    </row>
    <row r="4167" spans="2:4" x14ac:dyDescent="0.25">
      <c r="B4167" s="7"/>
      <c r="C4167" s="12"/>
      <c r="D4167" s="6"/>
    </row>
    <row r="4168" spans="2:4" x14ac:dyDescent="0.25">
      <c r="B4168" s="7"/>
      <c r="C4168" s="12"/>
      <c r="D4168" s="6"/>
    </row>
    <row r="4169" spans="2:4" x14ac:dyDescent="0.25">
      <c r="B4169" s="7"/>
      <c r="C4169" s="12"/>
      <c r="D4169" s="6"/>
    </row>
    <row r="4170" spans="2:4" x14ac:dyDescent="0.25">
      <c r="B4170" s="7"/>
      <c r="C4170" s="12"/>
      <c r="D4170" s="6"/>
    </row>
    <row r="4171" spans="2:4" x14ac:dyDescent="0.25">
      <c r="B4171" s="7"/>
      <c r="C4171" s="12"/>
      <c r="D4171" s="6"/>
    </row>
    <row r="4172" spans="2:4" x14ac:dyDescent="0.25">
      <c r="B4172" s="7"/>
      <c r="C4172" s="12"/>
      <c r="D4172" s="6"/>
    </row>
    <row r="4173" spans="2:4" x14ac:dyDescent="0.25">
      <c r="B4173" s="7"/>
      <c r="C4173" s="12"/>
      <c r="D4173" s="6"/>
    </row>
    <row r="4174" spans="2:4" x14ac:dyDescent="0.25">
      <c r="B4174" s="7"/>
      <c r="C4174" s="12"/>
      <c r="D4174" s="6"/>
    </row>
    <row r="4175" spans="2:4" x14ac:dyDescent="0.25">
      <c r="B4175" s="7"/>
      <c r="C4175" s="12"/>
      <c r="D4175" s="6"/>
    </row>
    <row r="4176" spans="2:4" x14ac:dyDescent="0.25">
      <c r="B4176" s="7"/>
      <c r="C4176" s="12"/>
      <c r="D4176" s="6"/>
    </row>
    <row r="4177" spans="2:4" x14ac:dyDescent="0.25">
      <c r="B4177" s="7"/>
      <c r="C4177" s="12"/>
      <c r="D4177" s="6"/>
    </row>
    <row r="4178" spans="2:4" x14ac:dyDescent="0.25">
      <c r="B4178" s="7"/>
      <c r="C4178" s="12"/>
      <c r="D4178" s="6"/>
    </row>
    <row r="4179" spans="2:4" x14ac:dyDescent="0.25">
      <c r="B4179" s="7"/>
      <c r="C4179" s="12"/>
      <c r="D4179" s="6"/>
    </row>
    <row r="4180" spans="2:4" x14ac:dyDescent="0.25">
      <c r="B4180" s="7"/>
      <c r="C4180" s="12"/>
      <c r="D4180" s="6"/>
    </row>
    <row r="4181" spans="2:4" x14ac:dyDescent="0.25">
      <c r="B4181" s="7"/>
      <c r="C4181" s="12"/>
      <c r="D4181" s="6"/>
    </row>
    <row r="4182" spans="2:4" x14ac:dyDescent="0.25">
      <c r="B4182" s="7"/>
      <c r="C4182" s="12"/>
      <c r="D4182" s="6"/>
    </row>
    <row r="4183" spans="2:4" x14ac:dyDescent="0.25">
      <c r="B4183" s="7"/>
      <c r="C4183" s="12"/>
      <c r="D4183" s="6"/>
    </row>
    <row r="4184" spans="2:4" x14ac:dyDescent="0.25">
      <c r="B4184" s="7"/>
      <c r="C4184" s="12"/>
      <c r="D4184" s="6"/>
    </row>
    <row r="4185" spans="2:4" x14ac:dyDescent="0.25">
      <c r="B4185" s="7"/>
      <c r="C4185" s="12"/>
      <c r="D4185" s="6"/>
    </row>
    <row r="4186" spans="2:4" x14ac:dyDescent="0.25">
      <c r="B4186" s="7"/>
      <c r="C4186" s="12"/>
      <c r="D4186" s="6"/>
    </row>
    <row r="4187" spans="2:4" x14ac:dyDescent="0.25">
      <c r="B4187" s="7"/>
      <c r="C4187" s="12"/>
      <c r="D4187" s="6"/>
    </row>
    <row r="4188" spans="2:4" x14ac:dyDescent="0.25">
      <c r="B4188" s="7"/>
      <c r="C4188" s="12"/>
      <c r="D4188" s="6"/>
    </row>
    <row r="4189" spans="2:4" x14ac:dyDescent="0.25">
      <c r="B4189" s="7"/>
      <c r="C4189" s="12"/>
      <c r="D4189" s="6"/>
    </row>
    <row r="4190" spans="2:4" x14ac:dyDescent="0.25">
      <c r="B4190" s="7"/>
      <c r="C4190" s="12"/>
      <c r="D4190" s="6"/>
    </row>
    <row r="4191" spans="2:4" x14ac:dyDescent="0.25">
      <c r="B4191" s="7"/>
      <c r="C4191" s="12"/>
      <c r="D4191" s="6"/>
    </row>
    <row r="4192" spans="2:4" x14ac:dyDescent="0.25">
      <c r="B4192" s="7"/>
      <c r="C4192" s="12"/>
      <c r="D4192" s="6"/>
    </row>
    <row r="4193" spans="2:4" x14ac:dyDescent="0.25">
      <c r="B4193" s="7"/>
      <c r="C4193" s="12"/>
      <c r="D4193" s="6"/>
    </row>
    <row r="4194" spans="2:4" x14ac:dyDescent="0.25">
      <c r="B4194" s="7"/>
      <c r="C4194" s="12"/>
      <c r="D4194" s="6"/>
    </row>
    <row r="4195" spans="2:4" x14ac:dyDescent="0.25">
      <c r="B4195" s="7"/>
      <c r="C4195" s="12"/>
      <c r="D4195" s="6"/>
    </row>
    <row r="4196" spans="2:4" x14ac:dyDescent="0.25">
      <c r="B4196" s="7"/>
      <c r="C4196" s="12"/>
      <c r="D4196" s="6"/>
    </row>
    <row r="4197" spans="2:4" x14ac:dyDescent="0.25">
      <c r="B4197" s="7"/>
      <c r="C4197" s="12"/>
      <c r="D4197" s="6"/>
    </row>
    <row r="4198" spans="2:4" x14ac:dyDescent="0.25">
      <c r="B4198" s="7"/>
      <c r="C4198" s="12"/>
      <c r="D4198" s="6"/>
    </row>
    <row r="4199" spans="2:4" x14ac:dyDescent="0.25">
      <c r="B4199" s="7"/>
      <c r="C4199" s="12"/>
      <c r="D4199" s="6"/>
    </row>
    <row r="4200" spans="2:4" x14ac:dyDescent="0.25">
      <c r="B4200" s="7"/>
      <c r="C4200" s="12"/>
      <c r="D4200" s="6"/>
    </row>
    <row r="4201" spans="2:4" x14ac:dyDescent="0.25">
      <c r="B4201" s="7"/>
      <c r="C4201" s="12"/>
      <c r="D4201" s="6"/>
    </row>
    <row r="4202" spans="2:4" x14ac:dyDescent="0.25">
      <c r="B4202" s="7"/>
      <c r="C4202" s="12"/>
      <c r="D4202" s="6"/>
    </row>
    <row r="4203" spans="2:4" x14ac:dyDescent="0.25">
      <c r="B4203" s="7"/>
      <c r="C4203" s="12"/>
      <c r="D4203" s="6"/>
    </row>
    <row r="4204" spans="2:4" x14ac:dyDescent="0.25">
      <c r="B4204" s="7"/>
      <c r="C4204" s="12"/>
      <c r="D4204" s="6"/>
    </row>
    <row r="4205" spans="2:4" x14ac:dyDescent="0.25">
      <c r="B4205" s="7"/>
      <c r="C4205" s="12"/>
      <c r="D4205" s="6"/>
    </row>
    <row r="4206" spans="2:4" x14ac:dyDescent="0.25">
      <c r="B4206" s="7"/>
      <c r="C4206" s="12"/>
      <c r="D4206" s="6"/>
    </row>
    <row r="4207" spans="2:4" x14ac:dyDescent="0.25">
      <c r="B4207" s="7"/>
      <c r="C4207" s="12"/>
      <c r="D4207" s="6"/>
    </row>
    <row r="4208" spans="2:4" x14ac:dyDescent="0.25">
      <c r="B4208" s="7"/>
      <c r="C4208" s="12"/>
      <c r="D4208" s="6"/>
    </row>
    <row r="4209" spans="2:4" x14ac:dyDescent="0.25">
      <c r="B4209" s="7"/>
      <c r="C4209" s="12"/>
      <c r="D4209" s="6"/>
    </row>
    <row r="4210" spans="2:4" x14ac:dyDescent="0.25">
      <c r="B4210" s="7"/>
      <c r="C4210" s="12"/>
      <c r="D4210" s="6"/>
    </row>
    <row r="4211" spans="2:4" x14ac:dyDescent="0.25">
      <c r="B4211" s="7"/>
      <c r="C4211" s="12"/>
      <c r="D4211" s="6"/>
    </row>
    <row r="4212" spans="2:4" x14ac:dyDescent="0.25">
      <c r="B4212" s="7"/>
      <c r="C4212" s="12"/>
      <c r="D4212" s="6"/>
    </row>
    <row r="4213" spans="2:4" x14ac:dyDescent="0.25">
      <c r="B4213" s="7"/>
      <c r="C4213" s="12"/>
      <c r="D4213" s="6"/>
    </row>
    <row r="4214" spans="2:4" x14ac:dyDescent="0.25">
      <c r="B4214" s="7"/>
      <c r="C4214" s="12"/>
      <c r="D4214" s="6"/>
    </row>
    <row r="4215" spans="2:4" x14ac:dyDescent="0.25">
      <c r="B4215" s="7"/>
      <c r="C4215" s="12"/>
      <c r="D4215" s="6"/>
    </row>
    <row r="4216" spans="2:4" x14ac:dyDescent="0.25">
      <c r="B4216" s="7"/>
      <c r="C4216" s="12"/>
      <c r="D4216" s="6"/>
    </row>
    <row r="4217" spans="2:4" x14ac:dyDescent="0.25">
      <c r="B4217" s="7"/>
      <c r="C4217" s="12"/>
      <c r="D4217" s="6"/>
    </row>
    <row r="4218" spans="2:4" x14ac:dyDescent="0.25">
      <c r="B4218" s="7"/>
      <c r="C4218" s="12"/>
      <c r="D4218" s="6"/>
    </row>
    <row r="4219" spans="2:4" x14ac:dyDescent="0.25">
      <c r="B4219" s="7"/>
      <c r="C4219" s="12"/>
      <c r="D4219" s="6"/>
    </row>
    <row r="4220" spans="2:4" x14ac:dyDescent="0.25">
      <c r="B4220" s="7"/>
      <c r="C4220" s="12"/>
      <c r="D4220" s="6"/>
    </row>
    <row r="4221" spans="2:4" x14ac:dyDescent="0.25">
      <c r="B4221" s="7"/>
      <c r="C4221" s="12"/>
      <c r="D4221" s="6"/>
    </row>
    <row r="4222" spans="2:4" x14ac:dyDescent="0.25">
      <c r="B4222" s="7"/>
      <c r="C4222" s="12"/>
      <c r="D4222" s="6"/>
    </row>
    <row r="4223" spans="2:4" x14ac:dyDescent="0.25">
      <c r="B4223" s="7"/>
      <c r="C4223" s="12"/>
      <c r="D4223" s="6"/>
    </row>
    <row r="4224" spans="2:4" x14ac:dyDescent="0.25">
      <c r="B4224" s="7"/>
      <c r="C4224" s="12"/>
      <c r="D4224" s="6"/>
    </row>
    <row r="4225" spans="2:4" x14ac:dyDescent="0.25">
      <c r="B4225" s="7"/>
      <c r="C4225" s="12"/>
      <c r="D4225" s="6"/>
    </row>
    <row r="4226" spans="2:4" x14ac:dyDescent="0.25">
      <c r="B4226" s="7"/>
      <c r="C4226" s="12"/>
      <c r="D4226" s="6"/>
    </row>
    <row r="4227" spans="2:4" x14ac:dyDescent="0.25">
      <c r="B4227" s="7"/>
      <c r="C4227" s="12"/>
      <c r="D4227" s="6"/>
    </row>
    <row r="4228" spans="2:4" x14ac:dyDescent="0.25">
      <c r="B4228" s="7"/>
      <c r="C4228" s="12"/>
      <c r="D4228" s="6"/>
    </row>
    <row r="4229" spans="2:4" x14ac:dyDescent="0.25">
      <c r="B4229" s="7"/>
      <c r="C4229" s="12"/>
      <c r="D4229" s="6"/>
    </row>
    <row r="4230" spans="2:4" x14ac:dyDescent="0.25">
      <c r="B4230" s="7"/>
      <c r="C4230" s="12"/>
      <c r="D4230" s="6"/>
    </row>
    <row r="4231" spans="2:4" x14ac:dyDescent="0.25">
      <c r="B4231" s="7"/>
      <c r="C4231" s="12"/>
      <c r="D4231" s="6"/>
    </row>
    <row r="4232" spans="2:4" x14ac:dyDescent="0.25">
      <c r="B4232" s="7"/>
      <c r="C4232" s="12"/>
      <c r="D4232" s="6"/>
    </row>
    <row r="4233" spans="2:4" x14ac:dyDescent="0.25">
      <c r="B4233" s="7"/>
      <c r="C4233" s="12"/>
      <c r="D4233" s="6"/>
    </row>
    <row r="4234" spans="2:4" x14ac:dyDescent="0.25">
      <c r="B4234" s="7"/>
      <c r="C4234" s="12"/>
      <c r="D4234" s="6"/>
    </row>
    <row r="4235" spans="2:4" x14ac:dyDescent="0.25">
      <c r="B4235" s="7"/>
      <c r="C4235" s="12"/>
      <c r="D4235" s="6"/>
    </row>
    <row r="4236" spans="2:4" x14ac:dyDescent="0.25">
      <c r="B4236" s="7"/>
      <c r="C4236" s="12"/>
      <c r="D4236" s="6"/>
    </row>
    <row r="4237" spans="2:4" x14ac:dyDescent="0.25">
      <c r="B4237" s="7"/>
      <c r="C4237" s="12"/>
      <c r="D4237" s="6"/>
    </row>
    <row r="4238" spans="2:4" x14ac:dyDescent="0.25">
      <c r="B4238" s="7"/>
      <c r="C4238" s="12"/>
      <c r="D4238" s="6"/>
    </row>
    <row r="4239" spans="2:4" x14ac:dyDescent="0.25">
      <c r="B4239" s="7"/>
      <c r="C4239" s="12"/>
      <c r="D4239" s="6"/>
    </row>
    <row r="4240" spans="2:4" x14ac:dyDescent="0.25">
      <c r="B4240" s="7"/>
      <c r="C4240" s="12"/>
      <c r="D4240" s="6"/>
    </row>
    <row r="4241" spans="2:4" x14ac:dyDescent="0.25">
      <c r="B4241" s="7"/>
      <c r="C4241" s="12"/>
      <c r="D4241" s="6"/>
    </row>
    <row r="4242" spans="2:4" x14ac:dyDescent="0.25">
      <c r="B4242" s="7"/>
      <c r="C4242" s="12"/>
      <c r="D4242" s="6"/>
    </row>
    <row r="4243" spans="2:4" x14ac:dyDescent="0.25">
      <c r="B4243" s="7"/>
      <c r="C4243" s="12"/>
      <c r="D4243" s="6"/>
    </row>
    <row r="4244" spans="2:4" x14ac:dyDescent="0.25">
      <c r="B4244" s="7"/>
      <c r="C4244" s="12"/>
      <c r="D4244" s="6"/>
    </row>
    <row r="4245" spans="2:4" x14ac:dyDescent="0.25">
      <c r="B4245" s="7"/>
      <c r="C4245" s="12"/>
      <c r="D4245" s="6"/>
    </row>
    <row r="4246" spans="2:4" x14ac:dyDescent="0.25">
      <c r="B4246" s="7"/>
      <c r="C4246" s="12"/>
      <c r="D4246" s="6"/>
    </row>
    <row r="4247" spans="2:4" x14ac:dyDescent="0.25">
      <c r="B4247" s="7"/>
      <c r="C4247" s="12"/>
      <c r="D4247" s="6"/>
    </row>
    <row r="4248" spans="2:4" x14ac:dyDescent="0.25">
      <c r="B4248" s="7"/>
      <c r="C4248" s="12"/>
      <c r="D4248" s="6"/>
    </row>
    <row r="4249" spans="2:4" x14ac:dyDescent="0.25">
      <c r="B4249" s="7"/>
      <c r="C4249" s="12"/>
      <c r="D4249" s="6"/>
    </row>
    <row r="4250" spans="2:4" x14ac:dyDescent="0.25">
      <c r="B4250" s="7"/>
      <c r="C4250" s="12"/>
      <c r="D4250" s="6"/>
    </row>
    <row r="4251" spans="2:4" x14ac:dyDescent="0.25">
      <c r="B4251" s="7"/>
      <c r="C4251" s="12"/>
      <c r="D4251" s="6"/>
    </row>
    <row r="4252" spans="2:4" x14ac:dyDescent="0.25">
      <c r="B4252" s="7"/>
      <c r="C4252" s="12"/>
      <c r="D4252" s="6"/>
    </row>
    <row r="4253" spans="2:4" x14ac:dyDescent="0.25">
      <c r="B4253" s="7"/>
      <c r="C4253" s="12"/>
      <c r="D4253" s="6"/>
    </row>
    <row r="4254" spans="2:4" x14ac:dyDescent="0.25">
      <c r="B4254" s="7"/>
      <c r="C4254" s="12"/>
      <c r="D4254" s="6"/>
    </row>
    <row r="4255" spans="2:4" x14ac:dyDescent="0.25">
      <c r="B4255" s="7"/>
      <c r="C4255" s="12"/>
      <c r="D4255" s="6"/>
    </row>
    <row r="4256" spans="2:4" x14ac:dyDescent="0.25">
      <c r="B4256" s="7"/>
      <c r="C4256" s="12"/>
      <c r="D4256" s="6"/>
    </row>
    <row r="4257" spans="2:4" x14ac:dyDescent="0.25">
      <c r="B4257" s="7"/>
      <c r="C4257" s="12"/>
      <c r="D4257" s="6"/>
    </row>
    <row r="4258" spans="2:4" x14ac:dyDescent="0.25">
      <c r="B4258" s="7"/>
      <c r="C4258" s="12"/>
      <c r="D4258" s="6"/>
    </row>
    <row r="4259" spans="2:4" x14ac:dyDescent="0.25">
      <c r="B4259" s="7"/>
      <c r="C4259" s="12"/>
      <c r="D4259" s="6"/>
    </row>
    <row r="4260" spans="2:4" x14ac:dyDescent="0.25">
      <c r="B4260" s="7"/>
      <c r="C4260" s="12"/>
      <c r="D4260" s="6"/>
    </row>
    <row r="4261" spans="2:4" x14ac:dyDescent="0.25">
      <c r="B4261" s="7"/>
      <c r="C4261" s="12"/>
      <c r="D4261" s="6"/>
    </row>
    <row r="4262" spans="2:4" x14ac:dyDescent="0.25">
      <c r="B4262" s="7"/>
      <c r="C4262" s="12"/>
      <c r="D4262" s="6"/>
    </row>
    <row r="4263" spans="2:4" x14ac:dyDescent="0.25">
      <c r="B4263" s="7"/>
      <c r="C4263" s="12"/>
      <c r="D4263" s="6"/>
    </row>
    <row r="4264" spans="2:4" x14ac:dyDescent="0.25">
      <c r="B4264" s="7"/>
      <c r="C4264" s="12"/>
      <c r="D4264" s="6"/>
    </row>
    <row r="4265" spans="2:4" x14ac:dyDescent="0.25">
      <c r="B4265" s="7"/>
      <c r="C4265" s="12"/>
      <c r="D4265" s="6"/>
    </row>
    <row r="4266" spans="2:4" x14ac:dyDescent="0.25">
      <c r="B4266" s="7"/>
      <c r="C4266" s="12"/>
      <c r="D4266" s="6"/>
    </row>
    <row r="4267" spans="2:4" x14ac:dyDescent="0.25">
      <c r="B4267" s="7"/>
      <c r="C4267" s="12"/>
      <c r="D4267" s="6"/>
    </row>
    <row r="4268" spans="2:4" x14ac:dyDescent="0.25">
      <c r="B4268" s="7"/>
      <c r="C4268" s="12"/>
      <c r="D4268" s="6"/>
    </row>
    <row r="4269" spans="2:4" x14ac:dyDescent="0.25">
      <c r="B4269" s="7"/>
      <c r="C4269" s="12"/>
      <c r="D4269" s="6"/>
    </row>
    <row r="4270" spans="2:4" x14ac:dyDescent="0.25">
      <c r="B4270" s="7"/>
      <c r="C4270" s="12"/>
      <c r="D4270" s="6"/>
    </row>
    <row r="4271" spans="2:4" x14ac:dyDescent="0.25">
      <c r="B4271" s="7"/>
      <c r="C4271" s="12"/>
      <c r="D4271" s="6"/>
    </row>
    <row r="4272" spans="2:4" x14ac:dyDescent="0.25">
      <c r="B4272" s="7"/>
      <c r="C4272" s="12"/>
      <c r="D4272" s="6"/>
    </row>
    <row r="4273" spans="2:4" x14ac:dyDescent="0.25">
      <c r="B4273" s="7"/>
      <c r="C4273" s="12"/>
      <c r="D4273" s="6"/>
    </row>
    <row r="4274" spans="2:4" x14ac:dyDescent="0.25">
      <c r="B4274" s="7"/>
      <c r="C4274" s="12"/>
      <c r="D4274" s="6"/>
    </row>
    <row r="4275" spans="2:4" x14ac:dyDescent="0.25">
      <c r="B4275" s="7"/>
      <c r="C4275" s="12"/>
      <c r="D4275" s="6"/>
    </row>
    <row r="4276" spans="2:4" x14ac:dyDescent="0.25">
      <c r="B4276" s="7"/>
      <c r="C4276" s="12"/>
      <c r="D4276" s="6"/>
    </row>
    <row r="4277" spans="2:4" x14ac:dyDescent="0.25">
      <c r="B4277" s="7"/>
      <c r="C4277" s="12"/>
      <c r="D4277" s="6"/>
    </row>
    <row r="4278" spans="2:4" x14ac:dyDescent="0.25">
      <c r="B4278" s="7"/>
      <c r="C4278" s="12"/>
      <c r="D4278" s="6"/>
    </row>
    <row r="4279" spans="2:4" x14ac:dyDescent="0.25">
      <c r="B4279" s="7"/>
      <c r="C4279" s="12"/>
      <c r="D4279" s="6"/>
    </row>
    <row r="4280" spans="2:4" x14ac:dyDescent="0.25">
      <c r="B4280" s="7"/>
      <c r="C4280" s="12"/>
      <c r="D4280" s="6"/>
    </row>
    <row r="4281" spans="2:4" x14ac:dyDescent="0.25">
      <c r="B4281" s="7"/>
      <c r="C4281" s="12"/>
      <c r="D4281" s="6"/>
    </row>
    <row r="4282" spans="2:4" x14ac:dyDescent="0.25">
      <c r="B4282" s="7"/>
      <c r="C4282" s="12"/>
      <c r="D4282" s="6"/>
    </row>
    <row r="4283" spans="2:4" x14ac:dyDescent="0.25">
      <c r="B4283" s="7"/>
      <c r="C4283" s="12"/>
      <c r="D4283" s="6"/>
    </row>
    <row r="4284" spans="2:4" x14ac:dyDescent="0.25">
      <c r="B4284" s="7"/>
      <c r="C4284" s="12"/>
      <c r="D4284" s="6"/>
    </row>
    <row r="4285" spans="2:4" x14ac:dyDescent="0.25">
      <c r="B4285" s="7"/>
      <c r="C4285" s="12"/>
      <c r="D4285" s="6"/>
    </row>
    <row r="4286" spans="2:4" x14ac:dyDescent="0.25">
      <c r="B4286" s="7"/>
      <c r="C4286" s="12"/>
      <c r="D4286" s="6"/>
    </row>
    <row r="4287" spans="2:4" x14ac:dyDescent="0.25">
      <c r="B4287" s="7"/>
      <c r="C4287" s="12"/>
      <c r="D4287" s="6"/>
    </row>
    <row r="4288" spans="2:4" x14ac:dyDescent="0.25">
      <c r="B4288" s="7"/>
      <c r="C4288" s="12"/>
      <c r="D4288" s="6"/>
    </row>
    <row r="4289" spans="2:4" x14ac:dyDescent="0.25">
      <c r="B4289" s="7"/>
      <c r="C4289" s="12"/>
      <c r="D4289" s="6"/>
    </row>
    <row r="4290" spans="2:4" x14ac:dyDescent="0.25">
      <c r="B4290" s="7"/>
      <c r="C4290" s="12"/>
      <c r="D4290" s="6"/>
    </row>
    <row r="4291" spans="2:4" x14ac:dyDescent="0.25">
      <c r="B4291" s="7"/>
      <c r="C4291" s="12"/>
      <c r="D4291" s="6"/>
    </row>
    <row r="4292" spans="2:4" x14ac:dyDescent="0.25">
      <c r="B4292" s="7"/>
      <c r="C4292" s="12"/>
      <c r="D4292" s="6"/>
    </row>
    <row r="4293" spans="2:4" x14ac:dyDescent="0.25">
      <c r="B4293" s="7"/>
      <c r="C4293" s="12"/>
      <c r="D4293" s="6"/>
    </row>
    <row r="4294" spans="2:4" x14ac:dyDescent="0.25">
      <c r="B4294" s="7"/>
      <c r="C4294" s="12"/>
      <c r="D4294" s="6"/>
    </row>
    <row r="4295" spans="2:4" x14ac:dyDescent="0.25">
      <c r="B4295" s="7"/>
      <c r="C4295" s="12"/>
      <c r="D4295" s="6"/>
    </row>
    <row r="4296" spans="2:4" x14ac:dyDescent="0.25">
      <c r="B4296" s="7"/>
      <c r="C4296" s="12"/>
      <c r="D4296" s="6"/>
    </row>
    <row r="4297" spans="2:4" x14ac:dyDescent="0.25">
      <c r="B4297" s="7"/>
      <c r="C4297" s="12"/>
      <c r="D4297" s="6"/>
    </row>
    <row r="4298" spans="2:4" x14ac:dyDescent="0.25">
      <c r="B4298" s="7"/>
      <c r="C4298" s="12"/>
      <c r="D4298" s="6"/>
    </row>
    <row r="4299" spans="2:4" x14ac:dyDescent="0.25">
      <c r="B4299" s="7"/>
      <c r="C4299" s="12"/>
      <c r="D4299" s="6"/>
    </row>
    <row r="4300" spans="2:4" x14ac:dyDescent="0.25">
      <c r="B4300" s="7"/>
      <c r="C4300" s="12"/>
      <c r="D4300" s="6"/>
    </row>
    <row r="4301" spans="2:4" x14ac:dyDescent="0.25">
      <c r="B4301" s="7"/>
      <c r="C4301" s="12"/>
      <c r="D4301" s="6"/>
    </row>
    <row r="4302" spans="2:4" x14ac:dyDescent="0.25">
      <c r="B4302" s="7"/>
      <c r="C4302" s="12"/>
      <c r="D4302" s="6"/>
    </row>
    <row r="4303" spans="2:4" x14ac:dyDescent="0.25">
      <c r="B4303" s="7"/>
      <c r="C4303" s="12"/>
      <c r="D4303" s="6"/>
    </row>
    <row r="4304" spans="2:4" x14ac:dyDescent="0.25">
      <c r="B4304" s="7"/>
      <c r="C4304" s="12"/>
      <c r="D4304" s="6"/>
    </row>
    <row r="4305" spans="2:4" x14ac:dyDescent="0.25">
      <c r="B4305" s="7"/>
      <c r="C4305" s="12"/>
      <c r="D4305" s="6"/>
    </row>
    <row r="4306" spans="2:4" x14ac:dyDescent="0.25">
      <c r="B4306" s="7"/>
      <c r="C4306" s="12"/>
      <c r="D4306" s="6"/>
    </row>
    <row r="4307" spans="2:4" x14ac:dyDescent="0.25">
      <c r="B4307" s="7"/>
      <c r="C4307" s="12"/>
      <c r="D4307" s="6"/>
    </row>
    <row r="4308" spans="2:4" x14ac:dyDescent="0.25">
      <c r="B4308" s="7"/>
      <c r="C4308" s="12"/>
      <c r="D4308" s="6"/>
    </row>
    <row r="4309" spans="2:4" x14ac:dyDescent="0.25">
      <c r="B4309" s="7"/>
      <c r="C4309" s="12"/>
      <c r="D4309" s="6"/>
    </row>
    <row r="4310" spans="2:4" x14ac:dyDescent="0.25">
      <c r="B4310" s="7"/>
      <c r="C4310" s="12"/>
      <c r="D4310" s="6"/>
    </row>
    <row r="4311" spans="2:4" x14ac:dyDescent="0.25">
      <c r="B4311" s="7"/>
      <c r="C4311" s="12"/>
      <c r="D4311" s="6"/>
    </row>
    <row r="4312" spans="2:4" x14ac:dyDescent="0.25">
      <c r="B4312" s="7"/>
      <c r="C4312" s="12"/>
      <c r="D4312" s="6"/>
    </row>
    <row r="4313" spans="2:4" x14ac:dyDescent="0.25">
      <c r="B4313" s="7"/>
      <c r="C4313" s="12"/>
      <c r="D4313" s="6"/>
    </row>
    <row r="4314" spans="2:4" x14ac:dyDescent="0.25">
      <c r="B4314" s="7"/>
      <c r="C4314" s="12"/>
      <c r="D4314" s="6"/>
    </row>
    <row r="4315" spans="2:4" x14ac:dyDescent="0.25">
      <c r="B4315" s="7"/>
      <c r="C4315" s="12"/>
      <c r="D4315" s="6"/>
    </row>
    <row r="4316" spans="2:4" x14ac:dyDescent="0.25">
      <c r="B4316" s="7"/>
      <c r="C4316" s="12"/>
      <c r="D4316" s="6"/>
    </row>
    <row r="4317" spans="2:4" x14ac:dyDescent="0.25">
      <c r="B4317" s="7"/>
      <c r="C4317" s="12"/>
      <c r="D4317" s="6"/>
    </row>
    <row r="4318" spans="2:4" x14ac:dyDescent="0.25">
      <c r="B4318" s="7"/>
      <c r="C4318" s="12"/>
      <c r="D4318" s="6"/>
    </row>
    <row r="4319" spans="2:4" x14ac:dyDescent="0.25">
      <c r="B4319" s="7"/>
      <c r="C4319" s="12"/>
      <c r="D4319" s="6"/>
    </row>
    <row r="4320" spans="2:4" x14ac:dyDescent="0.25">
      <c r="B4320" s="7"/>
      <c r="C4320" s="12"/>
      <c r="D4320" s="6"/>
    </row>
    <row r="4321" spans="2:4" x14ac:dyDescent="0.25">
      <c r="B4321" s="7"/>
      <c r="C4321" s="12"/>
      <c r="D4321" s="6"/>
    </row>
    <row r="4322" spans="2:4" x14ac:dyDescent="0.25">
      <c r="B4322" s="7"/>
      <c r="C4322" s="12"/>
      <c r="D4322" s="6"/>
    </row>
    <row r="4323" spans="2:4" x14ac:dyDescent="0.25">
      <c r="B4323" s="7"/>
      <c r="C4323" s="12"/>
      <c r="D4323" s="6"/>
    </row>
    <row r="4324" spans="2:4" x14ac:dyDescent="0.25">
      <c r="B4324" s="7"/>
      <c r="C4324" s="12"/>
      <c r="D4324" s="6"/>
    </row>
    <row r="4325" spans="2:4" x14ac:dyDescent="0.25">
      <c r="B4325" s="7"/>
      <c r="C4325" s="12"/>
      <c r="D4325" s="6"/>
    </row>
    <row r="4326" spans="2:4" x14ac:dyDescent="0.25">
      <c r="B4326" s="7"/>
      <c r="C4326" s="12"/>
      <c r="D4326" s="6"/>
    </row>
    <row r="4327" spans="2:4" x14ac:dyDescent="0.25">
      <c r="B4327" s="7"/>
      <c r="C4327" s="12"/>
      <c r="D4327" s="6"/>
    </row>
    <row r="4328" spans="2:4" x14ac:dyDescent="0.25">
      <c r="B4328" s="7"/>
      <c r="C4328" s="12"/>
      <c r="D4328" s="6"/>
    </row>
    <row r="4329" spans="2:4" x14ac:dyDescent="0.25">
      <c r="B4329" s="7"/>
      <c r="C4329" s="12"/>
      <c r="D4329" s="6"/>
    </row>
    <row r="4330" spans="2:4" x14ac:dyDescent="0.25">
      <c r="B4330" s="7"/>
      <c r="C4330" s="12"/>
      <c r="D4330" s="6"/>
    </row>
    <row r="4331" spans="2:4" x14ac:dyDescent="0.25">
      <c r="B4331" s="7"/>
      <c r="C4331" s="12"/>
      <c r="D4331" s="6"/>
    </row>
    <row r="4332" spans="2:4" x14ac:dyDescent="0.25">
      <c r="B4332" s="7"/>
      <c r="C4332" s="12"/>
      <c r="D4332" s="6"/>
    </row>
    <row r="4333" spans="2:4" x14ac:dyDescent="0.25">
      <c r="B4333" s="7"/>
      <c r="C4333" s="12"/>
      <c r="D4333" s="6"/>
    </row>
    <row r="4334" spans="2:4" x14ac:dyDescent="0.25">
      <c r="B4334" s="7"/>
      <c r="C4334" s="12"/>
      <c r="D4334" s="6"/>
    </row>
    <row r="4335" spans="2:4" x14ac:dyDescent="0.25">
      <c r="B4335" s="7"/>
      <c r="C4335" s="12"/>
      <c r="D4335" s="6"/>
    </row>
    <row r="4336" spans="2:4" x14ac:dyDescent="0.25">
      <c r="B4336" s="7"/>
      <c r="C4336" s="12"/>
      <c r="D4336" s="6"/>
    </row>
    <row r="4337" spans="2:4" x14ac:dyDescent="0.25">
      <c r="B4337" s="7"/>
      <c r="C4337" s="12"/>
      <c r="D4337" s="6"/>
    </row>
    <row r="4338" spans="2:4" x14ac:dyDescent="0.25">
      <c r="B4338" s="7"/>
      <c r="C4338" s="12"/>
      <c r="D4338" s="6"/>
    </row>
    <row r="4339" spans="2:4" x14ac:dyDescent="0.25">
      <c r="B4339" s="7"/>
      <c r="C4339" s="12"/>
      <c r="D4339" s="6"/>
    </row>
    <row r="4340" spans="2:4" x14ac:dyDescent="0.25">
      <c r="B4340" s="7"/>
      <c r="C4340" s="12"/>
      <c r="D4340" s="6"/>
    </row>
    <row r="4341" spans="2:4" x14ac:dyDescent="0.25">
      <c r="B4341" s="7"/>
      <c r="C4341" s="12"/>
      <c r="D4341" s="6"/>
    </row>
    <row r="4342" spans="2:4" x14ac:dyDescent="0.25">
      <c r="B4342" s="7"/>
      <c r="C4342" s="12"/>
      <c r="D4342" s="6"/>
    </row>
    <row r="4343" spans="2:4" x14ac:dyDescent="0.25">
      <c r="B4343" s="7"/>
      <c r="C4343" s="12"/>
      <c r="D4343" s="6"/>
    </row>
    <row r="4344" spans="2:4" x14ac:dyDescent="0.25">
      <c r="B4344" s="7"/>
      <c r="C4344" s="12"/>
      <c r="D4344" s="6"/>
    </row>
    <row r="4345" spans="2:4" x14ac:dyDescent="0.25">
      <c r="B4345" s="7"/>
      <c r="C4345" s="12"/>
      <c r="D4345" s="6"/>
    </row>
    <row r="4346" spans="2:4" x14ac:dyDescent="0.25">
      <c r="B4346" s="7"/>
      <c r="C4346" s="12"/>
      <c r="D4346" s="6"/>
    </row>
    <row r="4347" spans="2:4" x14ac:dyDescent="0.25">
      <c r="B4347" s="7"/>
      <c r="C4347" s="12"/>
      <c r="D4347" s="6"/>
    </row>
    <row r="4348" spans="2:4" x14ac:dyDescent="0.25">
      <c r="B4348" s="7"/>
      <c r="C4348" s="12"/>
      <c r="D4348" s="6"/>
    </row>
    <row r="4349" spans="2:4" x14ac:dyDescent="0.25">
      <c r="B4349" s="7"/>
      <c r="C4349" s="12"/>
      <c r="D4349" s="6"/>
    </row>
    <row r="4350" spans="2:4" x14ac:dyDescent="0.25">
      <c r="B4350" s="7"/>
      <c r="C4350" s="12"/>
      <c r="D4350" s="6"/>
    </row>
    <row r="4351" spans="2:4" x14ac:dyDescent="0.25">
      <c r="B4351" s="7"/>
      <c r="C4351" s="12"/>
      <c r="D4351" s="6"/>
    </row>
    <row r="4352" spans="2:4" x14ac:dyDescent="0.25">
      <c r="B4352" s="7"/>
      <c r="C4352" s="12"/>
      <c r="D4352" s="6"/>
    </row>
    <row r="4353" spans="2:4" x14ac:dyDescent="0.25">
      <c r="B4353" s="7"/>
      <c r="C4353" s="12"/>
      <c r="D4353" s="6"/>
    </row>
    <row r="4354" spans="2:4" x14ac:dyDescent="0.25">
      <c r="B4354" s="7"/>
      <c r="C4354" s="12"/>
      <c r="D4354" s="6"/>
    </row>
    <row r="4355" spans="2:4" x14ac:dyDescent="0.25">
      <c r="B4355" s="7"/>
      <c r="C4355" s="12"/>
      <c r="D4355" s="6"/>
    </row>
    <row r="4356" spans="2:4" x14ac:dyDescent="0.25">
      <c r="B4356" s="7"/>
      <c r="C4356" s="12"/>
      <c r="D4356" s="6"/>
    </row>
    <row r="4357" spans="2:4" x14ac:dyDescent="0.25">
      <c r="B4357" s="7"/>
      <c r="C4357" s="12"/>
      <c r="D4357" s="6"/>
    </row>
    <row r="4358" spans="2:4" x14ac:dyDescent="0.25">
      <c r="B4358" s="7"/>
      <c r="C4358" s="12"/>
      <c r="D4358" s="6"/>
    </row>
    <row r="4359" spans="2:4" x14ac:dyDescent="0.25">
      <c r="B4359" s="7"/>
      <c r="C4359" s="12"/>
      <c r="D4359" s="6"/>
    </row>
    <row r="4360" spans="2:4" x14ac:dyDescent="0.25">
      <c r="B4360" s="7"/>
      <c r="C4360" s="12"/>
      <c r="D4360" s="6"/>
    </row>
    <row r="4361" spans="2:4" x14ac:dyDescent="0.25">
      <c r="B4361" s="7"/>
      <c r="C4361" s="12"/>
      <c r="D4361" s="6"/>
    </row>
    <row r="4362" spans="2:4" x14ac:dyDescent="0.25">
      <c r="B4362" s="7"/>
      <c r="C4362" s="12"/>
      <c r="D4362" s="6"/>
    </row>
    <row r="4363" spans="2:4" x14ac:dyDescent="0.25">
      <c r="B4363" s="7"/>
      <c r="C4363" s="12"/>
      <c r="D4363" s="6"/>
    </row>
    <row r="4364" spans="2:4" x14ac:dyDescent="0.25">
      <c r="B4364" s="7"/>
      <c r="C4364" s="12"/>
      <c r="D4364" s="6"/>
    </row>
    <row r="4365" spans="2:4" x14ac:dyDescent="0.25">
      <c r="B4365" s="7"/>
      <c r="C4365" s="12"/>
      <c r="D4365" s="6"/>
    </row>
    <row r="4366" spans="2:4" x14ac:dyDescent="0.25">
      <c r="B4366" s="7"/>
      <c r="C4366" s="12"/>
      <c r="D4366" s="6"/>
    </row>
    <row r="4367" spans="2:4" x14ac:dyDescent="0.25">
      <c r="B4367" s="7"/>
      <c r="C4367" s="12"/>
      <c r="D4367" s="6"/>
    </row>
    <row r="4368" spans="2:4" x14ac:dyDescent="0.25">
      <c r="B4368" s="7"/>
      <c r="C4368" s="12"/>
      <c r="D4368" s="6"/>
    </row>
    <row r="4369" spans="2:4" x14ac:dyDescent="0.25">
      <c r="B4369" s="7"/>
      <c r="C4369" s="12"/>
      <c r="D4369" s="6"/>
    </row>
    <row r="4370" spans="2:4" x14ac:dyDescent="0.25">
      <c r="B4370" s="7"/>
      <c r="C4370" s="12"/>
      <c r="D4370" s="6"/>
    </row>
    <row r="4371" spans="2:4" x14ac:dyDescent="0.25">
      <c r="B4371" s="7"/>
      <c r="C4371" s="12"/>
      <c r="D4371" s="6"/>
    </row>
    <row r="4372" spans="2:4" x14ac:dyDescent="0.25">
      <c r="B4372" s="7"/>
      <c r="C4372" s="12"/>
      <c r="D4372" s="6"/>
    </row>
    <row r="4373" spans="2:4" x14ac:dyDescent="0.25">
      <c r="B4373" s="7"/>
      <c r="C4373" s="12"/>
      <c r="D4373" s="6"/>
    </row>
    <row r="4374" spans="2:4" x14ac:dyDescent="0.25">
      <c r="B4374" s="7"/>
      <c r="C4374" s="12"/>
      <c r="D4374" s="6"/>
    </row>
    <row r="4375" spans="2:4" x14ac:dyDescent="0.25">
      <c r="B4375" s="7"/>
      <c r="C4375" s="12"/>
      <c r="D4375" s="6"/>
    </row>
    <row r="4376" spans="2:4" x14ac:dyDescent="0.25">
      <c r="B4376" s="7"/>
      <c r="C4376" s="12"/>
      <c r="D4376" s="6"/>
    </row>
    <row r="4377" spans="2:4" x14ac:dyDescent="0.25">
      <c r="B4377" s="7"/>
      <c r="C4377" s="12"/>
      <c r="D4377" s="6"/>
    </row>
    <row r="4378" spans="2:4" x14ac:dyDescent="0.25">
      <c r="B4378" s="7"/>
      <c r="C4378" s="12"/>
      <c r="D4378" s="6"/>
    </row>
    <row r="4379" spans="2:4" x14ac:dyDescent="0.25">
      <c r="B4379" s="7"/>
      <c r="C4379" s="12"/>
      <c r="D4379" s="6"/>
    </row>
    <row r="4380" spans="2:4" x14ac:dyDescent="0.25">
      <c r="B4380" s="7"/>
      <c r="C4380" s="12"/>
      <c r="D4380" s="6"/>
    </row>
    <row r="4381" spans="2:4" x14ac:dyDescent="0.25">
      <c r="B4381" s="7"/>
      <c r="C4381" s="12"/>
      <c r="D4381" s="6"/>
    </row>
    <row r="4382" spans="2:4" x14ac:dyDescent="0.25">
      <c r="B4382" s="7"/>
      <c r="C4382" s="12"/>
      <c r="D4382" s="6"/>
    </row>
    <row r="4383" spans="2:4" x14ac:dyDescent="0.25">
      <c r="B4383" s="7"/>
      <c r="C4383" s="12"/>
      <c r="D4383" s="6"/>
    </row>
    <row r="4384" spans="2:4" x14ac:dyDescent="0.25">
      <c r="B4384" s="7"/>
      <c r="C4384" s="12"/>
      <c r="D4384" s="6"/>
    </row>
    <row r="4385" spans="2:4" x14ac:dyDescent="0.25">
      <c r="B4385" s="7"/>
      <c r="C4385" s="12"/>
      <c r="D4385" s="6"/>
    </row>
    <row r="4386" spans="2:4" x14ac:dyDescent="0.25">
      <c r="B4386" s="7"/>
      <c r="C4386" s="12"/>
      <c r="D4386" s="6"/>
    </row>
    <row r="4387" spans="2:4" x14ac:dyDescent="0.25">
      <c r="B4387" s="7"/>
      <c r="C4387" s="12"/>
      <c r="D4387" s="6"/>
    </row>
    <row r="4388" spans="2:4" x14ac:dyDescent="0.25">
      <c r="B4388" s="7"/>
      <c r="C4388" s="12"/>
      <c r="D4388" s="6"/>
    </row>
    <row r="4389" spans="2:4" x14ac:dyDescent="0.25">
      <c r="B4389" s="7"/>
      <c r="C4389" s="12"/>
      <c r="D4389" s="6"/>
    </row>
    <row r="4390" spans="2:4" x14ac:dyDescent="0.25">
      <c r="B4390" s="7"/>
      <c r="C4390" s="12"/>
      <c r="D4390" s="6"/>
    </row>
    <row r="4391" spans="2:4" x14ac:dyDescent="0.25">
      <c r="B4391" s="7"/>
      <c r="C4391" s="12"/>
      <c r="D4391" s="6"/>
    </row>
    <row r="4392" spans="2:4" x14ac:dyDescent="0.25">
      <c r="B4392" s="7"/>
      <c r="C4392" s="12"/>
      <c r="D4392" s="6"/>
    </row>
    <row r="4393" spans="2:4" x14ac:dyDescent="0.25">
      <c r="B4393" s="7"/>
      <c r="C4393" s="12"/>
      <c r="D4393" s="6"/>
    </row>
    <row r="4394" spans="2:4" x14ac:dyDescent="0.25">
      <c r="B4394" s="7"/>
      <c r="C4394" s="12"/>
      <c r="D4394" s="6"/>
    </row>
    <row r="4395" spans="2:4" x14ac:dyDescent="0.25">
      <c r="B4395" s="7"/>
      <c r="C4395" s="12"/>
      <c r="D4395" s="6"/>
    </row>
    <row r="4396" spans="2:4" x14ac:dyDescent="0.25">
      <c r="B4396" s="7"/>
      <c r="C4396" s="12"/>
      <c r="D4396" s="6"/>
    </row>
    <row r="4397" spans="2:4" x14ac:dyDescent="0.25">
      <c r="B4397" s="7"/>
      <c r="C4397" s="12"/>
      <c r="D4397" s="6"/>
    </row>
    <row r="4398" spans="2:4" x14ac:dyDescent="0.25">
      <c r="B4398" s="7"/>
      <c r="C4398" s="12"/>
      <c r="D4398" s="6"/>
    </row>
    <row r="4399" spans="2:4" x14ac:dyDescent="0.25">
      <c r="B4399" s="7"/>
      <c r="C4399" s="12"/>
      <c r="D4399" s="6"/>
    </row>
    <row r="4400" spans="2:4" x14ac:dyDescent="0.25">
      <c r="B4400" s="7"/>
      <c r="C4400" s="12"/>
      <c r="D4400" s="6"/>
    </row>
    <row r="4401" spans="2:4" x14ac:dyDescent="0.25">
      <c r="B4401" s="7"/>
      <c r="C4401" s="12"/>
      <c r="D4401" s="6"/>
    </row>
    <row r="4402" spans="2:4" x14ac:dyDescent="0.25">
      <c r="B4402" s="7"/>
      <c r="C4402" s="12"/>
      <c r="D4402" s="6"/>
    </row>
    <row r="4403" spans="2:4" x14ac:dyDescent="0.25">
      <c r="B4403" s="7"/>
      <c r="C4403" s="12"/>
      <c r="D4403" s="6"/>
    </row>
    <row r="4404" spans="2:4" x14ac:dyDescent="0.25">
      <c r="B4404" s="7"/>
      <c r="C4404" s="12"/>
      <c r="D4404" s="6"/>
    </row>
    <row r="4405" spans="2:4" x14ac:dyDescent="0.25">
      <c r="B4405" s="7"/>
      <c r="C4405" s="12"/>
      <c r="D4405" s="6"/>
    </row>
    <row r="4406" spans="2:4" x14ac:dyDescent="0.25">
      <c r="B4406" s="7"/>
      <c r="C4406" s="12"/>
      <c r="D4406" s="6"/>
    </row>
    <row r="4407" spans="2:4" x14ac:dyDescent="0.25">
      <c r="B4407" s="7"/>
      <c r="C4407" s="12"/>
      <c r="D4407" s="6"/>
    </row>
    <row r="4408" spans="2:4" x14ac:dyDescent="0.25">
      <c r="B4408" s="7"/>
      <c r="C4408" s="12"/>
      <c r="D4408" s="6"/>
    </row>
    <row r="4409" spans="2:4" x14ac:dyDescent="0.25">
      <c r="B4409" s="7"/>
      <c r="C4409" s="12"/>
      <c r="D4409" s="6"/>
    </row>
    <row r="4410" spans="2:4" x14ac:dyDescent="0.25">
      <c r="B4410" s="7"/>
      <c r="C4410" s="12"/>
      <c r="D4410" s="6"/>
    </row>
    <row r="4411" spans="2:4" x14ac:dyDescent="0.25">
      <c r="B4411" s="7"/>
      <c r="C4411" s="12"/>
      <c r="D4411" s="6"/>
    </row>
    <row r="4412" spans="2:4" x14ac:dyDescent="0.25">
      <c r="B4412" s="7"/>
      <c r="C4412" s="12"/>
      <c r="D4412" s="6"/>
    </row>
    <row r="4413" spans="2:4" x14ac:dyDescent="0.25">
      <c r="B4413" s="7"/>
      <c r="C4413" s="12"/>
      <c r="D4413" s="6"/>
    </row>
    <row r="4414" spans="2:4" x14ac:dyDescent="0.25">
      <c r="B4414" s="7"/>
      <c r="C4414" s="12"/>
      <c r="D4414" s="6"/>
    </row>
    <row r="4415" spans="2:4" x14ac:dyDescent="0.25">
      <c r="B4415" s="7"/>
      <c r="C4415" s="12"/>
      <c r="D4415" s="6"/>
    </row>
    <row r="4416" spans="2:4" x14ac:dyDescent="0.25">
      <c r="B4416" s="7"/>
      <c r="C4416" s="12"/>
      <c r="D4416" s="6"/>
    </row>
    <row r="4417" spans="2:4" x14ac:dyDescent="0.25">
      <c r="B4417" s="7"/>
      <c r="C4417" s="12"/>
      <c r="D4417" s="6"/>
    </row>
    <row r="4418" spans="2:4" x14ac:dyDescent="0.25">
      <c r="B4418" s="7"/>
      <c r="C4418" s="12"/>
      <c r="D4418" s="6"/>
    </row>
    <row r="4419" spans="2:4" x14ac:dyDescent="0.25">
      <c r="B4419" s="7"/>
      <c r="C4419" s="12"/>
      <c r="D4419" s="6"/>
    </row>
    <row r="4420" spans="2:4" x14ac:dyDescent="0.25">
      <c r="B4420" s="7"/>
      <c r="C4420" s="12"/>
      <c r="D4420" s="6"/>
    </row>
    <row r="4421" spans="2:4" x14ac:dyDescent="0.25">
      <c r="B4421" s="7"/>
      <c r="C4421" s="12"/>
      <c r="D4421" s="6"/>
    </row>
    <row r="4422" spans="2:4" x14ac:dyDescent="0.25">
      <c r="B4422" s="7"/>
      <c r="C4422" s="12"/>
      <c r="D4422" s="6"/>
    </row>
    <row r="4423" spans="2:4" x14ac:dyDescent="0.25">
      <c r="B4423" s="7"/>
      <c r="C4423" s="12"/>
      <c r="D4423" s="6"/>
    </row>
    <row r="4424" spans="2:4" x14ac:dyDescent="0.25">
      <c r="B4424" s="7"/>
      <c r="C4424" s="12"/>
      <c r="D4424" s="6"/>
    </row>
    <row r="4425" spans="2:4" x14ac:dyDescent="0.25">
      <c r="B4425" s="7"/>
      <c r="C4425" s="12"/>
      <c r="D4425" s="6"/>
    </row>
    <row r="4426" spans="2:4" x14ac:dyDescent="0.25">
      <c r="B4426" s="7"/>
      <c r="C4426" s="12"/>
      <c r="D4426" s="6"/>
    </row>
    <row r="4427" spans="2:4" x14ac:dyDescent="0.25">
      <c r="B4427" s="7"/>
      <c r="C4427" s="12"/>
      <c r="D4427" s="6"/>
    </row>
    <row r="4428" spans="2:4" x14ac:dyDescent="0.25">
      <c r="B4428" s="7"/>
      <c r="C4428" s="12"/>
      <c r="D4428" s="6"/>
    </row>
    <row r="4429" spans="2:4" x14ac:dyDescent="0.25">
      <c r="B4429" s="7"/>
      <c r="C4429" s="12"/>
      <c r="D4429" s="6"/>
    </row>
    <row r="4430" spans="2:4" x14ac:dyDescent="0.25">
      <c r="B4430" s="7"/>
      <c r="C4430" s="12"/>
      <c r="D4430" s="6"/>
    </row>
    <row r="4431" spans="2:4" x14ac:dyDescent="0.25">
      <c r="B4431" s="7"/>
      <c r="C4431" s="12"/>
      <c r="D4431" s="6"/>
    </row>
    <row r="4432" spans="2:4" x14ac:dyDescent="0.25">
      <c r="B4432" s="7"/>
      <c r="C4432" s="12"/>
      <c r="D4432" s="6"/>
    </row>
    <row r="4433" spans="2:4" x14ac:dyDescent="0.25">
      <c r="B4433" s="7"/>
      <c r="C4433" s="12"/>
      <c r="D4433" s="6"/>
    </row>
    <row r="4434" spans="2:4" x14ac:dyDescent="0.25">
      <c r="B4434" s="7"/>
      <c r="C4434" s="12"/>
      <c r="D4434" s="6"/>
    </row>
    <row r="4435" spans="2:4" x14ac:dyDescent="0.25">
      <c r="B4435" s="7"/>
      <c r="C4435" s="12"/>
      <c r="D4435" s="6"/>
    </row>
    <row r="4436" spans="2:4" x14ac:dyDescent="0.25">
      <c r="B4436" s="7"/>
      <c r="C4436" s="12"/>
      <c r="D4436" s="6"/>
    </row>
    <row r="4437" spans="2:4" x14ac:dyDescent="0.25">
      <c r="B4437" s="7"/>
      <c r="C4437" s="12"/>
      <c r="D4437" s="6"/>
    </row>
    <row r="4438" spans="2:4" x14ac:dyDescent="0.25">
      <c r="B4438" s="7"/>
      <c r="C4438" s="12"/>
      <c r="D4438" s="6"/>
    </row>
    <row r="4439" spans="2:4" x14ac:dyDescent="0.25">
      <c r="B4439" s="7"/>
      <c r="C4439" s="12"/>
      <c r="D4439" s="6"/>
    </row>
    <row r="4440" spans="2:4" x14ac:dyDescent="0.25">
      <c r="B4440" s="7"/>
      <c r="C4440" s="12"/>
      <c r="D4440" s="6"/>
    </row>
    <row r="4441" spans="2:4" x14ac:dyDescent="0.25">
      <c r="B4441" s="7"/>
      <c r="C4441" s="12"/>
      <c r="D4441" s="6"/>
    </row>
    <row r="4442" spans="2:4" x14ac:dyDescent="0.25">
      <c r="B4442" s="7"/>
      <c r="C4442" s="12"/>
      <c r="D4442" s="6"/>
    </row>
    <row r="4443" spans="2:4" x14ac:dyDescent="0.25">
      <c r="B4443" s="7"/>
      <c r="C4443" s="12"/>
      <c r="D4443" s="6"/>
    </row>
    <row r="4444" spans="2:4" x14ac:dyDescent="0.25">
      <c r="B4444" s="7"/>
      <c r="C4444" s="12"/>
      <c r="D4444" s="6"/>
    </row>
    <row r="4445" spans="2:4" x14ac:dyDescent="0.25">
      <c r="B4445" s="7"/>
      <c r="C4445" s="12"/>
      <c r="D4445" s="6"/>
    </row>
    <row r="4446" spans="2:4" x14ac:dyDescent="0.25">
      <c r="B4446" s="7"/>
      <c r="C4446" s="12"/>
      <c r="D4446" s="6"/>
    </row>
    <row r="4447" spans="2:4" x14ac:dyDescent="0.25">
      <c r="B4447" s="7"/>
      <c r="C4447" s="12"/>
      <c r="D4447" s="6"/>
    </row>
    <row r="4448" spans="2:4" x14ac:dyDescent="0.25">
      <c r="B4448" s="7"/>
      <c r="C4448" s="12"/>
      <c r="D4448" s="6"/>
    </row>
    <row r="4449" spans="2:4" x14ac:dyDescent="0.25">
      <c r="B4449" s="7"/>
      <c r="C4449" s="12"/>
      <c r="D4449" s="6"/>
    </row>
    <row r="4450" spans="2:4" x14ac:dyDescent="0.25">
      <c r="B4450" s="7"/>
      <c r="C4450" s="12"/>
      <c r="D4450" s="6"/>
    </row>
    <row r="4451" spans="2:4" x14ac:dyDescent="0.25">
      <c r="B4451" s="7"/>
      <c r="C4451" s="12"/>
      <c r="D4451" s="6"/>
    </row>
    <row r="4452" spans="2:4" x14ac:dyDescent="0.25">
      <c r="B4452" s="7"/>
      <c r="C4452" s="12"/>
      <c r="D4452" s="6"/>
    </row>
    <row r="4453" spans="2:4" x14ac:dyDescent="0.25">
      <c r="B4453" s="7"/>
      <c r="C4453" s="12"/>
      <c r="D4453" s="6"/>
    </row>
    <row r="4454" spans="2:4" x14ac:dyDescent="0.25">
      <c r="B4454" s="7"/>
      <c r="C4454" s="12"/>
      <c r="D4454" s="6"/>
    </row>
    <row r="4455" spans="2:4" x14ac:dyDescent="0.25">
      <c r="B4455" s="7"/>
      <c r="C4455" s="12"/>
      <c r="D4455" s="6"/>
    </row>
    <row r="4456" spans="2:4" x14ac:dyDescent="0.25">
      <c r="B4456" s="7"/>
      <c r="C4456" s="12"/>
      <c r="D4456" s="6"/>
    </row>
    <row r="4457" spans="2:4" x14ac:dyDescent="0.25">
      <c r="B4457" s="7"/>
      <c r="C4457" s="12"/>
      <c r="D4457" s="6"/>
    </row>
    <row r="4458" spans="2:4" x14ac:dyDescent="0.25">
      <c r="B4458" s="7"/>
      <c r="C4458" s="12"/>
      <c r="D4458" s="6"/>
    </row>
    <row r="4459" spans="2:4" x14ac:dyDescent="0.25">
      <c r="B4459" s="7"/>
      <c r="C4459" s="12"/>
      <c r="D4459" s="6"/>
    </row>
    <row r="4460" spans="2:4" x14ac:dyDescent="0.25">
      <c r="B4460" s="7"/>
      <c r="C4460" s="12"/>
      <c r="D4460" s="6"/>
    </row>
    <row r="4461" spans="2:4" x14ac:dyDescent="0.25">
      <c r="B4461" s="7"/>
      <c r="C4461" s="12"/>
      <c r="D4461" s="6"/>
    </row>
    <row r="4462" spans="2:4" x14ac:dyDescent="0.25">
      <c r="B4462" s="7"/>
      <c r="C4462" s="12"/>
      <c r="D4462" s="6"/>
    </row>
    <row r="4463" spans="2:4" x14ac:dyDescent="0.25">
      <c r="B4463" s="7"/>
      <c r="C4463" s="12"/>
      <c r="D4463" s="6"/>
    </row>
    <row r="4464" spans="2:4" x14ac:dyDescent="0.25">
      <c r="B4464" s="7"/>
      <c r="C4464" s="12"/>
      <c r="D4464" s="6"/>
    </row>
    <row r="4465" spans="2:4" x14ac:dyDescent="0.25">
      <c r="B4465" s="7"/>
      <c r="C4465" s="12"/>
      <c r="D4465" s="6"/>
    </row>
    <row r="4466" spans="2:4" x14ac:dyDescent="0.25">
      <c r="B4466" s="7"/>
      <c r="C4466" s="12"/>
      <c r="D4466" s="6"/>
    </row>
    <row r="4467" spans="2:4" x14ac:dyDescent="0.25">
      <c r="B4467" s="7"/>
      <c r="C4467" s="12"/>
      <c r="D4467" s="6"/>
    </row>
    <row r="4468" spans="2:4" x14ac:dyDescent="0.25">
      <c r="B4468" s="7"/>
      <c r="C4468" s="12"/>
      <c r="D4468" s="6"/>
    </row>
    <row r="4469" spans="2:4" x14ac:dyDescent="0.25">
      <c r="B4469" s="7"/>
      <c r="C4469" s="12"/>
      <c r="D4469" s="6"/>
    </row>
    <row r="4470" spans="2:4" x14ac:dyDescent="0.25">
      <c r="B4470" s="7"/>
      <c r="C4470" s="12"/>
      <c r="D4470" s="6"/>
    </row>
    <row r="4471" spans="2:4" x14ac:dyDescent="0.25">
      <c r="B4471" s="7"/>
      <c r="C4471" s="12"/>
      <c r="D4471" s="6"/>
    </row>
    <row r="4472" spans="2:4" x14ac:dyDescent="0.25">
      <c r="B4472" s="7"/>
      <c r="C4472" s="12"/>
      <c r="D4472" s="6"/>
    </row>
    <row r="4473" spans="2:4" x14ac:dyDescent="0.25">
      <c r="B4473" s="7"/>
      <c r="C4473" s="12"/>
      <c r="D4473" s="6"/>
    </row>
    <row r="4474" spans="2:4" x14ac:dyDescent="0.25">
      <c r="B4474" s="7"/>
      <c r="C4474" s="12"/>
      <c r="D4474" s="6"/>
    </row>
    <row r="4475" spans="2:4" x14ac:dyDescent="0.25">
      <c r="B4475" s="7"/>
      <c r="C4475" s="12"/>
      <c r="D4475" s="6"/>
    </row>
    <row r="4476" spans="2:4" x14ac:dyDescent="0.25">
      <c r="B4476" s="7"/>
      <c r="C4476" s="12"/>
      <c r="D4476" s="6"/>
    </row>
    <row r="4477" spans="2:4" x14ac:dyDescent="0.25">
      <c r="B4477" s="7"/>
      <c r="C4477" s="12"/>
      <c r="D4477" s="6"/>
    </row>
    <row r="4478" spans="2:4" x14ac:dyDescent="0.25">
      <c r="B4478" s="7"/>
      <c r="C4478" s="12"/>
      <c r="D4478" s="6"/>
    </row>
    <row r="4479" spans="2:4" x14ac:dyDescent="0.25">
      <c r="B4479" s="7"/>
      <c r="C4479" s="12"/>
      <c r="D4479" s="6"/>
    </row>
    <row r="4480" spans="2:4" x14ac:dyDescent="0.25">
      <c r="B4480" s="7"/>
      <c r="C4480" s="12"/>
      <c r="D4480" s="6"/>
    </row>
    <row r="4481" spans="2:4" x14ac:dyDescent="0.25">
      <c r="B4481" s="7"/>
      <c r="C4481" s="12"/>
      <c r="D4481" s="6"/>
    </row>
    <row r="4482" spans="2:4" x14ac:dyDescent="0.25">
      <c r="B4482" s="7"/>
      <c r="C4482" s="12"/>
      <c r="D4482" s="6"/>
    </row>
    <row r="4483" spans="2:4" x14ac:dyDescent="0.25">
      <c r="B4483" s="7"/>
      <c r="C4483" s="12"/>
      <c r="D4483" s="6"/>
    </row>
    <row r="4484" spans="2:4" x14ac:dyDescent="0.25">
      <c r="B4484" s="7"/>
      <c r="C4484" s="12"/>
      <c r="D4484" s="6"/>
    </row>
    <row r="4485" spans="2:4" x14ac:dyDescent="0.25">
      <c r="B4485" s="7"/>
      <c r="C4485" s="12"/>
      <c r="D4485" s="6"/>
    </row>
    <row r="4486" spans="2:4" x14ac:dyDescent="0.25">
      <c r="B4486" s="7"/>
      <c r="C4486" s="12"/>
      <c r="D4486" s="6"/>
    </row>
    <row r="4487" spans="2:4" x14ac:dyDescent="0.25">
      <c r="B4487" s="7"/>
      <c r="C4487" s="12"/>
      <c r="D4487" s="6"/>
    </row>
    <row r="4488" spans="2:4" x14ac:dyDescent="0.25">
      <c r="B4488" s="7"/>
      <c r="C4488" s="12"/>
      <c r="D4488" s="6"/>
    </row>
    <row r="4489" spans="2:4" x14ac:dyDescent="0.25">
      <c r="B4489" s="7"/>
      <c r="C4489" s="12"/>
      <c r="D4489" s="6"/>
    </row>
    <row r="4490" spans="2:4" x14ac:dyDescent="0.25">
      <c r="B4490" s="7"/>
      <c r="C4490" s="12"/>
      <c r="D4490" s="6"/>
    </row>
    <row r="4491" spans="2:4" x14ac:dyDescent="0.25">
      <c r="B4491" s="7"/>
      <c r="C4491" s="12"/>
      <c r="D4491" s="6"/>
    </row>
    <row r="4492" spans="2:4" x14ac:dyDescent="0.25">
      <c r="B4492" s="7"/>
      <c r="C4492" s="12"/>
      <c r="D4492" s="6"/>
    </row>
    <row r="4493" spans="2:4" x14ac:dyDescent="0.25">
      <c r="B4493" s="7"/>
      <c r="C4493" s="12"/>
      <c r="D4493" s="6"/>
    </row>
    <row r="4494" spans="2:4" x14ac:dyDescent="0.25">
      <c r="B4494" s="7"/>
      <c r="C4494" s="12"/>
      <c r="D4494" s="6"/>
    </row>
    <row r="4495" spans="2:4" x14ac:dyDescent="0.25">
      <c r="B4495" s="7"/>
      <c r="C4495" s="12"/>
      <c r="D4495" s="6"/>
    </row>
    <row r="4496" spans="2:4" x14ac:dyDescent="0.25">
      <c r="B4496" s="7"/>
      <c r="C4496" s="12"/>
      <c r="D4496" s="6"/>
    </row>
    <row r="4497" spans="2:4" x14ac:dyDescent="0.25">
      <c r="B4497" s="7"/>
      <c r="C4497" s="12"/>
      <c r="D4497" s="6"/>
    </row>
    <row r="4498" spans="2:4" x14ac:dyDescent="0.25">
      <c r="B4498" s="7"/>
      <c r="C4498" s="12"/>
      <c r="D4498" s="6"/>
    </row>
    <row r="4499" spans="2:4" x14ac:dyDescent="0.25">
      <c r="B4499" s="7"/>
      <c r="C4499" s="12"/>
      <c r="D4499" s="6"/>
    </row>
    <row r="4500" spans="2:4" x14ac:dyDescent="0.25">
      <c r="B4500" s="7"/>
      <c r="C4500" s="12"/>
      <c r="D4500" s="6"/>
    </row>
    <row r="4501" spans="2:4" x14ac:dyDescent="0.25">
      <c r="B4501" s="7"/>
      <c r="C4501" s="12"/>
      <c r="D4501" s="6"/>
    </row>
    <row r="4502" spans="2:4" x14ac:dyDescent="0.25">
      <c r="B4502" s="7"/>
      <c r="C4502" s="12"/>
      <c r="D4502" s="6"/>
    </row>
    <row r="4503" spans="2:4" x14ac:dyDescent="0.25">
      <c r="B4503" s="7"/>
      <c r="C4503" s="12"/>
      <c r="D4503" s="6"/>
    </row>
    <row r="4504" spans="2:4" x14ac:dyDescent="0.25">
      <c r="B4504" s="7"/>
      <c r="C4504" s="12"/>
      <c r="D4504" s="6"/>
    </row>
    <row r="4505" spans="2:4" x14ac:dyDescent="0.25">
      <c r="B4505" s="7"/>
      <c r="C4505" s="12"/>
      <c r="D4505" s="6"/>
    </row>
    <row r="4506" spans="2:4" x14ac:dyDescent="0.25">
      <c r="B4506" s="7"/>
      <c r="C4506" s="12"/>
      <c r="D4506" s="6"/>
    </row>
    <row r="4507" spans="2:4" x14ac:dyDescent="0.25">
      <c r="B4507" s="7"/>
      <c r="C4507" s="12"/>
      <c r="D4507" s="6"/>
    </row>
    <row r="4508" spans="2:4" x14ac:dyDescent="0.25">
      <c r="B4508" s="7"/>
      <c r="C4508" s="12"/>
      <c r="D4508" s="6"/>
    </row>
    <row r="4509" spans="2:4" x14ac:dyDescent="0.25">
      <c r="B4509" s="7"/>
      <c r="C4509" s="12"/>
      <c r="D4509" s="6"/>
    </row>
    <row r="4510" spans="2:4" x14ac:dyDescent="0.25">
      <c r="B4510" s="7"/>
      <c r="C4510" s="12"/>
      <c r="D4510" s="6"/>
    </row>
    <row r="4511" spans="2:4" x14ac:dyDescent="0.25">
      <c r="B4511" s="7"/>
      <c r="C4511" s="12"/>
      <c r="D4511" s="6"/>
    </row>
    <row r="4512" spans="2:4" x14ac:dyDescent="0.25">
      <c r="B4512" s="7"/>
      <c r="C4512" s="12"/>
      <c r="D4512" s="6"/>
    </row>
    <row r="4513" spans="2:4" x14ac:dyDescent="0.25">
      <c r="B4513" s="7"/>
      <c r="C4513" s="12"/>
      <c r="D4513" s="6"/>
    </row>
    <row r="4514" spans="2:4" x14ac:dyDescent="0.25">
      <c r="B4514" s="7"/>
      <c r="C4514" s="12"/>
      <c r="D4514" s="6"/>
    </row>
    <row r="4515" spans="2:4" x14ac:dyDescent="0.25">
      <c r="B4515" s="7"/>
      <c r="C4515" s="12"/>
      <c r="D4515" s="6"/>
    </row>
    <row r="4516" spans="2:4" x14ac:dyDescent="0.25">
      <c r="B4516" s="7"/>
      <c r="C4516" s="12"/>
      <c r="D4516" s="6"/>
    </row>
    <row r="4517" spans="2:4" x14ac:dyDescent="0.25">
      <c r="B4517" s="7"/>
      <c r="C4517" s="12"/>
      <c r="D4517" s="6"/>
    </row>
    <row r="4518" spans="2:4" x14ac:dyDescent="0.25">
      <c r="B4518" s="7"/>
      <c r="C4518" s="12"/>
      <c r="D4518" s="6"/>
    </row>
    <row r="4519" spans="2:4" x14ac:dyDescent="0.25">
      <c r="B4519" s="7"/>
      <c r="C4519" s="12"/>
      <c r="D4519" s="6"/>
    </row>
    <row r="4520" spans="2:4" x14ac:dyDescent="0.25">
      <c r="B4520" s="7"/>
      <c r="C4520" s="12"/>
      <c r="D4520" s="6"/>
    </row>
    <row r="4521" spans="2:4" x14ac:dyDescent="0.25">
      <c r="B4521" s="7"/>
      <c r="C4521" s="12"/>
      <c r="D4521" s="6"/>
    </row>
    <row r="4522" spans="2:4" x14ac:dyDescent="0.25">
      <c r="B4522" s="7"/>
      <c r="C4522" s="12"/>
      <c r="D4522" s="6"/>
    </row>
    <row r="4523" spans="2:4" x14ac:dyDescent="0.25">
      <c r="B4523" s="7"/>
      <c r="C4523" s="12"/>
      <c r="D4523" s="6"/>
    </row>
    <row r="4524" spans="2:4" x14ac:dyDescent="0.25">
      <c r="B4524" s="7"/>
      <c r="C4524" s="12"/>
      <c r="D4524" s="6"/>
    </row>
    <row r="4525" spans="2:4" x14ac:dyDescent="0.25">
      <c r="B4525" s="7"/>
      <c r="C4525" s="12"/>
      <c r="D4525" s="6"/>
    </row>
    <row r="4526" spans="2:4" x14ac:dyDescent="0.25">
      <c r="B4526" s="7"/>
      <c r="C4526" s="12"/>
      <c r="D4526" s="6"/>
    </row>
    <row r="4527" spans="2:4" x14ac:dyDescent="0.25">
      <c r="B4527" s="7"/>
      <c r="C4527" s="12"/>
      <c r="D4527" s="6"/>
    </row>
    <row r="4528" spans="2:4" x14ac:dyDescent="0.25">
      <c r="B4528" s="7"/>
      <c r="C4528" s="12"/>
      <c r="D4528" s="6"/>
    </row>
    <row r="4529" spans="2:4" x14ac:dyDescent="0.25">
      <c r="B4529" s="7"/>
      <c r="C4529" s="12"/>
      <c r="D4529" s="6"/>
    </row>
    <row r="4530" spans="2:4" x14ac:dyDescent="0.25">
      <c r="B4530" s="7"/>
      <c r="C4530" s="12"/>
      <c r="D4530" s="6"/>
    </row>
    <row r="4531" spans="2:4" x14ac:dyDescent="0.25">
      <c r="B4531" s="7"/>
      <c r="C4531" s="12"/>
      <c r="D4531" s="6"/>
    </row>
    <row r="4532" spans="2:4" x14ac:dyDescent="0.25">
      <c r="B4532" s="7"/>
      <c r="C4532" s="12"/>
      <c r="D4532" s="6"/>
    </row>
    <row r="4533" spans="2:4" x14ac:dyDescent="0.25">
      <c r="B4533" s="7"/>
      <c r="C4533" s="12"/>
      <c r="D4533" s="6"/>
    </row>
    <row r="4534" spans="2:4" x14ac:dyDescent="0.25">
      <c r="B4534" s="7"/>
      <c r="C4534" s="12"/>
      <c r="D4534" s="6"/>
    </row>
    <row r="4535" spans="2:4" x14ac:dyDescent="0.25">
      <c r="B4535" s="7"/>
      <c r="C4535" s="12"/>
      <c r="D4535" s="6"/>
    </row>
    <row r="4536" spans="2:4" x14ac:dyDescent="0.25">
      <c r="B4536" s="7"/>
      <c r="C4536" s="12"/>
      <c r="D4536" s="6"/>
    </row>
    <row r="4537" spans="2:4" x14ac:dyDescent="0.25">
      <c r="B4537" s="7"/>
      <c r="C4537" s="12"/>
      <c r="D4537" s="6"/>
    </row>
    <row r="4538" spans="2:4" x14ac:dyDescent="0.25">
      <c r="B4538" s="7"/>
      <c r="C4538" s="12"/>
      <c r="D4538" s="6"/>
    </row>
    <row r="4539" spans="2:4" x14ac:dyDescent="0.25">
      <c r="B4539" s="7"/>
      <c r="C4539" s="12"/>
      <c r="D4539" s="6"/>
    </row>
    <row r="4540" spans="2:4" x14ac:dyDescent="0.25">
      <c r="B4540" s="7"/>
      <c r="C4540" s="12"/>
      <c r="D4540" s="6"/>
    </row>
    <row r="4541" spans="2:4" x14ac:dyDescent="0.25">
      <c r="B4541" s="7"/>
      <c r="C4541" s="12"/>
      <c r="D4541" s="6"/>
    </row>
    <row r="4542" spans="2:4" x14ac:dyDescent="0.25">
      <c r="B4542" s="7"/>
      <c r="C4542" s="12"/>
      <c r="D4542" s="6"/>
    </row>
    <row r="4543" spans="2:4" x14ac:dyDescent="0.25">
      <c r="B4543" s="7"/>
      <c r="C4543" s="12"/>
      <c r="D4543" s="6"/>
    </row>
    <row r="4544" spans="2:4" x14ac:dyDescent="0.25">
      <c r="B4544" s="7"/>
      <c r="C4544" s="12"/>
      <c r="D4544" s="6"/>
    </row>
    <row r="4545" spans="2:4" x14ac:dyDescent="0.25">
      <c r="B4545" s="7"/>
      <c r="C4545" s="12"/>
      <c r="D4545" s="6"/>
    </row>
    <row r="4546" spans="2:4" x14ac:dyDescent="0.25">
      <c r="B4546" s="7"/>
      <c r="C4546" s="12"/>
      <c r="D4546" s="6"/>
    </row>
    <row r="4547" spans="2:4" x14ac:dyDescent="0.25">
      <c r="B4547" s="7"/>
      <c r="C4547" s="12"/>
      <c r="D4547" s="6"/>
    </row>
    <row r="4548" spans="2:4" x14ac:dyDescent="0.25">
      <c r="B4548" s="7"/>
      <c r="C4548" s="12"/>
      <c r="D4548" s="6"/>
    </row>
    <row r="4549" spans="2:4" x14ac:dyDescent="0.25">
      <c r="B4549" s="7"/>
      <c r="C4549" s="12"/>
      <c r="D4549" s="6"/>
    </row>
    <row r="4550" spans="2:4" x14ac:dyDescent="0.25">
      <c r="B4550" s="7"/>
      <c r="C4550" s="12"/>
      <c r="D4550" s="6"/>
    </row>
    <row r="4551" spans="2:4" x14ac:dyDescent="0.25">
      <c r="B4551" s="7"/>
      <c r="C4551" s="12"/>
      <c r="D4551" s="6"/>
    </row>
    <row r="4552" spans="2:4" x14ac:dyDescent="0.25">
      <c r="B4552" s="7"/>
      <c r="C4552" s="12"/>
      <c r="D4552" s="6"/>
    </row>
    <row r="4553" spans="2:4" x14ac:dyDescent="0.25">
      <c r="B4553" s="7"/>
      <c r="C4553" s="12"/>
      <c r="D4553" s="6"/>
    </row>
    <row r="4554" spans="2:4" x14ac:dyDescent="0.25">
      <c r="B4554" s="7"/>
      <c r="C4554" s="12"/>
      <c r="D4554" s="6"/>
    </row>
    <row r="4555" spans="2:4" x14ac:dyDescent="0.25">
      <c r="B4555" s="7"/>
      <c r="C4555" s="12"/>
      <c r="D4555" s="6"/>
    </row>
    <row r="4556" spans="2:4" x14ac:dyDescent="0.25">
      <c r="B4556" s="7"/>
      <c r="C4556" s="12"/>
      <c r="D4556" s="6"/>
    </row>
    <row r="4557" spans="2:4" x14ac:dyDescent="0.25">
      <c r="B4557" s="7"/>
      <c r="C4557" s="12"/>
      <c r="D4557" s="6"/>
    </row>
    <row r="4558" spans="2:4" x14ac:dyDescent="0.25">
      <c r="B4558" s="7"/>
      <c r="C4558" s="12"/>
      <c r="D4558" s="6"/>
    </row>
    <row r="4559" spans="2:4" x14ac:dyDescent="0.25">
      <c r="B4559" s="7"/>
      <c r="C4559" s="12"/>
      <c r="D4559" s="6"/>
    </row>
    <row r="4560" spans="2:4" x14ac:dyDescent="0.25">
      <c r="B4560" s="7"/>
      <c r="C4560" s="12"/>
      <c r="D4560" s="6"/>
    </row>
    <row r="4561" spans="2:4" x14ac:dyDescent="0.25">
      <c r="B4561" s="7"/>
      <c r="C4561" s="12"/>
      <c r="D4561" s="6"/>
    </row>
    <row r="4562" spans="2:4" x14ac:dyDescent="0.25">
      <c r="B4562" s="7"/>
      <c r="C4562" s="12"/>
      <c r="D4562" s="6"/>
    </row>
    <row r="4563" spans="2:4" x14ac:dyDescent="0.25">
      <c r="B4563" s="7"/>
      <c r="C4563" s="12"/>
      <c r="D4563" s="6"/>
    </row>
    <row r="4564" spans="2:4" x14ac:dyDescent="0.25">
      <c r="B4564" s="7"/>
      <c r="C4564" s="12"/>
      <c r="D4564" s="6"/>
    </row>
    <row r="4565" spans="2:4" x14ac:dyDescent="0.25">
      <c r="B4565" s="7"/>
      <c r="C4565" s="12"/>
      <c r="D4565" s="6"/>
    </row>
    <row r="4566" spans="2:4" x14ac:dyDescent="0.25">
      <c r="B4566" s="7"/>
      <c r="C4566" s="12"/>
      <c r="D4566" s="6"/>
    </row>
    <row r="4567" spans="2:4" x14ac:dyDescent="0.25">
      <c r="B4567" s="7"/>
      <c r="C4567" s="12"/>
      <c r="D4567" s="6"/>
    </row>
    <row r="4568" spans="2:4" x14ac:dyDescent="0.25">
      <c r="B4568" s="7"/>
      <c r="C4568" s="12"/>
      <c r="D4568" s="6"/>
    </row>
    <row r="4569" spans="2:4" x14ac:dyDescent="0.25">
      <c r="B4569" s="7"/>
      <c r="C4569" s="12"/>
      <c r="D4569" s="6"/>
    </row>
    <row r="4570" spans="2:4" x14ac:dyDescent="0.25">
      <c r="B4570" s="7"/>
      <c r="C4570" s="12"/>
      <c r="D4570" s="6"/>
    </row>
    <row r="4571" spans="2:4" x14ac:dyDescent="0.25">
      <c r="B4571" s="7"/>
      <c r="C4571" s="12"/>
      <c r="D4571" s="6"/>
    </row>
    <row r="4572" spans="2:4" x14ac:dyDescent="0.25">
      <c r="B4572" s="7"/>
      <c r="C4572" s="12"/>
      <c r="D4572" s="6"/>
    </row>
    <row r="4573" spans="2:4" x14ac:dyDescent="0.25">
      <c r="B4573" s="7"/>
      <c r="C4573" s="12"/>
      <c r="D4573" s="6"/>
    </row>
    <row r="4574" spans="2:4" x14ac:dyDescent="0.25">
      <c r="B4574" s="7"/>
      <c r="C4574" s="12"/>
      <c r="D4574" s="6"/>
    </row>
    <row r="4575" spans="2:4" x14ac:dyDescent="0.25">
      <c r="B4575" s="7"/>
      <c r="C4575" s="12"/>
      <c r="D4575" s="6"/>
    </row>
    <row r="4576" spans="2:4" x14ac:dyDescent="0.25">
      <c r="B4576" s="7"/>
      <c r="C4576" s="12"/>
      <c r="D4576" s="6"/>
    </row>
    <row r="4577" spans="2:4" x14ac:dyDescent="0.25">
      <c r="B4577" s="7"/>
      <c r="C4577" s="12"/>
      <c r="D4577" s="6"/>
    </row>
    <row r="4578" spans="2:4" x14ac:dyDescent="0.25">
      <c r="B4578" s="7"/>
      <c r="C4578" s="12"/>
      <c r="D4578" s="6"/>
    </row>
    <row r="4579" spans="2:4" x14ac:dyDescent="0.25">
      <c r="B4579" s="7"/>
      <c r="C4579" s="12"/>
      <c r="D4579" s="6"/>
    </row>
    <row r="4580" spans="2:4" x14ac:dyDescent="0.25">
      <c r="B4580" s="7"/>
      <c r="C4580" s="12"/>
      <c r="D4580" s="6"/>
    </row>
    <row r="4581" spans="2:4" x14ac:dyDescent="0.25">
      <c r="B4581" s="7"/>
      <c r="C4581" s="12"/>
      <c r="D4581" s="6"/>
    </row>
    <row r="4582" spans="2:4" x14ac:dyDescent="0.25">
      <c r="B4582" s="7"/>
      <c r="C4582" s="12"/>
      <c r="D4582" s="6"/>
    </row>
    <row r="4583" spans="2:4" x14ac:dyDescent="0.25">
      <c r="B4583" s="7"/>
      <c r="C4583" s="12"/>
      <c r="D4583" s="6"/>
    </row>
    <row r="4584" spans="2:4" x14ac:dyDescent="0.25">
      <c r="B4584" s="7"/>
      <c r="C4584" s="12"/>
      <c r="D4584" s="6"/>
    </row>
    <row r="4585" spans="2:4" x14ac:dyDescent="0.25">
      <c r="B4585" s="7"/>
      <c r="C4585" s="12"/>
      <c r="D4585" s="6"/>
    </row>
    <row r="4586" spans="2:4" x14ac:dyDescent="0.25">
      <c r="B4586" s="7"/>
      <c r="C4586" s="12"/>
      <c r="D4586" s="6"/>
    </row>
    <row r="4587" spans="2:4" x14ac:dyDescent="0.25">
      <c r="B4587" s="7"/>
      <c r="C4587" s="12"/>
      <c r="D4587" s="6"/>
    </row>
    <row r="4588" spans="2:4" x14ac:dyDescent="0.25">
      <c r="B4588" s="7"/>
      <c r="C4588" s="12"/>
      <c r="D4588" s="6"/>
    </row>
    <row r="4589" spans="2:4" x14ac:dyDescent="0.25">
      <c r="B4589" s="7"/>
      <c r="C4589" s="12"/>
      <c r="D4589" s="6"/>
    </row>
    <row r="4590" spans="2:4" x14ac:dyDescent="0.25">
      <c r="B4590" s="7"/>
      <c r="C4590" s="12"/>
      <c r="D4590" s="6"/>
    </row>
    <row r="4591" spans="2:4" x14ac:dyDescent="0.25">
      <c r="B4591" s="7"/>
      <c r="C4591" s="12"/>
      <c r="D4591" s="6"/>
    </row>
    <row r="4592" spans="2:4" x14ac:dyDescent="0.25">
      <c r="B4592" s="7"/>
      <c r="C4592" s="12"/>
      <c r="D4592" s="6"/>
    </row>
    <row r="4593" spans="2:4" x14ac:dyDescent="0.25">
      <c r="B4593" s="7"/>
      <c r="C4593" s="12"/>
      <c r="D4593" s="6"/>
    </row>
    <row r="4594" spans="2:4" x14ac:dyDescent="0.25">
      <c r="B4594" s="7"/>
      <c r="C4594" s="12"/>
      <c r="D4594" s="6"/>
    </row>
    <row r="4595" spans="2:4" x14ac:dyDescent="0.25">
      <c r="B4595" s="7"/>
      <c r="C4595" s="12"/>
      <c r="D4595" s="6"/>
    </row>
    <row r="4596" spans="2:4" x14ac:dyDescent="0.25">
      <c r="B4596" s="7"/>
      <c r="C4596" s="12"/>
      <c r="D4596" s="6"/>
    </row>
    <row r="4597" spans="2:4" x14ac:dyDescent="0.25">
      <c r="B4597" s="7"/>
      <c r="C4597" s="12"/>
      <c r="D4597" s="6"/>
    </row>
    <row r="4598" spans="2:4" x14ac:dyDescent="0.25">
      <c r="B4598" s="7"/>
      <c r="C4598" s="12"/>
      <c r="D4598" s="6"/>
    </row>
    <row r="4599" spans="2:4" x14ac:dyDescent="0.25">
      <c r="B4599" s="7"/>
      <c r="C4599" s="12"/>
      <c r="D4599" s="6"/>
    </row>
    <row r="4600" spans="2:4" x14ac:dyDescent="0.25">
      <c r="B4600" s="7"/>
      <c r="C4600" s="12"/>
      <c r="D4600" s="6"/>
    </row>
    <row r="4601" spans="2:4" x14ac:dyDescent="0.25">
      <c r="B4601" s="7"/>
      <c r="C4601" s="12"/>
      <c r="D4601" s="6"/>
    </row>
    <row r="4602" spans="2:4" x14ac:dyDescent="0.25">
      <c r="B4602" s="7"/>
      <c r="C4602" s="12"/>
      <c r="D4602" s="6"/>
    </row>
    <row r="4603" spans="2:4" x14ac:dyDescent="0.25">
      <c r="B4603" s="7"/>
      <c r="C4603" s="12"/>
      <c r="D4603" s="6"/>
    </row>
    <row r="4604" spans="2:4" x14ac:dyDescent="0.25">
      <c r="B4604" s="7"/>
      <c r="C4604" s="12"/>
      <c r="D4604" s="6"/>
    </row>
    <row r="4605" spans="2:4" x14ac:dyDescent="0.25">
      <c r="B4605" s="7"/>
      <c r="C4605" s="12"/>
      <c r="D4605" s="6"/>
    </row>
    <row r="4606" spans="2:4" x14ac:dyDescent="0.25">
      <c r="B4606" s="7"/>
      <c r="C4606" s="12"/>
      <c r="D4606" s="6"/>
    </row>
    <row r="4607" spans="2:4" x14ac:dyDescent="0.25">
      <c r="B4607" s="7"/>
      <c r="C4607" s="12"/>
      <c r="D4607" s="6"/>
    </row>
    <row r="4608" spans="2:4" x14ac:dyDescent="0.25">
      <c r="B4608" s="7"/>
      <c r="C4608" s="12"/>
      <c r="D4608" s="6"/>
    </row>
    <row r="4609" spans="2:4" x14ac:dyDescent="0.25">
      <c r="B4609" s="7"/>
      <c r="C4609" s="12"/>
      <c r="D4609" s="6"/>
    </row>
    <row r="4610" spans="2:4" x14ac:dyDescent="0.25">
      <c r="B4610" s="7"/>
      <c r="C4610" s="12"/>
      <c r="D4610" s="6"/>
    </row>
    <row r="4611" spans="2:4" x14ac:dyDescent="0.25">
      <c r="B4611" s="7"/>
      <c r="C4611" s="12"/>
      <c r="D4611" s="6"/>
    </row>
    <row r="4612" spans="2:4" x14ac:dyDescent="0.25">
      <c r="B4612" s="7"/>
      <c r="C4612" s="12"/>
      <c r="D4612" s="6"/>
    </row>
    <row r="4613" spans="2:4" x14ac:dyDescent="0.25">
      <c r="B4613" s="7"/>
      <c r="C4613" s="12"/>
      <c r="D4613" s="6"/>
    </row>
    <row r="4614" spans="2:4" x14ac:dyDescent="0.25">
      <c r="B4614" s="7"/>
      <c r="C4614" s="12"/>
      <c r="D4614" s="6"/>
    </row>
    <row r="4615" spans="2:4" x14ac:dyDescent="0.25">
      <c r="B4615" s="7"/>
      <c r="C4615" s="12"/>
      <c r="D4615" s="6"/>
    </row>
    <row r="4616" spans="2:4" x14ac:dyDescent="0.25">
      <c r="B4616" s="7"/>
      <c r="C4616" s="12"/>
      <c r="D4616" s="6"/>
    </row>
    <row r="4617" spans="2:4" x14ac:dyDescent="0.25">
      <c r="B4617" s="7"/>
      <c r="C4617" s="12"/>
      <c r="D4617" s="6"/>
    </row>
    <row r="4618" spans="2:4" x14ac:dyDescent="0.25">
      <c r="B4618" s="7"/>
      <c r="C4618" s="12"/>
      <c r="D4618" s="6"/>
    </row>
    <row r="4619" spans="2:4" x14ac:dyDescent="0.25">
      <c r="B4619" s="7"/>
      <c r="C4619" s="12"/>
      <c r="D4619" s="6"/>
    </row>
    <row r="4620" spans="2:4" x14ac:dyDescent="0.25">
      <c r="B4620" s="7"/>
      <c r="C4620" s="12"/>
      <c r="D4620" s="6"/>
    </row>
    <row r="4621" spans="2:4" x14ac:dyDescent="0.25">
      <c r="B4621" s="7"/>
      <c r="C4621" s="12"/>
      <c r="D4621" s="6"/>
    </row>
    <row r="4622" spans="2:4" x14ac:dyDescent="0.25">
      <c r="B4622" s="7"/>
      <c r="C4622" s="12"/>
      <c r="D4622" s="6"/>
    </row>
    <row r="4623" spans="2:4" x14ac:dyDescent="0.25">
      <c r="B4623" s="7"/>
      <c r="C4623" s="12"/>
      <c r="D4623" s="6"/>
    </row>
    <row r="4624" spans="2:4" x14ac:dyDescent="0.25">
      <c r="B4624" s="7"/>
      <c r="C4624" s="12"/>
      <c r="D4624" s="6"/>
    </row>
    <row r="4625" spans="2:4" x14ac:dyDescent="0.25">
      <c r="B4625" s="7"/>
      <c r="C4625" s="12"/>
      <c r="D4625" s="6"/>
    </row>
    <row r="4626" spans="2:4" x14ac:dyDescent="0.25">
      <c r="B4626" s="7"/>
      <c r="C4626" s="12"/>
      <c r="D4626" s="6"/>
    </row>
    <row r="4627" spans="2:4" x14ac:dyDescent="0.25">
      <c r="B4627" s="7"/>
      <c r="C4627" s="12"/>
      <c r="D4627" s="6"/>
    </row>
    <row r="4628" spans="2:4" x14ac:dyDescent="0.25">
      <c r="B4628" s="7"/>
      <c r="C4628" s="12"/>
      <c r="D4628" s="6"/>
    </row>
    <row r="4629" spans="2:4" x14ac:dyDescent="0.25">
      <c r="B4629" s="7"/>
      <c r="C4629" s="12"/>
      <c r="D4629" s="6"/>
    </row>
    <row r="4630" spans="2:4" x14ac:dyDescent="0.25">
      <c r="B4630" s="7"/>
      <c r="C4630" s="12"/>
      <c r="D4630" s="6"/>
    </row>
    <row r="4631" spans="2:4" x14ac:dyDescent="0.25">
      <c r="B4631" s="7"/>
      <c r="C4631" s="12"/>
      <c r="D4631" s="6"/>
    </row>
    <row r="4632" spans="2:4" x14ac:dyDescent="0.25">
      <c r="B4632" s="7"/>
      <c r="C4632" s="12"/>
      <c r="D4632" s="6"/>
    </row>
    <row r="4633" spans="2:4" x14ac:dyDescent="0.25">
      <c r="B4633" s="7"/>
      <c r="C4633" s="12"/>
      <c r="D4633" s="6"/>
    </row>
    <row r="4634" spans="2:4" x14ac:dyDescent="0.25">
      <c r="B4634" s="7"/>
      <c r="C4634" s="12"/>
      <c r="D4634" s="6"/>
    </row>
    <row r="4635" spans="2:4" x14ac:dyDescent="0.25">
      <c r="B4635" s="7"/>
      <c r="C4635" s="12"/>
      <c r="D4635" s="6"/>
    </row>
    <row r="4636" spans="2:4" x14ac:dyDescent="0.25">
      <c r="B4636" s="7"/>
      <c r="C4636" s="12"/>
      <c r="D4636" s="6"/>
    </row>
    <row r="4637" spans="2:4" x14ac:dyDescent="0.25">
      <c r="B4637" s="7"/>
      <c r="C4637" s="12"/>
      <c r="D4637" s="6"/>
    </row>
    <row r="4638" spans="2:4" x14ac:dyDescent="0.25">
      <c r="B4638" s="7"/>
      <c r="C4638" s="12"/>
      <c r="D4638" s="6"/>
    </row>
    <row r="4639" spans="2:4" x14ac:dyDescent="0.25">
      <c r="B4639" s="7"/>
      <c r="C4639" s="12"/>
      <c r="D4639" s="6"/>
    </row>
    <row r="4640" spans="2:4" x14ac:dyDescent="0.25">
      <c r="B4640" s="7"/>
      <c r="C4640" s="12"/>
      <c r="D4640" s="6"/>
    </row>
    <row r="4641" spans="2:4" x14ac:dyDescent="0.25">
      <c r="B4641" s="7"/>
      <c r="C4641" s="12"/>
      <c r="D4641" s="6"/>
    </row>
    <row r="4642" spans="2:4" x14ac:dyDescent="0.25">
      <c r="B4642" s="7"/>
      <c r="C4642" s="12"/>
      <c r="D4642" s="6"/>
    </row>
    <row r="4643" spans="2:4" x14ac:dyDescent="0.25">
      <c r="B4643" s="7"/>
      <c r="C4643" s="12"/>
      <c r="D4643" s="6"/>
    </row>
    <row r="4644" spans="2:4" x14ac:dyDescent="0.25">
      <c r="B4644" s="7"/>
      <c r="C4644" s="12"/>
      <c r="D4644" s="6"/>
    </row>
    <row r="4645" spans="2:4" x14ac:dyDescent="0.25">
      <c r="B4645" s="7"/>
      <c r="C4645" s="12"/>
      <c r="D4645" s="6"/>
    </row>
    <row r="4646" spans="2:4" x14ac:dyDescent="0.25">
      <c r="B4646" s="7"/>
      <c r="C4646" s="12"/>
      <c r="D4646" s="6"/>
    </row>
    <row r="4647" spans="2:4" x14ac:dyDescent="0.25">
      <c r="B4647" s="7"/>
      <c r="C4647" s="12"/>
      <c r="D4647" s="6"/>
    </row>
    <row r="4648" spans="2:4" x14ac:dyDescent="0.25">
      <c r="B4648" s="7"/>
      <c r="C4648" s="12"/>
      <c r="D4648" s="6"/>
    </row>
    <row r="4649" spans="2:4" x14ac:dyDescent="0.25">
      <c r="B4649" s="7"/>
      <c r="C4649" s="12"/>
      <c r="D4649" s="6"/>
    </row>
    <row r="4650" spans="2:4" x14ac:dyDescent="0.25">
      <c r="B4650" s="7"/>
      <c r="C4650" s="12"/>
      <c r="D4650" s="6"/>
    </row>
    <row r="4651" spans="2:4" x14ac:dyDescent="0.25">
      <c r="B4651" s="7"/>
      <c r="C4651" s="12"/>
      <c r="D4651" s="6"/>
    </row>
    <row r="4652" spans="2:4" x14ac:dyDescent="0.25">
      <c r="B4652" s="7"/>
      <c r="C4652" s="12"/>
      <c r="D4652" s="6"/>
    </row>
    <row r="4653" spans="2:4" x14ac:dyDescent="0.25">
      <c r="B4653" s="7"/>
      <c r="C4653" s="12"/>
      <c r="D4653" s="6"/>
    </row>
    <row r="4654" spans="2:4" x14ac:dyDescent="0.25">
      <c r="B4654" s="7"/>
      <c r="C4654" s="12"/>
      <c r="D4654" s="6"/>
    </row>
    <row r="4655" spans="2:4" x14ac:dyDescent="0.25">
      <c r="B4655" s="7"/>
      <c r="C4655" s="12"/>
      <c r="D4655" s="6"/>
    </row>
    <row r="4656" spans="2:4" x14ac:dyDescent="0.25">
      <c r="B4656" s="7"/>
      <c r="C4656" s="12"/>
      <c r="D4656" s="6"/>
    </row>
    <row r="4657" spans="2:4" x14ac:dyDescent="0.25">
      <c r="B4657" s="7"/>
      <c r="C4657" s="12"/>
      <c r="D4657" s="6"/>
    </row>
    <row r="4658" spans="2:4" x14ac:dyDescent="0.25">
      <c r="B4658" s="7"/>
      <c r="C4658" s="12"/>
      <c r="D4658" s="6"/>
    </row>
    <row r="4659" spans="2:4" x14ac:dyDescent="0.25">
      <c r="B4659" s="7"/>
      <c r="C4659" s="12"/>
      <c r="D4659" s="6"/>
    </row>
    <row r="4660" spans="2:4" x14ac:dyDescent="0.25">
      <c r="B4660" s="7"/>
      <c r="C4660" s="12"/>
      <c r="D4660" s="6"/>
    </row>
    <row r="4661" spans="2:4" x14ac:dyDescent="0.25">
      <c r="B4661" s="7"/>
      <c r="C4661" s="12"/>
      <c r="D4661" s="6"/>
    </row>
    <row r="4662" spans="2:4" x14ac:dyDescent="0.25">
      <c r="B4662" s="7"/>
      <c r="C4662" s="12"/>
      <c r="D4662" s="6"/>
    </row>
    <row r="4663" spans="2:4" x14ac:dyDescent="0.25">
      <c r="B4663" s="7"/>
      <c r="C4663" s="12"/>
      <c r="D4663" s="6"/>
    </row>
    <row r="4664" spans="2:4" x14ac:dyDescent="0.25">
      <c r="B4664" s="7"/>
      <c r="C4664" s="12"/>
      <c r="D4664" s="6"/>
    </row>
    <row r="4665" spans="2:4" x14ac:dyDescent="0.25">
      <c r="B4665" s="7"/>
      <c r="C4665" s="12"/>
      <c r="D4665" s="6"/>
    </row>
    <row r="4666" spans="2:4" x14ac:dyDescent="0.25">
      <c r="B4666" s="7"/>
      <c r="C4666" s="12"/>
      <c r="D4666" s="6"/>
    </row>
    <row r="4667" spans="2:4" x14ac:dyDescent="0.25">
      <c r="B4667" s="7"/>
      <c r="C4667" s="12"/>
      <c r="D4667" s="6"/>
    </row>
    <row r="4668" spans="2:4" x14ac:dyDescent="0.25">
      <c r="B4668" s="7"/>
      <c r="C4668" s="12"/>
      <c r="D4668" s="6"/>
    </row>
    <row r="4669" spans="2:4" x14ac:dyDescent="0.25">
      <c r="B4669" s="7"/>
      <c r="C4669" s="12"/>
      <c r="D4669" s="6"/>
    </row>
    <row r="4670" spans="2:4" x14ac:dyDescent="0.25">
      <c r="B4670" s="7"/>
      <c r="C4670" s="12"/>
      <c r="D4670" s="6"/>
    </row>
    <row r="4671" spans="2:4" x14ac:dyDescent="0.25">
      <c r="B4671" s="7"/>
      <c r="C4671" s="12"/>
      <c r="D4671" s="6"/>
    </row>
    <row r="4672" spans="2:4" x14ac:dyDescent="0.25">
      <c r="B4672" s="7"/>
      <c r="C4672" s="12"/>
      <c r="D4672" s="6"/>
    </row>
    <row r="4673" spans="2:4" x14ac:dyDescent="0.25">
      <c r="B4673" s="7"/>
      <c r="C4673" s="12"/>
      <c r="D4673" s="6"/>
    </row>
    <row r="4674" spans="2:4" x14ac:dyDescent="0.25">
      <c r="B4674" s="7"/>
      <c r="C4674" s="12"/>
      <c r="D4674" s="6"/>
    </row>
    <row r="4675" spans="2:4" x14ac:dyDescent="0.25">
      <c r="B4675" s="7"/>
      <c r="C4675" s="12"/>
      <c r="D4675" s="6"/>
    </row>
    <row r="4676" spans="2:4" x14ac:dyDescent="0.25">
      <c r="B4676" s="7"/>
      <c r="C4676" s="12"/>
      <c r="D4676" s="6"/>
    </row>
    <row r="4677" spans="2:4" x14ac:dyDescent="0.25">
      <c r="B4677" s="7"/>
      <c r="C4677" s="12"/>
      <c r="D4677" s="6"/>
    </row>
    <row r="4678" spans="2:4" x14ac:dyDescent="0.25">
      <c r="B4678" s="7"/>
      <c r="C4678" s="12"/>
      <c r="D4678" s="6"/>
    </row>
    <row r="4679" spans="2:4" x14ac:dyDescent="0.25">
      <c r="B4679" s="7"/>
      <c r="C4679" s="12"/>
      <c r="D4679" s="6"/>
    </row>
    <row r="4680" spans="2:4" x14ac:dyDescent="0.25">
      <c r="B4680" s="7"/>
      <c r="C4680" s="12"/>
      <c r="D4680" s="6"/>
    </row>
    <row r="4681" spans="2:4" x14ac:dyDescent="0.25">
      <c r="B4681" s="7"/>
      <c r="C4681" s="12"/>
      <c r="D4681" s="6"/>
    </row>
    <row r="4682" spans="2:4" x14ac:dyDescent="0.25">
      <c r="B4682" s="7"/>
      <c r="C4682" s="12"/>
      <c r="D4682" s="6"/>
    </row>
    <row r="4683" spans="2:4" x14ac:dyDescent="0.25">
      <c r="B4683" s="7"/>
      <c r="C4683" s="12"/>
      <c r="D4683" s="6"/>
    </row>
    <row r="4684" spans="2:4" x14ac:dyDescent="0.25">
      <c r="B4684" s="7"/>
      <c r="C4684" s="12"/>
      <c r="D4684" s="6"/>
    </row>
    <row r="4685" spans="2:4" x14ac:dyDescent="0.25">
      <c r="B4685" s="7"/>
      <c r="C4685" s="12"/>
      <c r="D4685" s="6"/>
    </row>
    <row r="4686" spans="2:4" x14ac:dyDescent="0.25">
      <c r="B4686" s="7"/>
      <c r="C4686" s="12"/>
      <c r="D4686" s="6"/>
    </row>
    <row r="4687" spans="2:4" x14ac:dyDescent="0.25">
      <c r="B4687" s="7"/>
      <c r="C4687" s="12"/>
      <c r="D4687" s="6"/>
    </row>
    <row r="4688" spans="2:4" x14ac:dyDescent="0.25">
      <c r="B4688" s="7"/>
      <c r="C4688" s="12"/>
      <c r="D4688" s="6"/>
    </row>
    <row r="4689" spans="2:4" x14ac:dyDescent="0.25">
      <c r="B4689" s="7"/>
      <c r="C4689" s="12"/>
      <c r="D4689" s="6"/>
    </row>
    <row r="4690" spans="2:4" x14ac:dyDescent="0.25">
      <c r="B4690" s="7"/>
      <c r="C4690" s="12"/>
      <c r="D4690" s="6"/>
    </row>
    <row r="4691" spans="2:4" x14ac:dyDescent="0.25">
      <c r="B4691" s="7"/>
      <c r="C4691" s="12"/>
      <c r="D4691" s="6"/>
    </row>
    <row r="4692" spans="2:4" x14ac:dyDescent="0.25">
      <c r="B4692" s="7"/>
      <c r="C4692" s="12"/>
      <c r="D4692" s="6"/>
    </row>
    <row r="4693" spans="2:4" x14ac:dyDescent="0.25">
      <c r="B4693" s="7"/>
      <c r="C4693" s="12"/>
      <c r="D4693" s="6"/>
    </row>
    <row r="4694" spans="2:4" x14ac:dyDescent="0.25">
      <c r="B4694" s="7"/>
      <c r="C4694" s="12"/>
      <c r="D4694" s="6"/>
    </row>
    <row r="4695" spans="2:4" x14ac:dyDescent="0.25">
      <c r="B4695" s="7"/>
      <c r="C4695" s="12"/>
      <c r="D4695" s="6"/>
    </row>
    <row r="4696" spans="2:4" x14ac:dyDescent="0.25">
      <c r="B4696" s="7"/>
      <c r="C4696" s="12"/>
      <c r="D4696" s="6"/>
    </row>
    <row r="4697" spans="2:4" x14ac:dyDescent="0.25">
      <c r="B4697" s="7"/>
      <c r="C4697" s="12"/>
      <c r="D4697" s="6"/>
    </row>
    <row r="4698" spans="2:4" x14ac:dyDescent="0.25">
      <c r="B4698" s="7"/>
      <c r="C4698" s="12"/>
      <c r="D4698" s="6"/>
    </row>
    <row r="4699" spans="2:4" x14ac:dyDescent="0.25">
      <c r="B4699" s="7"/>
      <c r="C4699" s="12"/>
      <c r="D4699" s="6"/>
    </row>
    <row r="4700" spans="2:4" x14ac:dyDescent="0.25">
      <c r="B4700" s="7"/>
      <c r="C4700" s="12"/>
      <c r="D4700" s="6"/>
    </row>
    <row r="4701" spans="2:4" x14ac:dyDescent="0.25">
      <c r="B4701" s="7"/>
      <c r="C4701" s="12"/>
      <c r="D4701" s="6"/>
    </row>
    <row r="4702" spans="2:4" x14ac:dyDescent="0.25">
      <c r="B4702" s="7"/>
      <c r="C4702" s="12"/>
      <c r="D4702" s="6"/>
    </row>
    <row r="4703" spans="2:4" x14ac:dyDescent="0.25">
      <c r="B4703" s="7"/>
      <c r="C4703" s="12"/>
      <c r="D4703" s="6"/>
    </row>
    <row r="4704" spans="2:4" x14ac:dyDescent="0.25">
      <c r="B4704" s="7"/>
      <c r="C4704" s="12"/>
      <c r="D4704" s="6"/>
    </row>
    <row r="4705" spans="2:4" x14ac:dyDescent="0.25">
      <c r="B4705" s="7"/>
      <c r="C4705" s="12"/>
      <c r="D4705" s="6"/>
    </row>
    <row r="4706" spans="2:4" x14ac:dyDescent="0.25">
      <c r="B4706" s="7"/>
      <c r="C4706" s="12"/>
      <c r="D4706" s="6"/>
    </row>
    <row r="4707" spans="2:4" x14ac:dyDescent="0.25">
      <c r="B4707" s="7"/>
      <c r="C4707" s="12"/>
      <c r="D4707" s="6"/>
    </row>
    <row r="4708" spans="2:4" x14ac:dyDescent="0.25">
      <c r="B4708" s="7"/>
      <c r="C4708" s="12"/>
      <c r="D4708" s="6"/>
    </row>
    <row r="4709" spans="2:4" x14ac:dyDescent="0.25">
      <c r="B4709" s="7"/>
      <c r="C4709" s="12"/>
      <c r="D4709" s="6"/>
    </row>
    <row r="4710" spans="2:4" x14ac:dyDescent="0.25">
      <c r="B4710" s="7"/>
      <c r="C4710" s="12"/>
      <c r="D4710" s="6"/>
    </row>
    <row r="4711" spans="2:4" x14ac:dyDescent="0.25">
      <c r="B4711" s="7"/>
      <c r="C4711" s="12"/>
      <c r="D4711" s="6"/>
    </row>
    <row r="4712" spans="2:4" x14ac:dyDescent="0.25">
      <c r="B4712" s="7"/>
      <c r="C4712" s="12"/>
      <c r="D4712" s="6"/>
    </row>
    <row r="4713" spans="2:4" x14ac:dyDescent="0.25">
      <c r="B4713" s="7"/>
      <c r="C4713" s="12"/>
      <c r="D4713" s="6"/>
    </row>
    <row r="4714" spans="2:4" x14ac:dyDescent="0.25">
      <c r="B4714" s="7"/>
      <c r="C4714" s="12"/>
      <c r="D4714" s="6"/>
    </row>
    <row r="4715" spans="2:4" x14ac:dyDescent="0.25">
      <c r="B4715" s="7"/>
      <c r="C4715" s="12"/>
      <c r="D4715" s="6"/>
    </row>
    <row r="4716" spans="2:4" x14ac:dyDescent="0.25">
      <c r="B4716" s="7"/>
      <c r="C4716" s="12"/>
      <c r="D4716" s="6"/>
    </row>
    <row r="4717" spans="2:4" x14ac:dyDescent="0.25">
      <c r="B4717" s="7"/>
      <c r="C4717" s="12"/>
      <c r="D4717" s="6"/>
    </row>
    <row r="4718" spans="2:4" x14ac:dyDescent="0.25">
      <c r="B4718" s="7"/>
      <c r="C4718" s="12"/>
      <c r="D4718" s="6"/>
    </row>
    <row r="4719" spans="2:4" x14ac:dyDescent="0.25">
      <c r="B4719" s="7"/>
      <c r="C4719" s="12"/>
      <c r="D4719" s="6"/>
    </row>
    <row r="4720" spans="2:4" x14ac:dyDescent="0.25">
      <c r="B4720" s="7"/>
      <c r="C4720" s="12"/>
      <c r="D4720" s="6"/>
    </row>
    <row r="4721" spans="2:4" x14ac:dyDescent="0.25">
      <c r="B4721" s="7"/>
      <c r="C4721" s="12"/>
      <c r="D4721" s="6"/>
    </row>
    <row r="4722" spans="2:4" x14ac:dyDescent="0.25">
      <c r="B4722" s="7"/>
      <c r="C4722" s="12"/>
      <c r="D4722" s="6"/>
    </row>
    <row r="4723" spans="2:4" x14ac:dyDescent="0.25">
      <c r="B4723" s="7"/>
      <c r="C4723" s="12"/>
      <c r="D4723" s="6"/>
    </row>
    <row r="4724" spans="2:4" x14ac:dyDescent="0.25">
      <c r="B4724" s="7"/>
      <c r="C4724" s="12"/>
      <c r="D4724" s="6"/>
    </row>
    <row r="4725" spans="2:4" x14ac:dyDescent="0.25">
      <c r="B4725" s="7"/>
      <c r="C4725" s="12"/>
      <c r="D4725" s="6"/>
    </row>
    <row r="4726" spans="2:4" x14ac:dyDescent="0.25">
      <c r="B4726" s="7"/>
      <c r="C4726" s="12"/>
      <c r="D4726" s="6"/>
    </row>
    <row r="4727" spans="2:4" x14ac:dyDescent="0.25">
      <c r="B4727" s="7"/>
      <c r="C4727" s="12"/>
      <c r="D4727" s="6"/>
    </row>
    <row r="4728" spans="2:4" x14ac:dyDescent="0.25">
      <c r="B4728" s="7"/>
      <c r="C4728" s="12"/>
      <c r="D4728" s="6"/>
    </row>
    <row r="4729" spans="2:4" x14ac:dyDescent="0.25">
      <c r="B4729" s="7"/>
      <c r="C4729" s="12"/>
      <c r="D4729" s="6"/>
    </row>
    <row r="4730" spans="2:4" x14ac:dyDescent="0.25">
      <c r="B4730" s="7"/>
      <c r="C4730" s="12"/>
      <c r="D4730" s="6"/>
    </row>
    <row r="4731" spans="2:4" x14ac:dyDescent="0.25">
      <c r="B4731" s="7"/>
      <c r="C4731" s="12"/>
      <c r="D4731" s="6"/>
    </row>
    <row r="4732" spans="2:4" x14ac:dyDescent="0.25">
      <c r="B4732" s="7"/>
      <c r="C4732" s="12"/>
      <c r="D4732" s="6"/>
    </row>
    <row r="4733" spans="2:4" x14ac:dyDescent="0.25">
      <c r="B4733" s="7"/>
      <c r="C4733" s="12"/>
      <c r="D4733" s="6"/>
    </row>
    <row r="4734" spans="2:4" x14ac:dyDescent="0.25">
      <c r="B4734" s="7"/>
      <c r="C4734" s="12"/>
      <c r="D4734" s="6"/>
    </row>
    <row r="4735" spans="2:4" x14ac:dyDescent="0.25">
      <c r="B4735" s="7"/>
      <c r="C4735" s="12"/>
      <c r="D4735" s="6"/>
    </row>
    <row r="4736" spans="2:4" x14ac:dyDescent="0.25">
      <c r="B4736" s="7"/>
      <c r="C4736" s="12"/>
      <c r="D4736" s="6"/>
    </row>
    <row r="4737" spans="2:4" x14ac:dyDescent="0.25">
      <c r="B4737" s="7"/>
      <c r="C4737" s="12"/>
      <c r="D4737" s="6"/>
    </row>
    <row r="4738" spans="2:4" x14ac:dyDescent="0.25">
      <c r="B4738" s="7"/>
      <c r="C4738" s="12"/>
      <c r="D4738" s="6"/>
    </row>
    <row r="4739" spans="2:4" x14ac:dyDescent="0.25">
      <c r="B4739" s="7"/>
      <c r="C4739" s="12"/>
      <c r="D4739" s="6"/>
    </row>
    <row r="4740" spans="2:4" x14ac:dyDescent="0.25">
      <c r="B4740" s="7"/>
      <c r="C4740" s="12"/>
      <c r="D4740" s="6"/>
    </row>
    <row r="4741" spans="2:4" x14ac:dyDescent="0.25">
      <c r="B4741" s="7"/>
      <c r="C4741" s="12"/>
      <c r="D4741" s="6"/>
    </row>
    <row r="4742" spans="2:4" x14ac:dyDescent="0.25">
      <c r="B4742" s="7"/>
      <c r="C4742" s="12"/>
      <c r="D4742" s="6"/>
    </row>
    <row r="4743" spans="2:4" x14ac:dyDescent="0.25">
      <c r="B4743" s="7"/>
      <c r="C4743" s="12"/>
      <c r="D4743" s="6"/>
    </row>
    <row r="4744" spans="2:4" x14ac:dyDescent="0.25">
      <c r="B4744" s="7"/>
      <c r="C4744" s="12"/>
      <c r="D4744" s="6"/>
    </row>
    <row r="4745" spans="2:4" x14ac:dyDescent="0.25">
      <c r="B4745" s="7"/>
      <c r="C4745" s="12"/>
      <c r="D4745" s="6"/>
    </row>
    <row r="4746" spans="2:4" x14ac:dyDescent="0.25">
      <c r="B4746" s="7"/>
      <c r="C4746" s="12"/>
      <c r="D4746" s="6"/>
    </row>
    <row r="4747" spans="2:4" x14ac:dyDescent="0.25">
      <c r="B4747" s="7"/>
      <c r="C4747" s="12"/>
      <c r="D4747" s="6"/>
    </row>
    <row r="4748" spans="2:4" x14ac:dyDescent="0.25">
      <c r="B4748" s="7"/>
      <c r="C4748" s="12"/>
      <c r="D4748" s="6"/>
    </row>
    <row r="4749" spans="2:4" x14ac:dyDescent="0.25">
      <c r="B4749" s="7"/>
      <c r="C4749" s="12"/>
      <c r="D4749" s="6"/>
    </row>
    <row r="4750" spans="2:4" x14ac:dyDescent="0.25">
      <c r="B4750" s="7"/>
      <c r="C4750" s="12"/>
      <c r="D4750" s="6"/>
    </row>
    <row r="4751" spans="2:4" x14ac:dyDescent="0.25">
      <c r="B4751" s="7"/>
      <c r="C4751" s="12"/>
      <c r="D4751" s="6"/>
    </row>
    <row r="4752" spans="2:4" x14ac:dyDescent="0.25">
      <c r="B4752" s="7"/>
      <c r="C4752" s="12"/>
      <c r="D4752" s="6"/>
    </row>
    <row r="4753" spans="2:4" x14ac:dyDescent="0.25">
      <c r="B4753" s="7"/>
      <c r="C4753" s="12"/>
      <c r="D4753" s="6"/>
    </row>
    <row r="4754" spans="2:4" x14ac:dyDescent="0.25">
      <c r="B4754" s="7"/>
      <c r="C4754" s="12"/>
      <c r="D4754" s="6"/>
    </row>
    <row r="4755" spans="2:4" x14ac:dyDescent="0.25">
      <c r="B4755" s="7"/>
      <c r="C4755" s="12"/>
      <c r="D4755" s="6"/>
    </row>
    <row r="4756" spans="2:4" x14ac:dyDescent="0.25">
      <c r="B4756" s="7"/>
      <c r="C4756" s="12"/>
      <c r="D4756" s="6"/>
    </row>
    <row r="4757" spans="2:4" x14ac:dyDescent="0.25">
      <c r="B4757" s="7"/>
      <c r="C4757" s="12"/>
      <c r="D4757" s="6"/>
    </row>
    <row r="4758" spans="2:4" x14ac:dyDescent="0.25">
      <c r="B4758" s="7"/>
      <c r="C4758" s="12"/>
      <c r="D4758" s="6"/>
    </row>
    <row r="4759" spans="2:4" x14ac:dyDescent="0.25">
      <c r="B4759" s="7"/>
      <c r="C4759" s="12"/>
      <c r="D4759" s="6"/>
    </row>
    <row r="4760" spans="2:4" x14ac:dyDescent="0.25">
      <c r="B4760" s="7"/>
      <c r="C4760" s="12"/>
      <c r="D4760" s="6"/>
    </row>
    <row r="4761" spans="2:4" x14ac:dyDescent="0.25">
      <c r="B4761" s="7"/>
      <c r="C4761" s="12"/>
      <c r="D4761" s="6"/>
    </row>
    <row r="4762" spans="2:4" x14ac:dyDescent="0.25">
      <c r="B4762" s="7"/>
      <c r="C4762" s="12"/>
      <c r="D4762" s="6"/>
    </row>
    <row r="4763" spans="2:4" x14ac:dyDescent="0.25">
      <c r="B4763" s="7"/>
      <c r="C4763" s="12"/>
      <c r="D4763" s="6"/>
    </row>
    <row r="4764" spans="2:4" x14ac:dyDescent="0.25">
      <c r="B4764" s="7"/>
      <c r="C4764" s="12"/>
      <c r="D4764" s="6"/>
    </row>
    <row r="4765" spans="2:4" x14ac:dyDescent="0.25">
      <c r="B4765" s="7"/>
      <c r="C4765" s="12"/>
      <c r="D4765" s="6"/>
    </row>
    <row r="4766" spans="2:4" x14ac:dyDescent="0.25">
      <c r="B4766" s="7"/>
      <c r="C4766" s="12"/>
      <c r="D4766" s="6"/>
    </row>
    <row r="4767" spans="2:4" x14ac:dyDescent="0.25">
      <c r="B4767" s="7"/>
      <c r="C4767" s="12"/>
      <c r="D4767" s="6"/>
    </row>
    <row r="4768" spans="2:4" x14ac:dyDescent="0.25">
      <c r="B4768" s="7"/>
      <c r="C4768" s="12"/>
      <c r="D4768" s="6"/>
    </row>
    <row r="4769" spans="2:4" x14ac:dyDescent="0.25">
      <c r="B4769" s="7"/>
      <c r="C4769" s="12"/>
      <c r="D4769" s="6"/>
    </row>
    <row r="4770" spans="2:4" x14ac:dyDescent="0.25">
      <c r="B4770" s="7"/>
      <c r="C4770" s="12"/>
      <c r="D4770" s="6"/>
    </row>
    <row r="4771" spans="2:4" x14ac:dyDescent="0.25">
      <c r="B4771" s="7"/>
      <c r="C4771" s="12"/>
      <c r="D4771" s="6"/>
    </row>
    <row r="4772" spans="2:4" x14ac:dyDescent="0.25">
      <c r="B4772" s="7"/>
      <c r="C4772" s="12"/>
      <c r="D4772" s="6"/>
    </row>
    <row r="4773" spans="2:4" x14ac:dyDescent="0.25">
      <c r="B4773" s="7"/>
      <c r="C4773" s="12"/>
      <c r="D4773" s="6"/>
    </row>
    <row r="4774" spans="2:4" x14ac:dyDescent="0.25">
      <c r="B4774" s="7"/>
      <c r="C4774" s="12"/>
      <c r="D4774" s="6"/>
    </row>
    <row r="4775" spans="2:4" x14ac:dyDescent="0.25">
      <c r="B4775" s="7"/>
      <c r="C4775" s="12"/>
      <c r="D4775" s="6"/>
    </row>
    <row r="4776" spans="2:4" x14ac:dyDescent="0.25">
      <c r="B4776" s="7"/>
      <c r="C4776" s="12"/>
      <c r="D4776" s="6"/>
    </row>
    <row r="4777" spans="2:4" x14ac:dyDescent="0.25">
      <c r="B4777" s="7"/>
      <c r="C4777" s="12"/>
      <c r="D4777" s="6"/>
    </row>
    <row r="4778" spans="2:4" x14ac:dyDescent="0.25">
      <c r="B4778" s="7"/>
      <c r="C4778" s="12"/>
      <c r="D4778" s="6"/>
    </row>
    <row r="4779" spans="2:4" x14ac:dyDescent="0.25">
      <c r="B4779" s="7"/>
      <c r="C4779" s="12"/>
      <c r="D4779" s="6"/>
    </row>
    <row r="4780" spans="2:4" x14ac:dyDescent="0.25">
      <c r="B4780" s="7"/>
      <c r="C4780" s="12"/>
      <c r="D4780" s="6"/>
    </row>
    <row r="4781" spans="2:4" x14ac:dyDescent="0.25">
      <c r="B4781" s="7"/>
      <c r="C4781" s="12"/>
      <c r="D4781" s="6"/>
    </row>
    <row r="4782" spans="2:4" x14ac:dyDescent="0.25">
      <c r="B4782" s="7"/>
      <c r="C4782" s="12"/>
      <c r="D4782" s="6"/>
    </row>
    <row r="4783" spans="2:4" x14ac:dyDescent="0.25">
      <c r="B4783" s="7"/>
      <c r="C4783" s="12"/>
      <c r="D4783" s="6"/>
    </row>
    <row r="4784" spans="2:4" x14ac:dyDescent="0.25">
      <c r="B4784" s="7"/>
      <c r="C4784" s="12"/>
      <c r="D4784" s="6"/>
    </row>
    <row r="4785" spans="2:4" x14ac:dyDescent="0.25">
      <c r="B4785" s="7"/>
      <c r="C4785" s="12"/>
      <c r="D4785" s="6"/>
    </row>
    <row r="4786" spans="2:4" x14ac:dyDescent="0.25">
      <c r="B4786" s="7"/>
      <c r="C4786" s="12"/>
      <c r="D4786" s="6"/>
    </row>
    <row r="4787" spans="2:4" x14ac:dyDescent="0.25">
      <c r="B4787" s="7"/>
      <c r="C4787" s="12"/>
      <c r="D4787" s="6"/>
    </row>
    <row r="4788" spans="2:4" x14ac:dyDescent="0.25">
      <c r="B4788" s="7"/>
      <c r="C4788" s="12"/>
      <c r="D4788" s="6"/>
    </row>
    <row r="4789" spans="2:4" x14ac:dyDescent="0.25">
      <c r="B4789" s="7"/>
      <c r="C4789" s="12"/>
      <c r="D4789" s="6"/>
    </row>
    <row r="4790" spans="2:4" x14ac:dyDescent="0.25">
      <c r="B4790" s="7"/>
      <c r="C4790" s="12"/>
      <c r="D4790" s="6"/>
    </row>
    <row r="4791" spans="2:4" x14ac:dyDescent="0.25">
      <c r="B4791" s="7"/>
      <c r="C4791" s="12"/>
      <c r="D4791" s="6"/>
    </row>
    <row r="4792" spans="2:4" x14ac:dyDescent="0.25">
      <c r="B4792" s="7"/>
      <c r="C4792" s="12"/>
      <c r="D4792" s="6"/>
    </row>
    <row r="4793" spans="2:4" x14ac:dyDescent="0.25">
      <c r="B4793" s="7"/>
      <c r="C4793" s="12"/>
      <c r="D4793" s="6"/>
    </row>
    <row r="4794" spans="2:4" x14ac:dyDescent="0.25">
      <c r="B4794" s="7"/>
      <c r="C4794" s="12"/>
      <c r="D4794" s="6"/>
    </row>
    <row r="4795" spans="2:4" x14ac:dyDescent="0.25">
      <c r="B4795" s="7"/>
      <c r="C4795" s="12"/>
      <c r="D4795" s="6"/>
    </row>
    <row r="4796" spans="2:4" x14ac:dyDescent="0.25">
      <c r="B4796" s="7"/>
      <c r="C4796" s="12"/>
      <c r="D4796" s="6"/>
    </row>
    <row r="4797" spans="2:4" x14ac:dyDescent="0.25">
      <c r="B4797" s="7"/>
      <c r="C4797" s="12"/>
      <c r="D4797" s="6"/>
    </row>
    <row r="4798" spans="2:4" x14ac:dyDescent="0.25">
      <c r="B4798" s="7"/>
      <c r="C4798" s="12"/>
      <c r="D4798" s="6"/>
    </row>
    <row r="4799" spans="2:4" x14ac:dyDescent="0.25">
      <c r="B4799" s="7"/>
      <c r="C4799" s="12"/>
      <c r="D4799" s="6"/>
    </row>
    <row r="4800" spans="2:4" x14ac:dyDescent="0.25">
      <c r="B4800" s="7"/>
      <c r="C4800" s="12"/>
      <c r="D4800" s="6"/>
    </row>
    <row r="4801" spans="2:4" x14ac:dyDescent="0.25">
      <c r="B4801" s="7"/>
      <c r="C4801" s="12"/>
      <c r="D4801" s="6"/>
    </row>
    <row r="4802" spans="2:4" x14ac:dyDescent="0.25">
      <c r="B4802" s="7"/>
      <c r="C4802" s="12"/>
      <c r="D4802" s="6"/>
    </row>
    <row r="4803" spans="2:4" x14ac:dyDescent="0.25">
      <c r="B4803" s="7"/>
      <c r="C4803" s="12"/>
      <c r="D4803" s="6"/>
    </row>
    <row r="4804" spans="2:4" x14ac:dyDescent="0.25">
      <c r="B4804" s="7"/>
      <c r="C4804" s="12"/>
      <c r="D4804" s="6"/>
    </row>
    <row r="4805" spans="2:4" x14ac:dyDescent="0.25">
      <c r="B4805" s="7"/>
      <c r="C4805" s="12"/>
      <c r="D4805" s="6"/>
    </row>
    <row r="4806" spans="2:4" x14ac:dyDescent="0.25">
      <c r="B4806" s="7"/>
      <c r="C4806" s="12"/>
      <c r="D4806" s="6"/>
    </row>
    <row r="4807" spans="2:4" x14ac:dyDescent="0.25">
      <c r="B4807" s="7"/>
      <c r="C4807" s="12"/>
      <c r="D4807" s="6"/>
    </row>
    <row r="4808" spans="2:4" x14ac:dyDescent="0.25">
      <c r="B4808" s="7"/>
      <c r="C4808" s="12"/>
      <c r="D4808" s="6"/>
    </row>
    <row r="4809" spans="2:4" x14ac:dyDescent="0.25">
      <c r="B4809" s="7"/>
      <c r="C4809" s="12"/>
      <c r="D4809" s="6"/>
    </row>
    <row r="4810" spans="2:4" x14ac:dyDescent="0.25">
      <c r="B4810" s="7"/>
      <c r="C4810" s="12"/>
      <c r="D4810" s="6"/>
    </row>
    <row r="4811" spans="2:4" x14ac:dyDescent="0.25">
      <c r="B4811" s="7"/>
      <c r="C4811" s="12"/>
      <c r="D4811" s="6"/>
    </row>
    <row r="4812" spans="2:4" x14ac:dyDescent="0.25">
      <c r="B4812" s="7"/>
      <c r="C4812" s="12"/>
      <c r="D4812" s="6"/>
    </row>
    <row r="4813" spans="2:4" x14ac:dyDescent="0.25">
      <c r="B4813" s="7"/>
      <c r="C4813" s="12"/>
      <c r="D4813" s="6"/>
    </row>
    <row r="4814" spans="2:4" x14ac:dyDescent="0.25">
      <c r="B4814" s="7"/>
      <c r="C4814" s="12"/>
      <c r="D4814" s="6"/>
    </row>
    <row r="4815" spans="2:4" x14ac:dyDescent="0.25">
      <c r="B4815" s="7"/>
      <c r="C4815" s="12"/>
      <c r="D4815" s="6"/>
    </row>
    <row r="4816" spans="2:4" x14ac:dyDescent="0.25">
      <c r="B4816" s="7"/>
      <c r="C4816" s="12"/>
      <c r="D4816" s="6"/>
    </row>
    <row r="4817" spans="2:4" x14ac:dyDescent="0.25">
      <c r="B4817" s="7"/>
      <c r="C4817" s="12"/>
      <c r="D4817" s="6"/>
    </row>
    <row r="4818" spans="2:4" x14ac:dyDescent="0.25">
      <c r="B4818" s="7"/>
      <c r="C4818" s="12"/>
      <c r="D4818" s="6"/>
    </row>
    <row r="4819" spans="2:4" x14ac:dyDescent="0.25">
      <c r="B4819" s="7"/>
      <c r="C4819" s="12"/>
      <c r="D4819" s="6"/>
    </row>
    <row r="4820" spans="2:4" x14ac:dyDescent="0.25">
      <c r="B4820" s="7"/>
      <c r="C4820" s="12"/>
      <c r="D4820" s="6"/>
    </row>
    <row r="4821" spans="2:4" x14ac:dyDescent="0.25">
      <c r="B4821" s="7"/>
      <c r="C4821" s="12"/>
      <c r="D4821" s="6"/>
    </row>
    <row r="4822" spans="2:4" x14ac:dyDescent="0.25">
      <c r="B4822" s="7"/>
      <c r="C4822" s="12"/>
      <c r="D4822" s="6"/>
    </row>
    <row r="4823" spans="2:4" x14ac:dyDescent="0.25">
      <c r="B4823" s="7"/>
      <c r="C4823" s="12"/>
      <c r="D4823" s="6"/>
    </row>
    <row r="4824" spans="2:4" x14ac:dyDescent="0.25">
      <c r="B4824" s="7"/>
      <c r="C4824" s="12"/>
      <c r="D4824" s="6"/>
    </row>
    <row r="4825" spans="2:4" x14ac:dyDescent="0.25">
      <c r="B4825" s="7"/>
      <c r="C4825" s="12"/>
      <c r="D4825" s="6"/>
    </row>
    <row r="4826" spans="2:4" x14ac:dyDescent="0.25">
      <c r="B4826" s="7"/>
      <c r="C4826" s="12"/>
      <c r="D4826" s="6"/>
    </row>
    <row r="4827" spans="2:4" x14ac:dyDescent="0.25">
      <c r="B4827" s="7"/>
      <c r="C4827" s="12"/>
      <c r="D4827" s="6"/>
    </row>
    <row r="4828" spans="2:4" x14ac:dyDescent="0.25">
      <c r="B4828" s="7"/>
      <c r="C4828" s="12"/>
      <c r="D4828" s="6"/>
    </row>
    <row r="4829" spans="2:4" x14ac:dyDescent="0.25">
      <c r="B4829" s="7"/>
      <c r="C4829" s="12"/>
      <c r="D4829" s="6"/>
    </row>
    <row r="4830" spans="2:4" x14ac:dyDescent="0.25">
      <c r="B4830" s="7"/>
      <c r="C4830" s="12"/>
      <c r="D4830" s="6"/>
    </row>
    <row r="4831" spans="2:4" x14ac:dyDescent="0.25">
      <c r="B4831" s="7"/>
      <c r="C4831" s="12"/>
      <c r="D4831" s="6"/>
    </row>
    <row r="4832" spans="2:4" x14ac:dyDescent="0.25">
      <c r="B4832" s="7"/>
      <c r="C4832" s="12"/>
      <c r="D4832" s="6"/>
    </row>
    <row r="4833" spans="2:4" x14ac:dyDescent="0.25">
      <c r="B4833" s="7"/>
      <c r="C4833" s="12"/>
      <c r="D4833" s="6"/>
    </row>
    <row r="4834" spans="2:4" x14ac:dyDescent="0.25">
      <c r="B4834" s="7"/>
      <c r="C4834" s="12"/>
      <c r="D4834" s="6"/>
    </row>
    <row r="4835" spans="2:4" x14ac:dyDescent="0.25">
      <c r="B4835" s="7"/>
      <c r="C4835" s="12"/>
      <c r="D4835" s="6"/>
    </row>
    <row r="4836" spans="2:4" x14ac:dyDescent="0.25">
      <c r="B4836" s="7"/>
      <c r="C4836" s="12"/>
      <c r="D4836" s="6"/>
    </row>
    <row r="4837" spans="2:4" x14ac:dyDescent="0.25">
      <c r="B4837" s="7"/>
      <c r="C4837" s="12"/>
      <c r="D4837" s="6"/>
    </row>
    <row r="4838" spans="2:4" x14ac:dyDescent="0.25">
      <c r="B4838" s="7"/>
      <c r="C4838" s="12"/>
      <c r="D4838" s="6"/>
    </row>
    <row r="4839" spans="2:4" x14ac:dyDescent="0.25">
      <c r="B4839" s="7"/>
      <c r="C4839" s="12"/>
      <c r="D4839" s="6"/>
    </row>
    <row r="4840" spans="2:4" x14ac:dyDescent="0.25">
      <c r="B4840" s="7"/>
      <c r="C4840" s="12"/>
      <c r="D4840" s="6"/>
    </row>
    <row r="4841" spans="2:4" x14ac:dyDescent="0.25">
      <c r="B4841" s="7"/>
      <c r="C4841" s="12"/>
      <c r="D4841" s="6"/>
    </row>
    <row r="4842" spans="2:4" x14ac:dyDescent="0.25">
      <c r="B4842" s="7"/>
      <c r="C4842" s="12"/>
      <c r="D4842" s="6"/>
    </row>
    <row r="4843" spans="2:4" x14ac:dyDescent="0.25">
      <c r="B4843" s="7"/>
      <c r="C4843" s="12"/>
      <c r="D4843" s="6"/>
    </row>
    <row r="4844" spans="2:4" x14ac:dyDescent="0.25">
      <c r="B4844" s="7"/>
      <c r="C4844" s="12"/>
      <c r="D4844" s="6"/>
    </row>
    <row r="4845" spans="2:4" x14ac:dyDescent="0.25">
      <c r="B4845" s="7"/>
      <c r="C4845" s="12"/>
      <c r="D4845" s="6"/>
    </row>
    <row r="4846" spans="2:4" x14ac:dyDescent="0.25">
      <c r="B4846" s="7"/>
      <c r="C4846" s="12"/>
      <c r="D4846" s="6"/>
    </row>
    <row r="4847" spans="2:4" x14ac:dyDescent="0.25">
      <c r="B4847" s="7"/>
      <c r="C4847" s="12"/>
      <c r="D4847" s="6"/>
    </row>
    <row r="4848" spans="2:4" x14ac:dyDescent="0.25">
      <c r="B4848" s="7"/>
      <c r="C4848" s="12"/>
      <c r="D4848" s="6"/>
    </row>
    <row r="4849" spans="2:4" x14ac:dyDescent="0.25">
      <c r="B4849" s="7"/>
      <c r="C4849" s="12"/>
      <c r="D4849" s="6"/>
    </row>
    <row r="4850" spans="2:4" x14ac:dyDescent="0.25">
      <c r="B4850" s="7"/>
      <c r="C4850" s="12"/>
      <c r="D4850" s="6"/>
    </row>
    <row r="4851" spans="2:4" x14ac:dyDescent="0.25">
      <c r="B4851" s="7"/>
      <c r="C4851" s="12"/>
      <c r="D4851" s="6"/>
    </row>
    <row r="4852" spans="2:4" x14ac:dyDescent="0.25">
      <c r="B4852" s="7"/>
      <c r="C4852" s="12"/>
      <c r="D4852" s="6"/>
    </row>
    <row r="4853" spans="2:4" x14ac:dyDescent="0.25">
      <c r="B4853" s="7"/>
      <c r="C4853" s="12"/>
      <c r="D4853" s="6"/>
    </row>
    <row r="4854" spans="2:4" x14ac:dyDescent="0.25">
      <c r="B4854" s="7"/>
      <c r="C4854" s="12"/>
      <c r="D4854" s="6"/>
    </row>
    <row r="4855" spans="2:4" x14ac:dyDescent="0.25">
      <c r="B4855" s="7"/>
      <c r="C4855" s="12"/>
      <c r="D4855" s="6"/>
    </row>
    <row r="4856" spans="2:4" x14ac:dyDescent="0.25">
      <c r="B4856" s="7"/>
      <c r="C4856" s="12"/>
      <c r="D4856" s="6"/>
    </row>
    <row r="4857" spans="2:4" x14ac:dyDescent="0.25">
      <c r="B4857" s="7"/>
      <c r="C4857" s="12"/>
      <c r="D4857" s="6"/>
    </row>
    <row r="4858" spans="2:4" x14ac:dyDescent="0.25">
      <c r="B4858" s="7"/>
      <c r="C4858" s="12"/>
      <c r="D4858" s="6"/>
    </row>
    <row r="4859" spans="2:4" x14ac:dyDescent="0.25">
      <c r="B4859" s="7"/>
      <c r="C4859" s="12"/>
      <c r="D4859" s="6"/>
    </row>
    <row r="4860" spans="2:4" x14ac:dyDescent="0.25">
      <c r="B4860" s="7"/>
      <c r="C4860" s="12"/>
      <c r="D4860" s="6"/>
    </row>
    <row r="4861" spans="2:4" x14ac:dyDescent="0.25">
      <c r="B4861" s="7"/>
      <c r="C4861" s="12"/>
      <c r="D4861" s="6"/>
    </row>
    <row r="4862" spans="2:4" x14ac:dyDescent="0.25">
      <c r="B4862" s="7"/>
      <c r="C4862" s="12"/>
      <c r="D4862" s="6"/>
    </row>
    <row r="4863" spans="2:4" x14ac:dyDescent="0.25">
      <c r="B4863" s="7"/>
      <c r="C4863" s="12"/>
      <c r="D4863" s="6"/>
    </row>
    <row r="4864" spans="2:4" x14ac:dyDescent="0.25">
      <c r="B4864" s="7"/>
      <c r="C4864" s="12"/>
      <c r="D4864" s="6"/>
    </row>
    <row r="4865" spans="2:4" x14ac:dyDescent="0.25">
      <c r="B4865" s="7"/>
      <c r="C4865" s="12"/>
      <c r="D4865" s="6"/>
    </row>
    <row r="4866" spans="2:4" x14ac:dyDescent="0.25">
      <c r="B4866" s="7"/>
      <c r="C4866" s="12"/>
      <c r="D4866" s="6"/>
    </row>
    <row r="4867" spans="2:4" x14ac:dyDescent="0.25">
      <c r="B4867" s="7"/>
      <c r="C4867" s="12"/>
      <c r="D4867" s="6"/>
    </row>
    <row r="4868" spans="2:4" x14ac:dyDescent="0.25">
      <c r="B4868" s="7"/>
      <c r="C4868" s="12"/>
      <c r="D4868" s="6"/>
    </row>
    <row r="4869" spans="2:4" x14ac:dyDescent="0.25">
      <c r="B4869" s="7"/>
      <c r="C4869" s="12"/>
      <c r="D4869" s="6"/>
    </row>
    <row r="4870" spans="2:4" x14ac:dyDescent="0.25">
      <c r="B4870" s="7"/>
      <c r="C4870" s="12"/>
      <c r="D4870" s="6"/>
    </row>
    <row r="4871" spans="2:4" x14ac:dyDescent="0.25">
      <c r="B4871" s="7"/>
      <c r="C4871" s="12"/>
      <c r="D4871" s="6"/>
    </row>
    <row r="4872" spans="2:4" x14ac:dyDescent="0.25">
      <c r="B4872" s="7"/>
      <c r="C4872" s="12"/>
      <c r="D4872" s="6"/>
    </row>
    <row r="4873" spans="2:4" x14ac:dyDescent="0.25">
      <c r="B4873" s="7"/>
      <c r="C4873" s="12"/>
      <c r="D4873" s="6"/>
    </row>
    <row r="4874" spans="2:4" x14ac:dyDescent="0.25">
      <c r="B4874" s="7"/>
      <c r="C4874" s="12"/>
      <c r="D4874" s="6"/>
    </row>
    <row r="4875" spans="2:4" x14ac:dyDescent="0.25">
      <c r="B4875" s="7"/>
      <c r="C4875" s="12"/>
      <c r="D4875" s="6"/>
    </row>
    <row r="4876" spans="2:4" x14ac:dyDescent="0.25">
      <c r="B4876" s="7"/>
      <c r="C4876" s="12"/>
      <c r="D4876" s="6"/>
    </row>
    <row r="4877" spans="2:4" x14ac:dyDescent="0.25">
      <c r="B4877" s="7"/>
      <c r="C4877" s="12"/>
      <c r="D4877" s="6"/>
    </row>
    <row r="4878" spans="2:4" x14ac:dyDescent="0.25">
      <c r="B4878" s="7"/>
      <c r="C4878" s="12"/>
      <c r="D4878" s="6"/>
    </row>
    <row r="4879" spans="2:4" x14ac:dyDescent="0.25">
      <c r="B4879" s="7"/>
      <c r="C4879" s="12"/>
      <c r="D4879" s="6"/>
    </row>
    <row r="4880" spans="2:4" x14ac:dyDescent="0.25">
      <c r="B4880" s="7"/>
      <c r="C4880" s="12"/>
      <c r="D4880" s="6"/>
    </row>
    <row r="4881" spans="2:4" x14ac:dyDescent="0.25">
      <c r="B4881" s="7"/>
      <c r="C4881" s="12"/>
      <c r="D4881" s="6"/>
    </row>
    <row r="4882" spans="2:4" x14ac:dyDescent="0.25">
      <c r="B4882" s="7"/>
      <c r="C4882" s="12"/>
      <c r="D4882" s="6"/>
    </row>
    <row r="4883" spans="2:4" x14ac:dyDescent="0.25">
      <c r="B4883" s="7"/>
      <c r="C4883" s="12"/>
      <c r="D4883" s="6"/>
    </row>
    <row r="4884" spans="2:4" x14ac:dyDescent="0.25">
      <c r="B4884" s="7"/>
      <c r="C4884" s="12"/>
      <c r="D4884" s="6"/>
    </row>
    <row r="4885" spans="2:4" x14ac:dyDescent="0.25">
      <c r="B4885" s="7"/>
      <c r="C4885" s="12"/>
      <c r="D4885" s="6"/>
    </row>
    <row r="4886" spans="2:4" x14ac:dyDescent="0.25">
      <c r="B4886" s="7"/>
      <c r="C4886" s="12"/>
      <c r="D4886" s="6"/>
    </row>
    <row r="4887" spans="2:4" x14ac:dyDescent="0.25">
      <c r="B4887" s="7"/>
      <c r="C4887" s="12"/>
      <c r="D4887" s="6"/>
    </row>
    <row r="4888" spans="2:4" x14ac:dyDescent="0.25">
      <c r="B4888" s="7"/>
      <c r="C4888" s="12"/>
      <c r="D4888" s="6"/>
    </row>
    <row r="4889" spans="2:4" x14ac:dyDescent="0.25">
      <c r="B4889" s="7"/>
      <c r="C4889" s="12"/>
      <c r="D4889" s="6"/>
    </row>
    <row r="4890" spans="2:4" x14ac:dyDescent="0.25">
      <c r="B4890" s="7"/>
      <c r="C4890" s="12"/>
      <c r="D4890" s="6"/>
    </row>
    <row r="4891" spans="2:4" x14ac:dyDescent="0.25">
      <c r="B4891" s="7"/>
      <c r="C4891" s="12"/>
      <c r="D4891" s="6"/>
    </row>
    <row r="4892" spans="2:4" x14ac:dyDescent="0.25">
      <c r="B4892" s="7"/>
      <c r="C4892" s="12"/>
      <c r="D4892" s="6"/>
    </row>
    <row r="4893" spans="2:4" x14ac:dyDescent="0.25">
      <c r="B4893" s="7"/>
      <c r="C4893" s="12"/>
      <c r="D4893" s="6"/>
    </row>
    <row r="4894" spans="2:4" x14ac:dyDescent="0.25">
      <c r="B4894" s="7"/>
      <c r="C4894" s="12"/>
      <c r="D4894" s="6"/>
    </row>
    <row r="4895" spans="2:4" x14ac:dyDescent="0.25">
      <c r="B4895" s="7"/>
      <c r="C4895" s="12"/>
      <c r="D4895" s="6"/>
    </row>
    <row r="4896" spans="2:4" x14ac:dyDescent="0.25">
      <c r="B4896" s="7"/>
      <c r="C4896" s="12"/>
      <c r="D4896" s="6"/>
    </row>
    <row r="4897" spans="2:4" x14ac:dyDescent="0.25">
      <c r="B4897" s="7"/>
      <c r="C4897" s="12"/>
      <c r="D4897" s="6"/>
    </row>
    <row r="4898" spans="2:4" x14ac:dyDescent="0.25">
      <c r="B4898" s="7"/>
      <c r="C4898" s="12"/>
      <c r="D4898" s="6"/>
    </row>
    <row r="4899" spans="2:4" x14ac:dyDescent="0.25">
      <c r="B4899" s="7"/>
      <c r="C4899" s="12"/>
      <c r="D4899" s="6"/>
    </row>
    <row r="4900" spans="2:4" x14ac:dyDescent="0.25">
      <c r="B4900" s="7"/>
      <c r="C4900" s="12"/>
      <c r="D4900" s="6"/>
    </row>
    <row r="4901" spans="2:4" x14ac:dyDescent="0.25">
      <c r="B4901" s="7"/>
      <c r="C4901" s="12"/>
      <c r="D4901" s="6"/>
    </row>
    <row r="4902" spans="2:4" x14ac:dyDescent="0.25">
      <c r="B4902" s="7"/>
      <c r="C4902" s="12"/>
      <c r="D4902" s="6"/>
    </row>
    <row r="4903" spans="2:4" x14ac:dyDescent="0.25">
      <c r="B4903" s="7"/>
      <c r="C4903" s="12"/>
      <c r="D4903" s="6"/>
    </row>
    <row r="4904" spans="2:4" x14ac:dyDescent="0.25">
      <c r="B4904" s="7"/>
      <c r="C4904" s="12"/>
      <c r="D4904" s="6"/>
    </row>
    <row r="4905" spans="2:4" x14ac:dyDescent="0.25">
      <c r="B4905" s="7"/>
      <c r="C4905" s="12"/>
      <c r="D4905" s="6"/>
    </row>
    <row r="4906" spans="2:4" x14ac:dyDescent="0.25">
      <c r="B4906" s="7"/>
      <c r="C4906" s="12"/>
      <c r="D4906" s="6"/>
    </row>
    <row r="4907" spans="2:4" x14ac:dyDescent="0.25">
      <c r="B4907" s="7"/>
      <c r="C4907" s="12"/>
      <c r="D4907" s="6"/>
    </row>
    <row r="4908" spans="2:4" x14ac:dyDescent="0.25">
      <c r="B4908" s="7"/>
      <c r="C4908" s="12"/>
      <c r="D4908" s="6"/>
    </row>
    <row r="4909" spans="2:4" x14ac:dyDescent="0.25">
      <c r="B4909" s="7"/>
      <c r="C4909" s="12"/>
      <c r="D4909" s="6"/>
    </row>
    <row r="4910" spans="2:4" x14ac:dyDescent="0.25">
      <c r="B4910" s="7"/>
      <c r="C4910" s="12"/>
      <c r="D4910" s="6"/>
    </row>
    <row r="4911" spans="2:4" x14ac:dyDescent="0.25">
      <c r="B4911" s="7"/>
      <c r="C4911" s="12"/>
      <c r="D4911" s="6"/>
    </row>
    <row r="4912" spans="2:4" x14ac:dyDescent="0.25">
      <c r="B4912" s="7"/>
      <c r="C4912" s="12"/>
      <c r="D4912" s="6"/>
    </row>
    <row r="4913" spans="2:4" x14ac:dyDescent="0.25">
      <c r="B4913" s="7"/>
      <c r="C4913" s="12"/>
      <c r="D4913" s="6"/>
    </row>
    <row r="4914" spans="2:4" x14ac:dyDescent="0.25">
      <c r="B4914" s="7"/>
      <c r="C4914" s="12"/>
      <c r="D4914" s="6"/>
    </row>
    <row r="4915" spans="2:4" x14ac:dyDescent="0.25">
      <c r="B4915" s="7"/>
      <c r="C4915" s="12"/>
      <c r="D4915" s="6"/>
    </row>
    <row r="4916" spans="2:4" x14ac:dyDescent="0.25">
      <c r="B4916" s="7"/>
      <c r="C4916" s="12"/>
      <c r="D4916" s="6"/>
    </row>
    <row r="4917" spans="2:4" x14ac:dyDescent="0.25">
      <c r="B4917" s="7"/>
      <c r="C4917" s="12"/>
      <c r="D4917" s="6"/>
    </row>
    <row r="4918" spans="2:4" x14ac:dyDescent="0.25">
      <c r="B4918" s="7"/>
      <c r="C4918" s="12"/>
      <c r="D4918" s="6"/>
    </row>
    <row r="4919" spans="2:4" x14ac:dyDescent="0.25">
      <c r="B4919" s="7"/>
      <c r="C4919" s="12"/>
      <c r="D4919" s="6"/>
    </row>
    <row r="4920" spans="2:4" x14ac:dyDescent="0.25">
      <c r="B4920" s="7"/>
      <c r="C4920" s="12"/>
      <c r="D4920" s="6"/>
    </row>
    <row r="4921" spans="2:4" x14ac:dyDescent="0.25">
      <c r="B4921" s="7"/>
      <c r="C4921" s="12"/>
      <c r="D4921" s="6"/>
    </row>
    <row r="4922" spans="2:4" x14ac:dyDescent="0.25">
      <c r="B4922" s="7"/>
      <c r="C4922" s="12"/>
      <c r="D4922" s="6"/>
    </row>
    <row r="4923" spans="2:4" x14ac:dyDescent="0.25">
      <c r="B4923" s="7"/>
      <c r="C4923" s="12"/>
      <c r="D4923" s="6"/>
    </row>
    <row r="4924" spans="2:4" x14ac:dyDescent="0.25">
      <c r="B4924" s="7"/>
      <c r="C4924" s="12"/>
      <c r="D4924" s="6"/>
    </row>
    <row r="4925" spans="2:4" x14ac:dyDescent="0.25">
      <c r="B4925" s="7"/>
      <c r="C4925" s="12"/>
      <c r="D4925" s="6"/>
    </row>
    <row r="4926" spans="2:4" x14ac:dyDescent="0.25">
      <c r="B4926" s="7"/>
      <c r="C4926" s="12"/>
      <c r="D4926" s="6"/>
    </row>
    <row r="4927" spans="2:4" x14ac:dyDescent="0.25">
      <c r="B4927" s="7"/>
      <c r="C4927" s="12"/>
      <c r="D4927" s="6"/>
    </row>
    <row r="4928" spans="2:4" x14ac:dyDescent="0.25">
      <c r="B4928" s="7"/>
      <c r="C4928" s="12"/>
      <c r="D4928" s="6"/>
    </row>
    <row r="4929" spans="2:4" x14ac:dyDescent="0.25">
      <c r="B4929" s="7"/>
      <c r="C4929" s="12"/>
      <c r="D4929" s="6"/>
    </row>
    <row r="4930" spans="2:4" x14ac:dyDescent="0.25">
      <c r="B4930" s="7"/>
      <c r="C4930" s="12"/>
      <c r="D4930" s="6"/>
    </row>
    <row r="4931" spans="2:4" x14ac:dyDescent="0.25">
      <c r="B4931" s="7"/>
      <c r="C4931" s="12"/>
      <c r="D4931" s="6"/>
    </row>
    <row r="4932" spans="2:4" x14ac:dyDescent="0.25">
      <c r="B4932" s="7"/>
      <c r="C4932" s="12"/>
      <c r="D4932" s="6"/>
    </row>
    <row r="4933" spans="2:4" x14ac:dyDescent="0.25">
      <c r="B4933" s="7"/>
      <c r="C4933" s="12"/>
      <c r="D4933" s="6"/>
    </row>
    <row r="4934" spans="2:4" x14ac:dyDescent="0.25">
      <c r="B4934" s="7"/>
      <c r="C4934" s="12"/>
      <c r="D4934" s="6"/>
    </row>
    <row r="4935" spans="2:4" x14ac:dyDescent="0.25">
      <c r="B4935" s="7"/>
      <c r="C4935" s="12"/>
      <c r="D4935" s="6"/>
    </row>
    <row r="4936" spans="2:4" x14ac:dyDescent="0.25">
      <c r="B4936" s="7"/>
      <c r="C4936" s="12"/>
      <c r="D4936" s="6"/>
    </row>
    <row r="4937" spans="2:4" x14ac:dyDescent="0.25">
      <c r="B4937" s="7"/>
      <c r="C4937" s="12"/>
      <c r="D4937" s="6"/>
    </row>
    <row r="4938" spans="2:4" x14ac:dyDescent="0.25">
      <c r="B4938" s="7"/>
      <c r="C4938" s="12"/>
      <c r="D4938" s="6"/>
    </row>
    <row r="4939" spans="2:4" x14ac:dyDescent="0.25">
      <c r="B4939" s="7"/>
      <c r="C4939" s="12"/>
      <c r="D4939" s="6"/>
    </row>
    <row r="4940" spans="2:4" x14ac:dyDescent="0.25">
      <c r="B4940" s="7"/>
      <c r="C4940" s="12"/>
      <c r="D4940" s="6"/>
    </row>
    <row r="4941" spans="2:4" x14ac:dyDescent="0.25">
      <c r="B4941" s="7"/>
      <c r="C4941" s="12"/>
      <c r="D4941" s="6"/>
    </row>
    <row r="4942" spans="2:4" x14ac:dyDescent="0.25">
      <c r="B4942" s="7"/>
      <c r="C4942" s="12"/>
      <c r="D4942" s="6"/>
    </row>
    <row r="4943" spans="2:4" x14ac:dyDescent="0.25">
      <c r="B4943" s="7"/>
      <c r="C4943" s="12"/>
      <c r="D4943" s="6"/>
    </row>
    <row r="4944" spans="2:4" x14ac:dyDescent="0.25">
      <c r="B4944" s="7"/>
      <c r="C4944" s="12"/>
      <c r="D4944" s="6"/>
    </row>
    <row r="4945" spans="2:4" x14ac:dyDescent="0.25">
      <c r="B4945" s="7"/>
      <c r="C4945" s="12"/>
      <c r="D4945" s="6"/>
    </row>
    <row r="4946" spans="2:4" x14ac:dyDescent="0.25">
      <c r="B4946" s="7"/>
      <c r="C4946" s="12"/>
      <c r="D4946" s="6"/>
    </row>
    <row r="4947" spans="2:4" x14ac:dyDescent="0.25">
      <c r="B4947" s="7"/>
      <c r="C4947" s="12"/>
      <c r="D4947" s="6"/>
    </row>
    <row r="4948" spans="2:4" x14ac:dyDescent="0.25">
      <c r="B4948" s="7"/>
      <c r="C4948" s="12"/>
      <c r="D4948" s="6"/>
    </row>
    <row r="4949" spans="2:4" x14ac:dyDescent="0.25">
      <c r="B4949" s="7"/>
      <c r="C4949" s="12"/>
      <c r="D4949" s="6"/>
    </row>
    <row r="4950" spans="2:4" x14ac:dyDescent="0.25">
      <c r="B4950" s="7"/>
      <c r="C4950" s="12"/>
      <c r="D4950" s="6"/>
    </row>
    <row r="4951" spans="2:4" x14ac:dyDescent="0.25">
      <c r="B4951" s="7"/>
      <c r="C4951" s="12"/>
      <c r="D4951" s="6"/>
    </row>
    <row r="4952" spans="2:4" x14ac:dyDescent="0.25">
      <c r="B4952" s="7"/>
      <c r="C4952" s="12"/>
      <c r="D4952" s="6"/>
    </row>
    <row r="4953" spans="2:4" x14ac:dyDescent="0.25">
      <c r="B4953" s="7"/>
      <c r="C4953" s="12"/>
      <c r="D4953" s="6"/>
    </row>
    <row r="4954" spans="2:4" x14ac:dyDescent="0.25">
      <c r="B4954" s="7"/>
      <c r="C4954" s="12"/>
      <c r="D4954" s="6"/>
    </row>
    <row r="4955" spans="2:4" x14ac:dyDescent="0.25">
      <c r="B4955" s="7"/>
      <c r="C4955" s="12"/>
      <c r="D4955" s="6"/>
    </row>
    <row r="4956" spans="2:4" x14ac:dyDescent="0.25">
      <c r="B4956" s="7"/>
      <c r="C4956" s="12"/>
      <c r="D4956" s="6"/>
    </row>
    <row r="4957" spans="2:4" x14ac:dyDescent="0.25">
      <c r="B4957" s="7"/>
      <c r="C4957" s="12"/>
      <c r="D4957" s="6"/>
    </row>
    <row r="4958" spans="2:4" x14ac:dyDescent="0.25">
      <c r="B4958" s="7"/>
      <c r="C4958" s="12"/>
      <c r="D4958" s="6"/>
    </row>
    <row r="4959" spans="2:4" x14ac:dyDescent="0.25">
      <c r="B4959" s="7"/>
      <c r="C4959" s="12"/>
      <c r="D4959" s="6"/>
    </row>
    <row r="4960" spans="2:4" x14ac:dyDescent="0.25">
      <c r="B4960" s="7"/>
      <c r="C4960" s="12"/>
      <c r="D4960" s="6"/>
    </row>
    <row r="4961" spans="2:4" x14ac:dyDescent="0.25">
      <c r="B4961" s="7"/>
      <c r="C4961" s="12"/>
      <c r="D4961" s="6"/>
    </row>
    <row r="4962" spans="2:4" x14ac:dyDescent="0.25">
      <c r="B4962" s="7"/>
      <c r="C4962" s="12"/>
      <c r="D4962" s="6"/>
    </row>
    <row r="4963" spans="2:4" x14ac:dyDescent="0.25">
      <c r="B4963" s="7"/>
      <c r="C4963" s="12"/>
      <c r="D4963" s="6"/>
    </row>
    <row r="4964" spans="2:4" x14ac:dyDescent="0.25">
      <c r="B4964" s="7"/>
      <c r="C4964" s="12"/>
      <c r="D4964" s="6"/>
    </row>
    <row r="4965" spans="2:4" x14ac:dyDescent="0.25">
      <c r="B4965" s="7"/>
      <c r="C4965" s="12"/>
      <c r="D4965" s="6"/>
    </row>
    <row r="4966" spans="2:4" x14ac:dyDescent="0.25">
      <c r="B4966" s="7"/>
      <c r="C4966" s="12"/>
      <c r="D4966" s="6"/>
    </row>
    <row r="4967" spans="2:4" x14ac:dyDescent="0.25">
      <c r="B4967" s="7"/>
      <c r="C4967" s="12"/>
      <c r="D4967" s="6"/>
    </row>
    <row r="4968" spans="2:4" x14ac:dyDescent="0.25">
      <c r="B4968" s="7"/>
      <c r="C4968" s="12"/>
      <c r="D4968" s="6"/>
    </row>
    <row r="4969" spans="2:4" x14ac:dyDescent="0.25">
      <c r="B4969" s="7"/>
      <c r="C4969" s="12"/>
      <c r="D4969" s="6"/>
    </row>
    <row r="4970" spans="2:4" x14ac:dyDescent="0.25">
      <c r="B4970" s="7"/>
      <c r="C4970" s="12"/>
      <c r="D4970" s="6"/>
    </row>
    <row r="4971" spans="2:4" x14ac:dyDescent="0.25">
      <c r="B4971" s="7"/>
      <c r="C4971" s="12"/>
      <c r="D4971" s="6"/>
    </row>
    <row r="4972" spans="2:4" x14ac:dyDescent="0.25">
      <c r="B4972" s="7"/>
      <c r="C4972" s="12"/>
      <c r="D4972" s="6"/>
    </row>
    <row r="4973" spans="2:4" x14ac:dyDescent="0.25">
      <c r="B4973" s="7"/>
      <c r="C4973" s="12"/>
      <c r="D4973" s="6"/>
    </row>
    <row r="4974" spans="2:4" x14ac:dyDescent="0.25">
      <c r="B4974" s="7"/>
      <c r="C4974" s="12"/>
      <c r="D4974" s="6"/>
    </row>
    <row r="4975" spans="2:4" x14ac:dyDescent="0.25">
      <c r="B4975" s="7"/>
      <c r="C4975" s="12"/>
      <c r="D4975" s="6"/>
    </row>
    <row r="4976" spans="2:4" x14ac:dyDescent="0.25">
      <c r="B4976" s="7"/>
      <c r="C4976" s="12"/>
      <c r="D4976" s="6"/>
    </row>
    <row r="4977" spans="2:4" x14ac:dyDescent="0.25">
      <c r="B4977" s="7"/>
      <c r="C4977" s="12"/>
      <c r="D4977" s="6"/>
    </row>
    <row r="4978" spans="2:4" x14ac:dyDescent="0.25">
      <c r="B4978" s="7"/>
      <c r="C4978" s="12"/>
      <c r="D4978" s="6"/>
    </row>
    <row r="4979" spans="2:4" x14ac:dyDescent="0.25">
      <c r="B4979" s="7"/>
      <c r="C4979" s="12"/>
      <c r="D4979" s="6"/>
    </row>
    <row r="4980" spans="2:4" x14ac:dyDescent="0.25">
      <c r="B4980" s="7"/>
      <c r="C4980" s="12"/>
      <c r="D4980" s="6"/>
    </row>
    <row r="4981" spans="2:4" x14ac:dyDescent="0.25">
      <c r="B4981" s="7"/>
      <c r="C4981" s="12"/>
      <c r="D4981" s="6"/>
    </row>
    <row r="4982" spans="2:4" x14ac:dyDescent="0.25">
      <c r="B4982" s="7"/>
      <c r="C4982" s="12"/>
      <c r="D4982" s="6"/>
    </row>
    <row r="4983" spans="2:4" x14ac:dyDescent="0.25">
      <c r="B4983" s="7"/>
      <c r="C4983" s="12"/>
      <c r="D4983" s="6"/>
    </row>
    <row r="4984" spans="2:4" x14ac:dyDescent="0.25">
      <c r="B4984" s="7"/>
      <c r="C4984" s="12"/>
      <c r="D4984" s="6"/>
    </row>
    <row r="4985" spans="2:4" x14ac:dyDescent="0.25">
      <c r="B4985" s="7"/>
      <c r="C4985" s="12"/>
      <c r="D4985" s="6"/>
    </row>
    <row r="4986" spans="2:4" x14ac:dyDescent="0.25">
      <c r="B4986" s="7"/>
      <c r="C4986" s="12"/>
      <c r="D4986" s="6"/>
    </row>
    <row r="4987" spans="2:4" x14ac:dyDescent="0.25">
      <c r="B4987" s="7"/>
      <c r="C4987" s="12"/>
      <c r="D4987" s="6"/>
    </row>
    <row r="4988" spans="2:4" x14ac:dyDescent="0.25">
      <c r="B4988" s="7"/>
      <c r="C4988" s="12"/>
      <c r="D4988" s="6"/>
    </row>
    <row r="4989" spans="2:4" x14ac:dyDescent="0.25">
      <c r="B4989" s="7"/>
      <c r="C4989" s="12"/>
      <c r="D4989" s="6"/>
    </row>
    <row r="4990" spans="2:4" x14ac:dyDescent="0.25">
      <c r="B4990" s="7"/>
      <c r="C4990" s="12"/>
      <c r="D4990" s="6"/>
    </row>
    <row r="4991" spans="2:4" x14ac:dyDescent="0.25">
      <c r="B4991" s="7"/>
      <c r="C4991" s="12"/>
      <c r="D4991" s="6"/>
    </row>
    <row r="4992" spans="2:4" x14ac:dyDescent="0.25">
      <c r="B4992" s="7"/>
      <c r="C4992" s="12"/>
      <c r="D4992" s="6"/>
    </row>
    <row r="4993" spans="2:4" x14ac:dyDescent="0.25">
      <c r="B4993" s="7"/>
      <c r="C4993" s="12"/>
      <c r="D4993" s="6"/>
    </row>
    <row r="4994" spans="2:4" x14ac:dyDescent="0.25">
      <c r="B4994" s="7"/>
      <c r="C4994" s="12"/>
      <c r="D4994" s="6"/>
    </row>
    <row r="4995" spans="2:4" x14ac:dyDescent="0.25">
      <c r="B4995" s="7"/>
      <c r="C4995" s="12"/>
      <c r="D4995" s="6"/>
    </row>
    <row r="4996" spans="2:4" x14ac:dyDescent="0.25">
      <c r="B4996" s="7"/>
      <c r="C4996" s="12"/>
      <c r="D4996" s="6"/>
    </row>
    <row r="4997" spans="2:4" x14ac:dyDescent="0.25">
      <c r="B4997" s="7"/>
      <c r="C4997" s="12"/>
      <c r="D4997" s="6"/>
    </row>
    <row r="4998" spans="2:4" x14ac:dyDescent="0.25">
      <c r="B4998" s="7"/>
      <c r="C4998" s="12"/>
      <c r="D4998" s="6"/>
    </row>
    <row r="4999" spans="2:4" x14ac:dyDescent="0.25">
      <c r="B4999" s="7"/>
      <c r="C4999" s="12"/>
      <c r="D4999" s="6"/>
    </row>
    <row r="5000" spans="2:4" x14ac:dyDescent="0.25">
      <c r="B5000" s="7"/>
      <c r="C5000" s="12"/>
      <c r="D5000" s="6"/>
    </row>
    <row r="5001" spans="2:4" x14ac:dyDescent="0.25">
      <c r="B5001" s="7"/>
      <c r="C5001" s="12"/>
      <c r="D5001" s="6"/>
    </row>
    <row r="5002" spans="2:4" x14ac:dyDescent="0.25">
      <c r="B5002" s="7"/>
      <c r="C5002" s="12"/>
      <c r="D5002" s="6"/>
    </row>
    <row r="5003" spans="2:4" x14ac:dyDescent="0.25">
      <c r="B5003" s="7"/>
      <c r="C5003" s="12"/>
      <c r="D5003" s="6"/>
    </row>
    <row r="5004" spans="2:4" x14ac:dyDescent="0.25">
      <c r="B5004" s="7"/>
      <c r="C5004" s="12"/>
      <c r="D5004" s="6"/>
    </row>
    <row r="5005" spans="2:4" x14ac:dyDescent="0.25">
      <c r="B5005" s="7"/>
      <c r="C5005" s="12"/>
      <c r="D5005" s="6"/>
    </row>
    <row r="5006" spans="2:4" x14ac:dyDescent="0.25">
      <c r="B5006" s="7"/>
      <c r="C5006" s="12"/>
      <c r="D5006" s="6"/>
    </row>
    <row r="5007" spans="2:4" x14ac:dyDescent="0.25">
      <c r="B5007" s="7"/>
      <c r="C5007" s="12"/>
      <c r="D5007" s="6"/>
    </row>
    <row r="5008" spans="2:4" x14ac:dyDescent="0.25">
      <c r="B5008" s="7"/>
      <c r="C5008" s="12"/>
      <c r="D5008" s="6"/>
    </row>
    <row r="5009" spans="2:4" x14ac:dyDescent="0.25">
      <c r="B5009" s="7"/>
      <c r="C5009" s="12"/>
      <c r="D5009" s="6"/>
    </row>
    <row r="5010" spans="2:4" x14ac:dyDescent="0.25">
      <c r="B5010" s="7"/>
      <c r="C5010" s="12"/>
      <c r="D5010" s="6"/>
    </row>
    <row r="5011" spans="2:4" x14ac:dyDescent="0.25">
      <c r="B5011" s="7"/>
      <c r="C5011" s="12"/>
      <c r="D5011" s="6"/>
    </row>
    <row r="5012" spans="2:4" x14ac:dyDescent="0.25">
      <c r="B5012" s="7"/>
      <c r="C5012" s="12"/>
      <c r="D5012" s="6"/>
    </row>
    <row r="5013" spans="2:4" x14ac:dyDescent="0.25">
      <c r="B5013" s="7"/>
      <c r="C5013" s="12"/>
      <c r="D5013" s="6"/>
    </row>
    <row r="5014" spans="2:4" x14ac:dyDescent="0.25">
      <c r="B5014" s="7"/>
      <c r="C5014" s="12"/>
      <c r="D5014" s="6"/>
    </row>
    <row r="5015" spans="2:4" x14ac:dyDescent="0.25">
      <c r="B5015" s="7"/>
      <c r="C5015" s="12"/>
      <c r="D5015" s="6"/>
    </row>
    <row r="5016" spans="2:4" x14ac:dyDescent="0.25">
      <c r="B5016" s="7"/>
      <c r="C5016" s="12"/>
      <c r="D5016" s="6"/>
    </row>
    <row r="5017" spans="2:4" x14ac:dyDescent="0.25">
      <c r="B5017" s="7"/>
      <c r="C5017" s="12"/>
      <c r="D5017" s="6"/>
    </row>
    <row r="5018" spans="2:4" x14ac:dyDescent="0.25">
      <c r="B5018" s="7"/>
      <c r="C5018" s="12"/>
      <c r="D5018" s="6"/>
    </row>
    <row r="5019" spans="2:4" x14ac:dyDescent="0.25">
      <c r="B5019" s="7"/>
      <c r="C5019" s="12"/>
      <c r="D5019" s="6"/>
    </row>
    <row r="5020" spans="2:4" x14ac:dyDescent="0.25">
      <c r="B5020" s="7"/>
      <c r="C5020" s="12"/>
      <c r="D5020" s="6"/>
    </row>
    <row r="5021" spans="2:4" x14ac:dyDescent="0.25">
      <c r="B5021" s="7"/>
      <c r="C5021" s="12"/>
      <c r="D5021" s="6"/>
    </row>
    <row r="5022" spans="2:4" x14ac:dyDescent="0.25">
      <c r="B5022" s="7"/>
      <c r="C5022" s="12"/>
      <c r="D5022" s="6"/>
    </row>
    <row r="5023" spans="2:4" x14ac:dyDescent="0.25">
      <c r="B5023" s="7"/>
      <c r="C5023" s="12"/>
      <c r="D5023" s="6"/>
    </row>
    <row r="5024" spans="2:4" x14ac:dyDescent="0.25">
      <c r="B5024" s="7"/>
      <c r="C5024" s="12"/>
      <c r="D5024" s="6"/>
    </row>
    <row r="5025" spans="2:4" x14ac:dyDescent="0.25">
      <c r="B5025" s="7"/>
      <c r="C5025" s="12"/>
      <c r="D5025" s="6"/>
    </row>
    <row r="5026" spans="2:4" x14ac:dyDescent="0.25">
      <c r="B5026" s="7"/>
      <c r="C5026" s="12"/>
      <c r="D5026" s="6"/>
    </row>
    <row r="5027" spans="2:4" x14ac:dyDescent="0.25">
      <c r="B5027" s="7"/>
      <c r="C5027" s="12"/>
      <c r="D5027" s="6"/>
    </row>
    <row r="5028" spans="2:4" x14ac:dyDescent="0.25">
      <c r="B5028" s="7"/>
      <c r="C5028" s="12"/>
      <c r="D5028" s="6"/>
    </row>
    <row r="5029" spans="2:4" x14ac:dyDescent="0.25">
      <c r="B5029" s="7"/>
      <c r="C5029" s="12"/>
      <c r="D5029" s="6"/>
    </row>
    <row r="5030" spans="2:4" x14ac:dyDescent="0.25">
      <c r="B5030" s="7"/>
      <c r="C5030" s="12"/>
      <c r="D5030" s="6"/>
    </row>
    <row r="5031" spans="2:4" x14ac:dyDescent="0.25">
      <c r="B5031" s="7"/>
      <c r="C5031" s="12"/>
      <c r="D5031" s="6"/>
    </row>
    <row r="5032" spans="2:4" x14ac:dyDescent="0.25">
      <c r="B5032" s="7"/>
      <c r="C5032" s="12"/>
      <c r="D5032" s="6"/>
    </row>
    <row r="5033" spans="2:4" x14ac:dyDescent="0.25">
      <c r="B5033" s="7"/>
      <c r="C5033" s="12"/>
      <c r="D5033" s="6"/>
    </row>
    <row r="5034" spans="2:4" x14ac:dyDescent="0.25">
      <c r="B5034" s="7"/>
      <c r="C5034" s="12"/>
      <c r="D5034" s="6"/>
    </row>
    <row r="5035" spans="2:4" x14ac:dyDescent="0.25">
      <c r="B5035" s="7"/>
      <c r="C5035" s="12"/>
      <c r="D5035" s="6"/>
    </row>
    <row r="5036" spans="2:4" x14ac:dyDescent="0.25">
      <c r="B5036" s="7"/>
      <c r="C5036" s="12"/>
      <c r="D5036" s="6"/>
    </row>
    <row r="5037" spans="2:4" x14ac:dyDescent="0.25">
      <c r="B5037" s="7"/>
      <c r="C5037" s="12"/>
      <c r="D5037" s="6"/>
    </row>
    <row r="5038" spans="2:4" x14ac:dyDescent="0.25">
      <c r="B5038" s="7"/>
      <c r="C5038" s="12"/>
      <c r="D5038" s="6"/>
    </row>
    <row r="5039" spans="2:4" x14ac:dyDescent="0.25">
      <c r="B5039" s="7"/>
      <c r="C5039" s="12"/>
      <c r="D5039" s="6"/>
    </row>
    <row r="5040" spans="2:4" x14ac:dyDescent="0.25">
      <c r="B5040" s="7"/>
      <c r="C5040" s="12"/>
      <c r="D5040" s="6"/>
    </row>
    <row r="5041" spans="2:4" x14ac:dyDescent="0.25">
      <c r="B5041" s="7"/>
      <c r="C5041" s="12"/>
      <c r="D5041" s="6"/>
    </row>
    <row r="5042" spans="2:4" x14ac:dyDescent="0.25">
      <c r="B5042" s="7"/>
      <c r="C5042" s="12"/>
      <c r="D5042" s="6"/>
    </row>
    <row r="5043" spans="2:4" x14ac:dyDescent="0.25">
      <c r="B5043" s="7"/>
      <c r="C5043" s="12"/>
      <c r="D5043" s="6"/>
    </row>
    <row r="5044" spans="2:4" x14ac:dyDescent="0.25">
      <c r="B5044" s="7"/>
      <c r="C5044" s="12"/>
      <c r="D5044" s="6"/>
    </row>
    <row r="5045" spans="2:4" x14ac:dyDescent="0.25">
      <c r="B5045" s="7"/>
      <c r="C5045" s="12"/>
      <c r="D5045" s="6"/>
    </row>
    <row r="5046" spans="2:4" x14ac:dyDescent="0.25">
      <c r="B5046" s="7"/>
      <c r="C5046" s="12"/>
      <c r="D5046" s="6"/>
    </row>
    <row r="5047" spans="2:4" x14ac:dyDescent="0.25">
      <c r="B5047" s="7"/>
      <c r="C5047" s="12"/>
      <c r="D5047" s="6"/>
    </row>
    <row r="5048" spans="2:4" x14ac:dyDescent="0.25">
      <c r="B5048" s="7"/>
      <c r="C5048" s="12"/>
      <c r="D5048" s="6"/>
    </row>
    <row r="5049" spans="2:4" x14ac:dyDescent="0.25">
      <c r="B5049" s="7"/>
      <c r="C5049" s="12"/>
      <c r="D5049" s="6"/>
    </row>
    <row r="5050" spans="2:4" x14ac:dyDescent="0.25">
      <c r="B5050" s="7"/>
      <c r="C5050" s="12"/>
      <c r="D5050" s="6"/>
    </row>
    <row r="5051" spans="2:4" x14ac:dyDescent="0.25">
      <c r="B5051" s="7"/>
      <c r="C5051" s="12"/>
      <c r="D5051" s="6"/>
    </row>
    <row r="5052" spans="2:4" x14ac:dyDescent="0.25">
      <c r="B5052" s="7"/>
      <c r="C5052" s="12"/>
      <c r="D5052" s="6"/>
    </row>
    <row r="5053" spans="2:4" x14ac:dyDescent="0.25">
      <c r="B5053" s="7"/>
      <c r="C5053" s="12"/>
      <c r="D5053" s="6"/>
    </row>
    <row r="5054" spans="2:4" x14ac:dyDescent="0.25">
      <c r="B5054" s="7"/>
      <c r="C5054" s="12"/>
      <c r="D5054" s="6"/>
    </row>
    <row r="5055" spans="2:4" x14ac:dyDescent="0.25">
      <c r="B5055" s="7"/>
      <c r="C5055" s="12"/>
      <c r="D5055" s="6"/>
    </row>
    <row r="5056" spans="2:4" x14ac:dyDescent="0.25">
      <c r="B5056" s="7"/>
      <c r="C5056" s="12"/>
      <c r="D5056" s="6"/>
    </row>
    <row r="5057" spans="2:4" x14ac:dyDescent="0.25">
      <c r="B5057" s="7"/>
      <c r="C5057" s="12"/>
      <c r="D5057" s="6"/>
    </row>
    <row r="5058" spans="2:4" x14ac:dyDescent="0.25">
      <c r="B5058" s="7"/>
      <c r="C5058" s="12"/>
      <c r="D5058" s="6"/>
    </row>
    <row r="5059" spans="2:4" x14ac:dyDescent="0.25">
      <c r="B5059" s="7"/>
      <c r="C5059" s="12"/>
      <c r="D5059" s="6"/>
    </row>
    <row r="5060" spans="2:4" x14ac:dyDescent="0.25">
      <c r="B5060" s="7"/>
      <c r="C5060" s="12"/>
      <c r="D5060" s="6"/>
    </row>
    <row r="5061" spans="2:4" x14ac:dyDescent="0.25">
      <c r="B5061" s="7"/>
      <c r="C5061" s="12"/>
      <c r="D5061" s="6"/>
    </row>
    <row r="5062" spans="2:4" x14ac:dyDescent="0.25">
      <c r="B5062" s="7"/>
      <c r="C5062" s="12"/>
      <c r="D5062" s="6"/>
    </row>
    <row r="5063" spans="2:4" x14ac:dyDescent="0.25">
      <c r="B5063" s="7"/>
      <c r="C5063" s="12"/>
      <c r="D5063" s="6"/>
    </row>
    <row r="5064" spans="2:4" x14ac:dyDescent="0.25">
      <c r="B5064" s="7"/>
      <c r="C5064" s="12"/>
      <c r="D5064" s="6"/>
    </row>
    <row r="5065" spans="2:4" x14ac:dyDescent="0.25">
      <c r="B5065" s="7"/>
      <c r="C5065" s="12"/>
      <c r="D5065" s="6"/>
    </row>
    <row r="5066" spans="2:4" x14ac:dyDescent="0.25">
      <c r="B5066" s="7"/>
      <c r="C5066" s="12"/>
      <c r="D5066" s="6"/>
    </row>
    <row r="5067" spans="2:4" x14ac:dyDescent="0.25">
      <c r="B5067" s="7"/>
      <c r="C5067" s="12"/>
      <c r="D5067" s="6"/>
    </row>
    <row r="5068" spans="2:4" x14ac:dyDescent="0.25">
      <c r="B5068" s="7"/>
      <c r="C5068" s="12"/>
      <c r="D5068" s="6"/>
    </row>
    <row r="5069" spans="2:4" x14ac:dyDescent="0.25">
      <c r="B5069" s="7"/>
      <c r="C5069" s="12"/>
      <c r="D5069" s="6"/>
    </row>
    <row r="5070" spans="2:4" x14ac:dyDescent="0.25">
      <c r="B5070" s="7"/>
      <c r="C5070" s="12"/>
      <c r="D5070" s="6"/>
    </row>
    <row r="5071" spans="2:4" x14ac:dyDescent="0.25">
      <c r="B5071" s="7"/>
      <c r="C5071" s="12"/>
      <c r="D5071" s="6"/>
    </row>
    <row r="5072" spans="2:4" x14ac:dyDescent="0.25">
      <c r="B5072" s="7"/>
      <c r="C5072" s="12"/>
      <c r="D5072" s="6"/>
    </row>
    <row r="5073" spans="2:4" x14ac:dyDescent="0.25">
      <c r="B5073" s="7"/>
      <c r="C5073" s="12"/>
      <c r="D5073" s="6"/>
    </row>
    <row r="5074" spans="2:4" x14ac:dyDescent="0.25">
      <c r="B5074" s="7"/>
      <c r="C5074" s="12"/>
      <c r="D5074" s="6"/>
    </row>
    <row r="5075" spans="2:4" x14ac:dyDescent="0.25">
      <c r="B5075" s="7"/>
      <c r="C5075" s="12"/>
      <c r="D5075" s="6"/>
    </row>
    <row r="5076" spans="2:4" x14ac:dyDescent="0.25">
      <c r="B5076" s="7"/>
      <c r="C5076" s="12"/>
      <c r="D5076" s="6"/>
    </row>
    <row r="5077" spans="2:4" x14ac:dyDescent="0.25">
      <c r="B5077" s="7"/>
      <c r="C5077" s="12"/>
      <c r="D5077" s="6"/>
    </row>
    <row r="5078" spans="2:4" x14ac:dyDescent="0.25">
      <c r="B5078" s="7"/>
      <c r="C5078" s="12"/>
      <c r="D5078" s="6"/>
    </row>
    <row r="5079" spans="2:4" x14ac:dyDescent="0.25">
      <c r="B5079" s="7"/>
      <c r="C5079" s="12"/>
      <c r="D5079" s="6"/>
    </row>
    <row r="5080" spans="2:4" x14ac:dyDescent="0.25">
      <c r="B5080" s="7"/>
      <c r="C5080" s="12"/>
      <c r="D5080" s="6"/>
    </row>
    <row r="5081" spans="2:4" x14ac:dyDescent="0.25">
      <c r="B5081" s="7"/>
      <c r="C5081" s="12"/>
      <c r="D5081" s="6"/>
    </row>
    <row r="5082" spans="2:4" x14ac:dyDescent="0.25">
      <c r="B5082" s="7"/>
      <c r="C5082" s="12"/>
      <c r="D5082" s="6"/>
    </row>
    <row r="5083" spans="2:4" x14ac:dyDescent="0.25">
      <c r="B5083" s="7"/>
      <c r="C5083" s="12"/>
      <c r="D5083" s="6"/>
    </row>
    <row r="5084" spans="2:4" x14ac:dyDescent="0.25">
      <c r="B5084" s="7"/>
      <c r="C5084" s="12"/>
      <c r="D5084" s="6"/>
    </row>
    <row r="5085" spans="2:4" x14ac:dyDescent="0.25">
      <c r="B5085" s="7"/>
      <c r="C5085" s="12"/>
      <c r="D5085" s="6"/>
    </row>
    <row r="5086" spans="2:4" x14ac:dyDescent="0.25">
      <c r="B5086" s="7"/>
      <c r="C5086" s="12"/>
      <c r="D5086" s="6"/>
    </row>
    <row r="5087" spans="2:4" x14ac:dyDescent="0.25">
      <c r="B5087" s="7"/>
      <c r="C5087" s="12"/>
      <c r="D5087" s="6"/>
    </row>
    <row r="5088" spans="2:4" x14ac:dyDescent="0.25">
      <c r="B5088" s="7"/>
      <c r="C5088" s="12"/>
      <c r="D5088" s="6"/>
    </row>
    <row r="5089" spans="2:4" x14ac:dyDescent="0.25">
      <c r="B5089" s="7"/>
      <c r="C5089" s="12"/>
      <c r="D5089" s="6"/>
    </row>
    <row r="5090" spans="2:4" x14ac:dyDescent="0.25">
      <c r="B5090" s="7"/>
      <c r="C5090" s="12"/>
      <c r="D5090" s="6"/>
    </row>
    <row r="5091" spans="2:4" x14ac:dyDescent="0.25">
      <c r="B5091" s="7"/>
      <c r="C5091" s="12"/>
      <c r="D5091" s="6"/>
    </row>
    <row r="5092" spans="2:4" x14ac:dyDescent="0.25">
      <c r="B5092" s="7"/>
      <c r="C5092" s="12"/>
      <c r="D5092" s="6"/>
    </row>
    <row r="5093" spans="2:4" x14ac:dyDescent="0.25">
      <c r="B5093" s="7"/>
      <c r="C5093" s="12"/>
      <c r="D5093" s="6"/>
    </row>
    <row r="5094" spans="2:4" x14ac:dyDescent="0.25">
      <c r="B5094" s="7"/>
      <c r="C5094" s="12"/>
      <c r="D5094" s="6"/>
    </row>
    <row r="5095" spans="2:4" x14ac:dyDescent="0.25">
      <c r="B5095" s="7"/>
      <c r="C5095" s="12"/>
      <c r="D5095" s="6"/>
    </row>
    <row r="5096" spans="2:4" x14ac:dyDescent="0.25">
      <c r="B5096" s="7"/>
      <c r="C5096" s="12"/>
      <c r="D5096" s="6"/>
    </row>
    <row r="5097" spans="2:4" x14ac:dyDescent="0.25">
      <c r="B5097" s="7"/>
      <c r="C5097" s="12"/>
      <c r="D5097" s="6"/>
    </row>
    <row r="5098" spans="2:4" x14ac:dyDescent="0.25">
      <c r="B5098" s="7"/>
      <c r="C5098" s="12"/>
      <c r="D5098" s="6"/>
    </row>
    <row r="5099" spans="2:4" x14ac:dyDescent="0.25">
      <c r="B5099" s="7"/>
      <c r="C5099" s="12"/>
      <c r="D5099" s="6"/>
    </row>
    <row r="5100" spans="2:4" x14ac:dyDescent="0.25">
      <c r="B5100" s="7"/>
      <c r="C5100" s="12"/>
      <c r="D5100" s="6"/>
    </row>
    <row r="5101" spans="2:4" x14ac:dyDescent="0.25">
      <c r="B5101" s="7"/>
      <c r="C5101" s="12"/>
      <c r="D5101" s="6"/>
    </row>
    <row r="5102" spans="2:4" x14ac:dyDescent="0.25">
      <c r="B5102" s="7"/>
      <c r="C5102" s="12"/>
      <c r="D5102" s="6"/>
    </row>
    <row r="5103" spans="2:4" x14ac:dyDescent="0.25">
      <c r="B5103" s="7"/>
      <c r="C5103" s="12"/>
      <c r="D5103" s="6"/>
    </row>
    <row r="5104" spans="2:4" x14ac:dyDescent="0.25">
      <c r="B5104" s="7"/>
      <c r="C5104" s="12"/>
      <c r="D5104" s="6"/>
    </row>
    <row r="5105" spans="2:4" x14ac:dyDescent="0.25">
      <c r="B5105" s="7"/>
      <c r="C5105" s="12"/>
      <c r="D5105" s="6"/>
    </row>
    <row r="5106" spans="2:4" x14ac:dyDescent="0.25">
      <c r="B5106" s="7"/>
      <c r="C5106" s="12"/>
      <c r="D5106" s="6"/>
    </row>
    <row r="5107" spans="2:4" x14ac:dyDescent="0.25">
      <c r="B5107" s="7"/>
      <c r="C5107" s="12"/>
      <c r="D5107" s="6"/>
    </row>
    <row r="5108" spans="2:4" x14ac:dyDescent="0.25">
      <c r="B5108" s="7"/>
      <c r="C5108" s="12"/>
      <c r="D5108" s="6"/>
    </row>
    <row r="5109" spans="2:4" x14ac:dyDescent="0.25">
      <c r="B5109" s="7"/>
      <c r="C5109" s="12"/>
      <c r="D5109" s="6"/>
    </row>
    <row r="5110" spans="2:4" x14ac:dyDescent="0.25">
      <c r="B5110" s="7"/>
      <c r="C5110" s="12"/>
      <c r="D5110" s="6"/>
    </row>
    <row r="5111" spans="2:4" x14ac:dyDescent="0.25">
      <c r="B5111" s="7"/>
      <c r="C5111" s="12"/>
      <c r="D5111" s="6"/>
    </row>
    <row r="5112" spans="2:4" x14ac:dyDescent="0.25">
      <c r="B5112" s="7"/>
      <c r="C5112" s="12"/>
      <c r="D5112" s="6"/>
    </row>
    <row r="5113" spans="2:4" x14ac:dyDescent="0.25">
      <c r="B5113" s="7"/>
      <c r="C5113" s="12"/>
      <c r="D5113" s="6"/>
    </row>
    <row r="5114" spans="2:4" x14ac:dyDescent="0.25">
      <c r="B5114" s="7"/>
      <c r="C5114" s="12"/>
      <c r="D5114" s="6"/>
    </row>
    <row r="5115" spans="2:4" x14ac:dyDescent="0.25">
      <c r="B5115" s="7"/>
      <c r="C5115" s="12"/>
      <c r="D5115" s="6"/>
    </row>
    <row r="5116" spans="2:4" x14ac:dyDescent="0.25">
      <c r="B5116" s="7"/>
      <c r="C5116" s="12"/>
      <c r="D5116" s="6"/>
    </row>
    <row r="5117" spans="2:4" x14ac:dyDescent="0.25">
      <c r="B5117" s="7"/>
      <c r="C5117" s="12"/>
      <c r="D5117" s="6"/>
    </row>
    <row r="5118" spans="2:4" x14ac:dyDescent="0.25">
      <c r="B5118" s="7"/>
      <c r="C5118" s="12"/>
      <c r="D5118" s="6"/>
    </row>
    <row r="5119" spans="2:4" x14ac:dyDescent="0.25">
      <c r="B5119" s="7"/>
      <c r="C5119" s="12"/>
      <c r="D5119" s="6"/>
    </row>
    <row r="5120" spans="2:4" x14ac:dyDescent="0.25">
      <c r="B5120" s="7"/>
      <c r="C5120" s="12"/>
      <c r="D5120" s="6"/>
    </row>
    <row r="5121" spans="2:4" x14ac:dyDescent="0.25">
      <c r="B5121" s="7"/>
      <c r="C5121" s="12"/>
      <c r="D5121" s="6"/>
    </row>
    <row r="5122" spans="2:4" x14ac:dyDescent="0.25">
      <c r="B5122" s="7"/>
      <c r="C5122" s="12"/>
      <c r="D5122" s="6"/>
    </row>
    <row r="5123" spans="2:4" x14ac:dyDescent="0.25">
      <c r="B5123" s="7"/>
      <c r="C5123" s="12"/>
      <c r="D5123" s="6"/>
    </row>
    <row r="5124" spans="2:4" x14ac:dyDescent="0.25">
      <c r="B5124" s="7"/>
      <c r="C5124" s="12"/>
      <c r="D5124" s="6"/>
    </row>
    <row r="5125" spans="2:4" x14ac:dyDescent="0.25">
      <c r="B5125" s="7"/>
      <c r="C5125" s="12"/>
      <c r="D5125" s="6"/>
    </row>
    <row r="5126" spans="2:4" x14ac:dyDescent="0.25">
      <c r="B5126" s="7"/>
      <c r="C5126" s="12"/>
      <c r="D5126" s="6"/>
    </row>
    <row r="5127" spans="2:4" x14ac:dyDescent="0.25">
      <c r="B5127" s="7"/>
      <c r="C5127" s="12"/>
      <c r="D5127" s="6"/>
    </row>
    <row r="5128" spans="2:4" x14ac:dyDescent="0.25">
      <c r="B5128" s="7"/>
      <c r="C5128" s="12"/>
      <c r="D5128" s="6"/>
    </row>
    <row r="5129" spans="2:4" x14ac:dyDescent="0.25">
      <c r="B5129" s="7"/>
      <c r="C5129" s="12"/>
      <c r="D5129" s="6"/>
    </row>
    <row r="5130" spans="2:4" x14ac:dyDescent="0.25">
      <c r="B5130" s="7"/>
      <c r="C5130" s="12"/>
      <c r="D5130" s="6"/>
    </row>
    <row r="5131" spans="2:4" x14ac:dyDescent="0.25">
      <c r="B5131" s="7"/>
      <c r="C5131" s="12"/>
      <c r="D5131" s="6"/>
    </row>
    <row r="5132" spans="2:4" x14ac:dyDescent="0.25">
      <c r="B5132" s="7"/>
      <c r="C5132" s="12"/>
      <c r="D5132" s="6"/>
    </row>
    <row r="5133" spans="2:4" x14ac:dyDescent="0.25">
      <c r="B5133" s="7"/>
      <c r="C5133" s="12"/>
      <c r="D5133" s="6"/>
    </row>
    <row r="5134" spans="2:4" x14ac:dyDescent="0.25">
      <c r="B5134" s="7"/>
      <c r="C5134" s="12"/>
      <c r="D5134" s="6"/>
    </row>
    <row r="5135" spans="2:4" x14ac:dyDescent="0.25">
      <c r="B5135" s="7"/>
      <c r="C5135" s="12"/>
      <c r="D5135" s="6"/>
    </row>
    <row r="5136" spans="2:4" x14ac:dyDescent="0.25">
      <c r="B5136" s="7"/>
      <c r="C5136" s="12"/>
      <c r="D5136" s="6"/>
    </row>
    <row r="5137" spans="2:4" x14ac:dyDescent="0.25">
      <c r="B5137" s="7"/>
      <c r="C5137" s="12"/>
      <c r="D5137" s="6"/>
    </row>
    <row r="5138" spans="2:4" x14ac:dyDescent="0.25">
      <c r="B5138" s="7"/>
      <c r="C5138" s="12"/>
      <c r="D5138" s="6"/>
    </row>
    <row r="5139" spans="2:4" x14ac:dyDescent="0.25">
      <c r="B5139" s="7"/>
      <c r="C5139" s="12"/>
      <c r="D5139" s="6"/>
    </row>
    <row r="5140" spans="2:4" x14ac:dyDescent="0.25">
      <c r="B5140" s="7"/>
      <c r="C5140" s="12"/>
      <c r="D5140" s="6"/>
    </row>
    <row r="5141" spans="2:4" x14ac:dyDescent="0.25">
      <c r="B5141" s="7"/>
      <c r="C5141" s="12"/>
      <c r="D5141" s="6"/>
    </row>
    <row r="5142" spans="2:4" x14ac:dyDescent="0.25">
      <c r="B5142" s="7"/>
      <c r="C5142" s="12"/>
      <c r="D5142" s="6"/>
    </row>
    <row r="5143" spans="2:4" x14ac:dyDescent="0.25">
      <c r="B5143" s="7"/>
      <c r="C5143" s="12"/>
      <c r="D5143" s="6"/>
    </row>
    <row r="5144" spans="2:4" x14ac:dyDescent="0.25">
      <c r="B5144" s="7"/>
      <c r="C5144" s="12"/>
      <c r="D5144" s="6"/>
    </row>
    <row r="5145" spans="2:4" x14ac:dyDescent="0.25">
      <c r="B5145" s="7"/>
      <c r="C5145" s="12"/>
      <c r="D5145" s="6"/>
    </row>
    <row r="5146" spans="2:4" x14ac:dyDescent="0.25">
      <c r="B5146" s="7"/>
      <c r="C5146" s="12"/>
      <c r="D5146" s="6"/>
    </row>
    <row r="5147" spans="2:4" x14ac:dyDescent="0.25">
      <c r="B5147" s="7"/>
      <c r="C5147" s="12"/>
      <c r="D5147" s="6"/>
    </row>
    <row r="5148" spans="2:4" x14ac:dyDescent="0.25">
      <c r="B5148" s="7"/>
      <c r="C5148" s="12"/>
      <c r="D5148" s="6"/>
    </row>
    <row r="5149" spans="2:4" x14ac:dyDescent="0.25">
      <c r="B5149" s="7"/>
      <c r="C5149" s="12"/>
      <c r="D5149" s="6"/>
    </row>
    <row r="5150" spans="2:4" x14ac:dyDescent="0.25">
      <c r="B5150" s="7"/>
      <c r="C5150" s="12"/>
      <c r="D5150" s="6"/>
    </row>
    <row r="5151" spans="2:4" x14ac:dyDescent="0.25">
      <c r="B5151" s="7"/>
      <c r="C5151" s="12"/>
      <c r="D5151" s="6"/>
    </row>
    <row r="5152" spans="2:4" x14ac:dyDescent="0.25">
      <c r="B5152" s="7"/>
      <c r="C5152" s="12"/>
      <c r="D5152" s="6"/>
    </row>
    <row r="5153" spans="2:4" x14ac:dyDescent="0.25">
      <c r="B5153" s="7"/>
      <c r="C5153" s="12"/>
      <c r="D5153" s="6"/>
    </row>
    <row r="5154" spans="2:4" x14ac:dyDescent="0.25">
      <c r="B5154" s="7"/>
      <c r="C5154" s="12"/>
      <c r="D5154" s="6"/>
    </row>
    <row r="5155" spans="2:4" x14ac:dyDescent="0.25">
      <c r="B5155" s="7"/>
      <c r="C5155" s="12"/>
      <c r="D5155" s="6"/>
    </row>
    <row r="5156" spans="2:4" x14ac:dyDescent="0.25">
      <c r="B5156" s="7"/>
      <c r="C5156" s="12"/>
      <c r="D5156" s="6"/>
    </row>
    <row r="5157" spans="2:4" x14ac:dyDescent="0.25">
      <c r="B5157" s="7"/>
      <c r="C5157" s="12"/>
      <c r="D5157" s="6"/>
    </row>
    <row r="5158" spans="2:4" x14ac:dyDescent="0.25">
      <c r="B5158" s="7"/>
      <c r="C5158" s="12"/>
      <c r="D5158" s="6"/>
    </row>
    <row r="5159" spans="2:4" x14ac:dyDescent="0.25">
      <c r="B5159" s="7"/>
      <c r="C5159" s="12"/>
      <c r="D5159" s="6"/>
    </row>
    <row r="5160" spans="2:4" x14ac:dyDescent="0.25">
      <c r="B5160" s="7"/>
      <c r="C5160" s="12"/>
      <c r="D5160" s="6"/>
    </row>
    <row r="5161" spans="2:4" x14ac:dyDescent="0.25">
      <c r="B5161" s="7"/>
      <c r="C5161" s="12"/>
      <c r="D5161" s="6"/>
    </row>
    <row r="5162" spans="2:4" x14ac:dyDescent="0.25">
      <c r="B5162" s="7"/>
      <c r="C5162" s="12"/>
      <c r="D5162" s="6"/>
    </row>
    <row r="5163" spans="2:4" x14ac:dyDescent="0.25">
      <c r="B5163" s="7"/>
      <c r="C5163" s="12"/>
      <c r="D5163" s="6"/>
    </row>
    <row r="5164" spans="2:4" x14ac:dyDescent="0.25">
      <c r="B5164" s="7"/>
      <c r="C5164" s="12"/>
      <c r="D5164" s="6"/>
    </row>
    <row r="5165" spans="2:4" x14ac:dyDescent="0.25">
      <c r="B5165" s="7"/>
      <c r="C5165" s="12"/>
      <c r="D5165" s="6"/>
    </row>
    <row r="5166" spans="2:4" x14ac:dyDescent="0.25">
      <c r="B5166" s="7"/>
      <c r="C5166" s="12"/>
      <c r="D5166" s="6"/>
    </row>
    <row r="5167" spans="2:4" x14ac:dyDescent="0.25">
      <c r="B5167" s="7"/>
      <c r="C5167" s="12"/>
      <c r="D5167" s="6"/>
    </row>
    <row r="5168" spans="2:4" x14ac:dyDescent="0.25">
      <c r="B5168" s="7"/>
      <c r="C5168" s="12"/>
      <c r="D5168" s="6"/>
    </row>
    <row r="5169" spans="2:4" x14ac:dyDescent="0.25">
      <c r="B5169" s="7"/>
      <c r="C5169" s="12"/>
      <c r="D5169" s="6"/>
    </row>
    <row r="5170" spans="2:4" x14ac:dyDescent="0.25">
      <c r="B5170" s="7"/>
      <c r="C5170" s="12"/>
      <c r="D5170" s="6"/>
    </row>
    <row r="5171" spans="2:4" x14ac:dyDescent="0.25">
      <c r="B5171" s="7"/>
      <c r="C5171" s="12"/>
      <c r="D5171" s="6"/>
    </row>
    <row r="5172" spans="2:4" x14ac:dyDescent="0.25">
      <c r="B5172" s="7"/>
      <c r="C5172" s="12"/>
      <c r="D5172" s="6"/>
    </row>
    <row r="5173" spans="2:4" x14ac:dyDescent="0.25">
      <c r="B5173" s="7"/>
      <c r="C5173" s="12"/>
      <c r="D5173" s="6"/>
    </row>
    <row r="5174" spans="2:4" x14ac:dyDescent="0.25">
      <c r="B5174" s="7"/>
      <c r="C5174" s="12"/>
      <c r="D5174" s="6"/>
    </row>
    <row r="5175" spans="2:4" x14ac:dyDescent="0.25">
      <c r="B5175" s="7"/>
      <c r="C5175" s="12"/>
      <c r="D5175" s="6"/>
    </row>
    <row r="5176" spans="2:4" x14ac:dyDescent="0.25">
      <c r="B5176" s="7"/>
      <c r="C5176" s="12"/>
      <c r="D5176" s="6"/>
    </row>
    <row r="5177" spans="2:4" x14ac:dyDescent="0.25">
      <c r="B5177" s="7"/>
      <c r="C5177" s="12"/>
      <c r="D5177" s="6"/>
    </row>
    <row r="5178" spans="2:4" x14ac:dyDescent="0.25">
      <c r="B5178" s="7"/>
      <c r="C5178" s="12"/>
      <c r="D5178" s="6"/>
    </row>
    <row r="5179" spans="2:4" x14ac:dyDescent="0.25">
      <c r="B5179" s="7"/>
      <c r="C5179" s="12"/>
      <c r="D5179" s="6"/>
    </row>
    <row r="5180" spans="2:4" x14ac:dyDescent="0.25">
      <c r="B5180" s="7"/>
      <c r="C5180" s="12"/>
      <c r="D5180" s="6"/>
    </row>
    <row r="5181" spans="2:4" x14ac:dyDescent="0.25">
      <c r="B5181" s="7"/>
      <c r="C5181" s="12"/>
      <c r="D5181" s="6"/>
    </row>
    <row r="5182" spans="2:4" x14ac:dyDescent="0.25">
      <c r="B5182" s="7"/>
      <c r="C5182" s="12"/>
      <c r="D5182" s="6"/>
    </row>
    <row r="5183" spans="2:4" x14ac:dyDescent="0.25">
      <c r="B5183" s="7"/>
      <c r="C5183" s="12"/>
      <c r="D5183" s="6"/>
    </row>
    <row r="5184" spans="2:4" x14ac:dyDescent="0.25">
      <c r="B5184" s="7"/>
      <c r="C5184" s="12"/>
      <c r="D5184" s="6"/>
    </row>
    <row r="5185" spans="2:4" x14ac:dyDescent="0.25">
      <c r="B5185" s="7"/>
      <c r="C5185" s="12"/>
      <c r="D5185" s="6"/>
    </row>
    <row r="5186" spans="2:4" x14ac:dyDescent="0.25">
      <c r="B5186" s="7"/>
      <c r="C5186" s="12"/>
      <c r="D5186" s="6"/>
    </row>
    <row r="5187" spans="2:4" x14ac:dyDescent="0.25">
      <c r="B5187" s="7"/>
      <c r="C5187" s="12"/>
      <c r="D5187" s="6"/>
    </row>
    <row r="5188" spans="2:4" x14ac:dyDescent="0.25">
      <c r="B5188" s="7"/>
      <c r="C5188" s="12"/>
      <c r="D5188" s="6"/>
    </row>
    <row r="5189" spans="2:4" x14ac:dyDescent="0.25">
      <c r="B5189" s="7"/>
      <c r="C5189" s="12"/>
      <c r="D5189" s="6"/>
    </row>
    <row r="5190" spans="2:4" x14ac:dyDescent="0.25">
      <c r="B5190" s="7"/>
      <c r="C5190" s="12"/>
      <c r="D5190" s="6"/>
    </row>
    <row r="5191" spans="2:4" x14ac:dyDescent="0.25">
      <c r="B5191" s="7"/>
      <c r="C5191" s="12"/>
      <c r="D5191" s="6"/>
    </row>
    <row r="5192" spans="2:4" x14ac:dyDescent="0.25">
      <c r="B5192" s="7"/>
      <c r="C5192" s="12"/>
      <c r="D5192" s="6"/>
    </row>
    <row r="5193" spans="2:4" x14ac:dyDescent="0.25">
      <c r="B5193" s="7"/>
      <c r="C5193" s="12"/>
      <c r="D5193" s="6"/>
    </row>
    <row r="5194" spans="2:4" x14ac:dyDescent="0.25">
      <c r="B5194" s="7"/>
      <c r="C5194" s="12"/>
      <c r="D5194" s="6"/>
    </row>
    <row r="5195" spans="2:4" x14ac:dyDescent="0.25">
      <c r="B5195" s="7"/>
      <c r="C5195" s="12"/>
      <c r="D5195" s="6"/>
    </row>
    <row r="5196" spans="2:4" x14ac:dyDescent="0.25">
      <c r="B5196" s="7"/>
      <c r="C5196" s="12"/>
      <c r="D5196" s="6"/>
    </row>
    <row r="5197" spans="2:4" x14ac:dyDescent="0.25">
      <c r="B5197" s="7"/>
      <c r="C5197" s="12"/>
      <c r="D5197" s="6"/>
    </row>
    <row r="5198" spans="2:4" x14ac:dyDescent="0.25">
      <c r="B5198" s="7"/>
      <c r="C5198" s="12"/>
      <c r="D5198" s="6"/>
    </row>
    <row r="5199" spans="2:4" x14ac:dyDescent="0.25">
      <c r="B5199" s="7"/>
      <c r="C5199" s="12"/>
      <c r="D5199" s="6"/>
    </row>
    <row r="5200" spans="2:4" x14ac:dyDescent="0.25">
      <c r="B5200" s="7"/>
      <c r="C5200" s="12"/>
      <c r="D5200" s="6"/>
    </row>
    <row r="5201" spans="2:4" x14ac:dyDescent="0.25">
      <c r="B5201" s="7"/>
      <c r="C5201" s="12"/>
      <c r="D5201" s="6"/>
    </row>
    <row r="5202" spans="2:4" x14ac:dyDescent="0.25">
      <c r="B5202" s="7"/>
      <c r="C5202" s="12"/>
      <c r="D5202" s="6"/>
    </row>
    <row r="5203" spans="2:4" x14ac:dyDescent="0.25">
      <c r="B5203" s="7"/>
      <c r="C5203" s="12"/>
      <c r="D5203" s="6"/>
    </row>
    <row r="5204" spans="2:4" x14ac:dyDescent="0.25">
      <c r="B5204" s="7"/>
      <c r="C5204" s="12"/>
      <c r="D5204" s="6"/>
    </row>
    <row r="5205" spans="2:4" x14ac:dyDescent="0.25">
      <c r="B5205" s="7"/>
      <c r="C5205" s="12"/>
      <c r="D5205" s="6"/>
    </row>
    <row r="5206" spans="2:4" x14ac:dyDescent="0.25">
      <c r="B5206" s="7"/>
      <c r="C5206" s="12"/>
      <c r="D5206" s="6"/>
    </row>
    <row r="5207" spans="2:4" x14ac:dyDescent="0.25">
      <c r="B5207" s="7"/>
      <c r="C5207" s="12"/>
      <c r="D5207" s="6"/>
    </row>
    <row r="5208" spans="2:4" x14ac:dyDescent="0.25">
      <c r="B5208" s="7"/>
      <c r="C5208" s="12"/>
      <c r="D5208" s="6"/>
    </row>
    <row r="5209" spans="2:4" x14ac:dyDescent="0.25">
      <c r="B5209" s="7"/>
      <c r="C5209" s="12"/>
      <c r="D5209" s="6"/>
    </row>
    <row r="5210" spans="2:4" x14ac:dyDescent="0.25">
      <c r="B5210" s="7"/>
      <c r="C5210" s="12"/>
      <c r="D5210" s="6"/>
    </row>
    <row r="5211" spans="2:4" x14ac:dyDescent="0.25">
      <c r="B5211" s="7"/>
      <c r="C5211" s="12"/>
      <c r="D5211" s="6"/>
    </row>
    <row r="5212" spans="2:4" x14ac:dyDescent="0.25">
      <c r="B5212" s="7"/>
      <c r="C5212" s="12"/>
      <c r="D5212" s="6"/>
    </row>
    <row r="5213" spans="2:4" x14ac:dyDescent="0.25">
      <c r="B5213" s="7"/>
      <c r="C5213" s="12"/>
      <c r="D5213" s="6"/>
    </row>
    <row r="5214" spans="2:4" x14ac:dyDescent="0.25">
      <c r="B5214" s="7"/>
      <c r="C5214" s="12"/>
      <c r="D5214" s="6"/>
    </row>
    <row r="5215" spans="2:4" x14ac:dyDescent="0.25">
      <c r="B5215" s="7"/>
      <c r="C5215" s="12"/>
      <c r="D5215" s="6"/>
    </row>
    <row r="5216" spans="2:4" x14ac:dyDescent="0.25">
      <c r="B5216" s="7"/>
      <c r="C5216" s="12"/>
      <c r="D5216" s="6"/>
    </row>
    <row r="5217" spans="2:4" x14ac:dyDescent="0.25">
      <c r="B5217" s="7"/>
      <c r="C5217" s="12"/>
      <c r="D5217" s="6"/>
    </row>
    <row r="5218" spans="2:4" x14ac:dyDescent="0.25">
      <c r="B5218" s="7"/>
      <c r="C5218" s="12"/>
      <c r="D5218" s="6"/>
    </row>
    <row r="5219" spans="2:4" x14ac:dyDescent="0.25">
      <c r="B5219" s="7"/>
      <c r="C5219" s="12"/>
      <c r="D5219" s="6"/>
    </row>
    <row r="5220" spans="2:4" x14ac:dyDescent="0.25">
      <c r="B5220" s="7"/>
      <c r="C5220" s="12"/>
      <c r="D5220" s="6"/>
    </row>
    <row r="5221" spans="2:4" x14ac:dyDescent="0.25">
      <c r="B5221" s="7"/>
      <c r="C5221" s="12"/>
      <c r="D5221" s="6"/>
    </row>
    <row r="5222" spans="2:4" x14ac:dyDescent="0.25">
      <c r="B5222" s="7"/>
      <c r="C5222" s="12"/>
      <c r="D5222" s="6"/>
    </row>
    <row r="5223" spans="2:4" x14ac:dyDescent="0.25">
      <c r="B5223" s="7"/>
      <c r="C5223" s="12"/>
      <c r="D5223" s="6"/>
    </row>
    <row r="5224" spans="2:4" x14ac:dyDescent="0.25">
      <c r="B5224" s="7"/>
      <c r="C5224" s="12"/>
      <c r="D5224" s="6"/>
    </row>
    <row r="5225" spans="2:4" x14ac:dyDescent="0.25">
      <c r="B5225" s="7"/>
      <c r="C5225" s="12"/>
      <c r="D5225" s="6"/>
    </row>
    <row r="5226" spans="2:4" x14ac:dyDescent="0.25">
      <c r="B5226" s="7"/>
      <c r="C5226" s="12"/>
      <c r="D5226" s="6"/>
    </row>
    <row r="5227" spans="2:4" x14ac:dyDescent="0.25">
      <c r="B5227" s="7"/>
      <c r="C5227" s="12"/>
      <c r="D5227" s="6"/>
    </row>
    <row r="5228" spans="2:4" x14ac:dyDescent="0.25">
      <c r="B5228" s="7"/>
      <c r="C5228" s="12"/>
      <c r="D5228" s="6"/>
    </row>
    <row r="5229" spans="2:4" x14ac:dyDescent="0.25">
      <c r="B5229" s="7"/>
      <c r="C5229" s="12"/>
      <c r="D5229" s="6"/>
    </row>
    <row r="5230" spans="2:4" x14ac:dyDescent="0.25">
      <c r="B5230" s="7"/>
      <c r="C5230" s="12"/>
      <c r="D5230" s="6"/>
    </row>
    <row r="5231" spans="2:4" x14ac:dyDescent="0.25">
      <c r="B5231" s="7"/>
      <c r="C5231" s="12"/>
      <c r="D5231" s="6"/>
    </row>
    <row r="5232" spans="2:4" x14ac:dyDescent="0.25">
      <c r="B5232" s="7"/>
      <c r="C5232" s="12"/>
      <c r="D5232" s="6"/>
    </row>
    <row r="5233" spans="2:4" x14ac:dyDescent="0.25">
      <c r="B5233" s="7"/>
      <c r="C5233" s="12"/>
      <c r="D5233" s="6"/>
    </row>
    <row r="5234" spans="2:4" x14ac:dyDescent="0.25">
      <c r="B5234" s="7"/>
      <c r="C5234" s="12"/>
      <c r="D5234" s="6"/>
    </row>
    <row r="5235" spans="2:4" x14ac:dyDescent="0.25">
      <c r="B5235" s="7"/>
      <c r="C5235" s="12"/>
      <c r="D5235" s="6"/>
    </row>
    <row r="5236" spans="2:4" x14ac:dyDescent="0.25">
      <c r="B5236" s="7"/>
      <c r="C5236" s="12"/>
      <c r="D5236" s="6"/>
    </row>
    <row r="5237" spans="2:4" x14ac:dyDescent="0.25">
      <c r="B5237" s="7"/>
      <c r="C5237" s="12"/>
      <c r="D5237" s="6"/>
    </row>
    <row r="5238" spans="2:4" x14ac:dyDescent="0.25">
      <c r="B5238" s="7"/>
      <c r="C5238" s="12"/>
      <c r="D5238" s="6"/>
    </row>
    <row r="5239" spans="2:4" x14ac:dyDescent="0.25">
      <c r="B5239" s="7"/>
      <c r="C5239" s="12"/>
      <c r="D5239" s="6"/>
    </row>
    <row r="5240" spans="2:4" x14ac:dyDescent="0.25">
      <c r="B5240" s="7"/>
      <c r="C5240" s="12"/>
      <c r="D5240" s="6"/>
    </row>
    <row r="5241" spans="2:4" x14ac:dyDescent="0.25">
      <c r="B5241" s="7"/>
      <c r="C5241" s="12"/>
      <c r="D5241" s="6"/>
    </row>
    <row r="5242" spans="2:4" x14ac:dyDescent="0.25">
      <c r="B5242" s="7"/>
      <c r="C5242" s="12"/>
      <c r="D5242" s="6"/>
    </row>
    <row r="5243" spans="2:4" x14ac:dyDescent="0.25">
      <c r="B5243" s="7"/>
      <c r="C5243" s="12"/>
      <c r="D5243" s="6"/>
    </row>
    <row r="5244" spans="2:4" x14ac:dyDescent="0.25">
      <c r="B5244" s="7"/>
      <c r="C5244" s="12"/>
      <c r="D5244" s="6"/>
    </row>
    <row r="5245" spans="2:4" x14ac:dyDescent="0.25">
      <c r="B5245" s="7"/>
      <c r="C5245" s="12"/>
      <c r="D5245" s="6"/>
    </row>
    <row r="5246" spans="2:4" x14ac:dyDescent="0.25">
      <c r="B5246" s="7"/>
      <c r="C5246" s="12"/>
      <c r="D5246" s="6"/>
    </row>
    <row r="5247" spans="2:4" x14ac:dyDescent="0.25">
      <c r="B5247" s="7"/>
      <c r="C5247" s="12"/>
      <c r="D5247" s="6"/>
    </row>
    <row r="5248" spans="2:4" x14ac:dyDescent="0.25">
      <c r="B5248" s="7"/>
      <c r="C5248" s="12"/>
      <c r="D5248" s="6"/>
    </row>
    <row r="5249" spans="2:4" x14ac:dyDescent="0.25">
      <c r="B5249" s="7"/>
      <c r="C5249" s="12"/>
      <c r="D5249" s="6"/>
    </row>
    <row r="5250" spans="2:4" x14ac:dyDescent="0.25">
      <c r="B5250" s="7"/>
      <c r="C5250" s="12"/>
      <c r="D5250" s="6"/>
    </row>
    <row r="5251" spans="2:4" x14ac:dyDescent="0.25">
      <c r="B5251" s="7"/>
      <c r="C5251" s="12"/>
      <c r="D5251" s="6"/>
    </row>
    <row r="5252" spans="2:4" x14ac:dyDescent="0.25">
      <c r="B5252" s="7"/>
      <c r="C5252" s="12"/>
      <c r="D5252" s="6"/>
    </row>
    <row r="5253" spans="2:4" x14ac:dyDescent="0.25">
      <c r="B5253" s="7"/>
      <c r="C5253" s="12"/>
      <c r="D5253" s="6"/>
    </row>
    <row r="5254" spans="2:4" x14ac:dyDescent="0.25">
      <c r="B5254" s="7"/>
      <c r="C5254" s="12"/>
      <c r="D5254" s="6"/>
    </row>
    <row r="5255" spans="2:4" x14ac:dyDescent="0.25">
      <c r="B5255" s="7"/>
      <c r="C5255" s="12"/>
      <c r="D5255" s="6"/>
    </row>
    <row r="5256" spans="2:4" x14ac:dyDescent="0.25">
      <c r="B5256" s="7"/>
      <c r="C5256" s="12"/>
      <c r="D5256" s="6"/>
    </row>
    <row r="5257" spans="2:4" x14ac:dyDescent="0.25">
      <c r="B5257" s="7"/>
      <c r="C5257" s="12"/>
      <c r="D5257" s="6"/>
    </row>
    <row r="5258" spans="2:4" x14ac:dyDescent="0.25">
      <c r="B5258" s="7"/>
      <c r="C5258" s="12"/>
      <c r="D5258" s="6"/>
    </row>
    <row r="5259" spans="2:4" x14ac:dyDescent="0.25">
      <c r="B5259" s="7"/>
      <c r="C5259" s="12"/>
      <c r="D5259" s="6"/>
    </row>
    <row r="5260" spans="2:4" x14ac:dyDescent="0.25">
      <c r="B5260" s="7"/>
      <c r="C5260" s="12"/>
      <c r="D5260" s="6"/>
    </row>
    <row r="5261" spans="2:4" x14ac:dyDescent="0.25">
      <c r="B5261" s="7"/>
      <c r="C5261" s="12"/>
      <c r="D5261" s="6"/>
    </row>
    <row r="5262" spans="2:4" x14ac:dyDescent="0.25">
      <c r="B5262" s="7"/>
      <c r="C5262" s="12"/>
      <c r="D5262" s="6"/>
    </row>
    <row r="5263" spans="2:4" x14ac:dyDescent="0.25">
      <c r="B5263" s="7"/>
      <c r="C5263" s="12"/>
      <c r="D5263" s="6"/>
    </row>
    <row r="5264" spans="2:4" x14ac:dyDescent="0.25">
      <c r="B5264" s="7"/>
      <c r="C5264" s="12"/>
      <c r="D5264" s="6"/>
    </row>
    <row r="5265" spans="2:4" x14ac:dyDescent="0.25">
      <c r="B5265" s="7"/>
      <c r="C5265" s="12"/>
      <c r="D5265" s="6"/>
    </row>
    <row r="5266" spans="2:4" x14ac:dyDescent="0.25">
      <c r="B5266" s="7"/>
      <c r="C5266" s="12"/>
      <c r="D5266" s="6"/>
    </row>
    <row r="5267" spans="2:4" x14ac:dyDescent="0.25">
      <c r="B5267" s="7"/>
      <c r="C5267" s="12"/>
      <c r="D5267" s="6"/>
    </row>
    <row r="5268" spans="2:4" x14ac:dyDescent="0.25">
      <c r="B5268" s="7"/>
      <c r="C5268" s="12"/>
      <c r="D5268" s="6"/>
    </row>
    <row r="5269" spans="2:4" x14ac:dyDescent="0.25">
      <c r="B5269" s="7"/>
      <c r="C5269" s="12"/>
      <c r="D5269" s="6"/>
    </row>
    <row r="5270" spans="2:4" x14ac:dyDescent="0.25">
      <c r="B5270" s="7"/>
      <c r="C5270" s="12"/>
      <c r="D5270" s="6"/>
    </row>
    <row r="5271" spans="2:4" x14ac:dyDescent="0.25">
      <c r="B5271" s="7"/>
      <c r="C5271" s="12"/>
      <c r="D5271" s="6"/>
    </row>
    <row r="5272" spans="2:4" x14ac:dyDescent="0.25">
      <c r="B5272" s="7"/>
      <c r="C5272" s="12"/>
      <c r="D5272" s="6"/>
    </row>
    <row r="5273" spans="2:4" x14ac:dyDescent="0.25">
      <c r="B5273" s="7"/>
      <c r="C5273" s="12"/>
      <c r="D5273" s="6"/>
    </row>
    <row r="5274" spans="2:4" x14ac:dyDescent="0.25">
      <c r="B5274" s="7"/>
      <c r="C5274" s="12"/>
      <c r="D5274" s="6"/>
    </row>
    <row r="5275" spans="2:4" x14ac:dyDescent="0.25">
      <c r="B5275" s="7"/>
      <c r="C5275" s="12"/>
      <c r="D5275" s="6"/>
    </row>
    <row r="5276" spans="2:4" x14ac:dyDescent="0.25">
      <c r="B5276" s="7"/>
      <c r="C5276" s="12"/>
      <c r="D5276" s="6"/>
    </row>
    <row r="5277" spans="2:4" x14ac:dyDescent="0.25">
      <c r="B5277" s="7"/>
      <c r="C5277" s="12"/>
      <c r="D5277" s="6"/>
    </row>
    <row r="5278" spans="2:4" x14ac:dyDescent="0.25">
      <c r="B5278" s="7"/>
      <c r="C5278" s="12"/>
      <c r="D5278" s="6"/>
    </row>
    <row r="5279" spans="2:4" x14ac:dyDescent="0.25">
      <c r="B5279" s="7"/>
      <c r="C5279" s="12"/>
      <c r="D5279" s="6"/>
    </row>
    <row r="5280" spans="2:4" x14ac:dyDescent="0.25">
      <c r="B5280" s="7"/>
      <c r="C5280" s="12"/>
      <c r="D5280" s="6"/>
    </row>
    <row r="5281" spans="2:4" x14ac:dyDescent="0.25">
      <c r="B5281" s="7"/>
      <c r="C5281" s="12"/>
      <c r="D5281" s="6"/>
    </row>
    <row r="5282" spans="2:4" x14ac:dyDescent="0.25">
      <c r="B5282" s="7"/>
      <c r="C5282" s="12"/>
      <c r="D5282" s="6"/>
    </row>
    <row r="5283" spans="2:4" x14ac:dyDescent="0.25">
      <c r="B5283" s="7"/>
      <c r="C5283" s="12"/>
      <c r="D5283" s="6"/>
    </row>
    <row r="5284" spans="2:4" x14ac:dyDescent="0.25">
      <c r="B5284" s="7"/>
      <c r="C5284" s="12"/>
      <c r="D5284" s="6"/>
    </row>
    <row r="5285" spans="2:4" x14ac:dyDescent="0.25">
      <c r="B5285" s="7"/>
      <c r="C5285" s="12"/>
      <c r="D5285" s="6"/>
    </row>
    <row r="5286" spans="2:4" x14ac:dyDescent="0.25">
      <c r="B5286" s="7"/>
      <c r="C5286" s="12"/>
      <c r="D5286" s="6"/>
    </row>
    <row r="5287" spans="2:4" x14ac:dyDescent="0.25">
      <c r="B5287" s="7"/>
      <c r="C5287" s="12"/>
      <c r="D5287" s="6"/>
    </row>
    <row r="5288" spans="2:4" x14ac:dyDescent="0.25">
      <c r="B5288" s="7"/>
      <c r="C5288" s="12"/>
      <c r="D5288" s="6"/>
    </row>
    <row r="5289" spans="2:4" x14ac:dyDescent="0.25">
      <c r="B5289" s="7"/>
      <c r="C5289" s="12"/>
      <c r="D5289" s="6"/>
    </row>
    <row r="5290" spans="2:4" x14ac:dyDescent="0.25">
      <c r="B5290" s="7"/>
      <c r="C5290" s="12"/>
      <c r="D5290" s="6"/>
    </row>
    <row r="5291" spans="2:4" x14ac:dyDescent="0.25">
      <c r="B5291" s="7"/>
      <c r="C5291" s="12"/>
      <c r="D5291" s="6"/>
    </row>
    <row r="5292" spans="2:4" x14ac:dyDescent="0.25">
      <c r="B5292" s="7"/>
      <c r="C5292" s="12"/>
      <c r="D5292" s="6"/>
    </row>
    <row r="5293" spans="2:4" x14ac:dyDescent="0.25">
      <c r="B5293" s="7"/>
      <c r="C5293" s="12"/>
      <c r="D5293" s="6"/>
    </row>
    <row r="5294" spans="2:4" x14ac:dyDescent="0.25">
      <c r="B5294" s="7"/>
      <c r="C5294" s="12"/>
      <c r="D5294" s="6"/>
    </row>
    <row r="5295" spans="2:4" x14ac:dyDescent="0.25">
      <c r="B5295" s="7"/>
      <c r="C5295" s="12"/>
      <c r="D5295" s="6"/>
    </row>
    <row r="5296" spans="2:4" x14ac:dyDescent="0.25">
      <c r="B5296" s="7"/>
      <c r="C5296" s="12"/>
      <c r="D5296" s="6"/>
    </row>
    <row r="5297" spans="2:4" x14ac:dyDescent="0.25">
      <c r="B5297" s="7"/>
      <c r="C5297" s="12"/>
      <c r="D5297" s="6"/>
    </row>
    <row r="5298" spans="2:4" x14ac:dyDescent="0.25">
      <c r="B5298" s="7"/>
      <c r="C5298" s="12"/>
      <c r="D5298" s="6"/>
    </row>
    <row r="5299" spans="2:4" x14ac:dyDescent="0.25">
      <c r="B5299" s="7"/>
      <c r="C5299" s="12"/>
      <c r="D5299" s="6"/>
    </row>
    <row r="5300" spans="2:4" x14ac:dyDescent="0.25">
      <c r="B5300" s="7"/>
      <c r="C5300" s="12"/>
      <c r="D5300" s="6"/>
    </row>
    <row r="5301" spans="2:4" x14ac:dyDescent="0.25">
      <c r="B5301" s="7"/>
      <c r="C5301" s="12"/>
      <c r="D5301" s="6"/>
    </row>
    <row r="5302" spans="2:4" x14ac:dyDescent="0.25">
      <c r="B5302" s="7"/>
      <c r="C5302" s="12"/>
      <c r="D5302" s="6"/>
    </row>
    <row r="5303" spans="2:4" x14ac:dyDescent="0.25">
      <c r="B5303" s="7"/>
      <c r="C5303" s="12"/>
      <c r="D5303" s="6"/>
    </row>
    <row r="5304" spans="2:4" x14ac:dyDescent="0.25">
      <c r="B5304" s="7"/>
      <c r="C5304" s="12"/>
      <c r="D5304" s="6"/>
    </row>
    <row r="5305" spans="2:4" x14ac:dyDescent="0.25">
      <c r="B5305" s="7"/>
      <c r="C5305" s="12"/>
      <c r="D5305" s="6"/>
    </row>
    <row r="5306" spans="2:4" x14ac:dyDescent="0.25">
      <c r="B5306" s="7"/>
      <c r="C5306" s="12"/>
      <c r="D5306" s="6"/>
    </row>
    <row r="5307" spans="2:4" x14ac:dyDescent="0.25">
      <c r="B5307" s="7"/>
      <c r="C5307" s="12"/>
      <c r="D5307" s="6"/>
    </row>
    <row r="5308" spans="2:4" x14ac:dyDescent="0.25">
      <c r="B5308" s="7"/>
      <c r="C5308" s="12"/>
      <c r="D5308" s="6"/>
    </row>
    <row r="5309" spans="2:4" x14ac:dyDescent="0.25">
      <c r="B5309" s="7"/>
      <c r="C5309" s="12"/>
      <c r="D5309" s="6"/>
    </row>
    <row r="5310" spans="2:4" x14ac:dyDescent="0.25">
      <c r="B5310" s="7"/>
      <c r="C5310" s="12"/>
      <c r="D5310" s="6"/>
    </row>
    <row r="5311" spans="2:4" x14ac:dyDescent="0.25">
      <c r="B5311" s="7"/>
      <c r="C5311" s="12"/>
      <c r="D5311" s="6"/>
    </row>
    <row r="5312" spans="2:4" x14ac:dyDescent="0.25">
      <c r="B5312" s="7"/>
      <c r="C5312" s="12"/>
      <c r="D5312" s="6"/>
    </row>
    <row r="5313" spans="2:4" x14ac:dyDescent="0.25">
      <c r="B5313" s="7"/>
      <c r="C5313" s="12"/>
      <c r="D5313" s="6"/>
    </row>
    <row r="5314" spans="2:4" x14ac:dyDescent="0.25">
      <c r="B5314" s="7"/>
      <c r="C5314" s="12"/>
      <c r="D5314" s="6"/>
    </row>
    <row r="5315" spans="2:4" x14ac:dyDescent="0.25">
      <c r="B5315" s="7"/>
      <c r="C5315" s="12"/>
      <c r="D5315" s="6"/>
    </row>
    <row r="5316" spans="2:4" x14ac:dyDescent="0.25">
      <c r="B5316" s="7"/>
      <c r="C5316" s="12"/>
      <c r="D5316" s="6"/>
    </row>
    <row r="5317" spans="2:4" x14ac:dyDescent="0.25">
      <c r="B5317" s="7"/>
      <c r="C5317" s="12"/>
      <c r="D5317" s="6"/>
    </row>
    <row r="5318" spans="2:4" x14ac:dyDescent="0.25">
      <c r="B5318" s="7"/>
      <c r="C5318" s="12"/>
      <c r="D5318" s="6"/>
    </row>
    <row r="5319" spans="2:4" x14ac:dyDescent="0.25">
      <c r="B5319" s="7"/>
      <c r="C5319" s="12"/>
      <c r="D5319" s="6"/>
    </row>
    <row r="5320" spans="2:4" x14ac:dyDescent="0.25">
      <c r="B5320" s="7"/>
      <c r="C5320" s="12"/>
      <c r="D5320" s="6"/>
    </row>
    <row r="5321" spans="2:4" x14ac:dyDescent="0.25">
      <c r="B5321" s="7"/>
      <c r="C5321" s="12"/>
      <c r="D5321" s="6"/>
    </row>
    <row r="5322" spans="2:4" x14ac:dyDescent="0.25">
      <c r="B5322" s="7"/>
      <c r="C5322" s="12"/>
      <c r="D5322" s="6"/>
    </row>
    <row r="5323" spans="2:4" x14ac:dyDescent="0.25">
      <c r="B5323" s="7"/>
      <c r="C5323" s="12"/>
      <c r="D5323" s="6"/>
    </row>
    <row r="5324" spans="2:4" x14ac:dyDescent="0.25">
      <c r="B5324" s="7"/>
      <c r="C5324" s="12"/>
      <c r="D5324" s="6"/>
    </row>
    <row r="5325" spans="2:4" x14ac:dyDescent="0.25">
      <c r="B5325" s="7"/>
      <c r="C5325" s="12"/>
      <c r="D5325" s="6"/>
    </row>
    <row r="5326" spans="2:4" x14ac:dyDescent="0.25">
      <c r="B5326" s="7"/>
      <c r="C5326" s="12"/>
      <c r="D5326" s="6"/>
    </row>
    <row r="5327" spans="2:4" x14ac:dyDescent="0.25">
      <c r="B5327" s="7"/>
      <c r="C5327" s="12"/>
      <c r="D5327" s="6"/>
    </row>
    <row r="5328" spans="2:4" x14ac:dyDescent="0.25">
      <c r="B5328" s="7"/>
      <c r="C5328" s="12"/>
      <c r="D5328" s="6"/>
    </row>
    <row r="5329" spans="2:4" x14ac:dyDescent="0.25">
      <c r="B5329" s="7"/>
      <c r="C5329" s="12"/>
      <c r="D5329" s="6"/>
    </row>
    <row r="5330" spans="2:4" x14ac:dyDescent="0.25">
      <c r="B5330" s="7"/>
      <c r="C5330" s="12"/>
      <c r="D5330" s="6"/>
    </row>
    <row r="5331" spans="2:4" x14ac:dyDescent="0.25">
      <c r="B5331" s="7"/>
      <c r="C5331" s="12"/>
      <c r="D5331" s="6"/>
    </row>
    <row r="5332" spans="2:4" x14ac:dyDescent="0.25">
      <c r="B5332" s="7"/>
      <c r="C5332" s="12"/>
      <c r="D5332" s="6"/>
    </row>
    <row r="5333" spans="2:4" x14ac:dyDescent="0.25">
      <c r="B5333" s="7"/>
      <c r="C5333" s="12"/>
      <c r="D5333" s="6"/>
    </row>
    <row r="5334" spans="2:4" x14ac:dyDescent="0.25">
      <c r="B5334" s="7"/>
      <c r="C5334" s="12"/>
      <c r="D5334" s="6"/>
    </row>
    <row r="5335" spans="2:4" x14ac:dyDescent="0.25">
      <c r="B5335" s="7"/>
      <c r="C5335" s="12"/>
      <c r="D5335" s="6"/>
    </row>
    <row r="5336" spans="2:4" x14ac:dyDescent="0.25">
      <c r="B5336" s="7"/>
      <c r="C5336" s="12"/>
      <c r="D5336" s="6"/>
    </row>
    <row r="5337" spans="2:4" x14ac:dyDescent="0.25">
      <c r="B5337" s="7"/>
      <c r="C5337" s="12"/>
      <c r="D5337" s="6"/>
    </row>
    <row r="5338" spans="2:4" x14ac:dyDescent="0.25">
      <c r="B5338" s="7"/>
      <c r="C5338" s="12"/>
      <c r="D5338" s="6"/>
    </row>
    <row r="5339" spans="2:4" x14ac:dyDescent="0.25">
      <c r="B5339" s="7"/>
      <c r="C5339" s="12"/>
      <c r="D5339" s="6"/>
    </row>
    <row r="5340" spans="2:4" x14ac:dyDescent="0.25">
      <c r="B5340" s="7"/>
      <c r="C5340" s="12"/>
      <c r="D5340" s="6"/>
    </row>
    <row r="5341" spans="2:4" x14ac:dyDescent="0.25">
      <c r="B5341" s="7"/>
      <c r="C5341" s="12"/>
      <c r="D5341" s="6"/>
    </row>
    <row r="5342" spans="2:4" x14ac:dyDescent="0.25">
      <c r="B5342" s="7"/>
      <c r="C5342" s="12"/>
      <c r="D5342" s="6"/>
    </row>
    <row r="5343" spans="2:4" x14ac:dyDescent="0.25">
      <c r="B5343" s="7"/>
      <c r="C5343" s="12"/>
      <c r="D5343" s="6"/>
    </row>
    <row r="5344" spans="2:4" x14ac:dyDescent="0.25">
      <c r="B5344" s="7"/>
      <c r="C5344" s="12"/>
      <c r="D5344" s="6"/>
    </row>
    <row r="5345" spans="2:4" x14ac:dyDescent="0.25">
      <c r="B5345" s="7"/>
      <c r="C5345" s="12"/>
      <c r="D5345" s="6"/>
    </row>
    <row r="5346" spans="2:4" x14ac:dyDescent="0.25">
      <c r="B5346" s="7"/>
      <c r="C5346" s="12"/>
      <c r="D5346" s="6"/>
    </row>
    <row r="5347" spans="2:4" x14ac:dyDescent="0.25">
      <c r="B5347" s="7"/>
      <c r="C5347" s="12"/>
      <c r="D5347" s="6"/>
    </row>
    <row r="5348" spans="2:4" x14ac:dyDescent="0.25">
      <c r="B5348" s="7"/>
      <c r="C5348" s="12"/>
      <c r="D5348" s="6"/>
    </row>
    <row r="5349" spans="2:4" x14ac:dyDescent="0.25">
      <c r="B5349" s="7"/>
      <c r="C5349" s="12"/>
      <c r="D5349" s="6"/>
    </row>
    <row r="5350" spans="2:4" x14ac:dyDescent="0.25">
      <c r="B5350" s="7"/>
      <c r="C5350" s="12"/>
      <c r="D5350" s="6"/>
    </row>
    <row r="5351" spans="2:4" x14ac:dyDescent="0.25">
      <c r="B5351" s="7"/>
      <c r="C5351" s="12"/>
      <c r="D5351" s="6"/>
    </row>
    <row r="5352" spans="2:4" x14ac:dyDescent="0.25">
      <c r="B5352" s="7"/>
      <c r="C5352" s="12"/>
      <c r="D5352" s="6"/>
    </row>
    <row r="5353" spans="2:4" x14ac:dyDescent="0.25">
      <c r="B5353" s="7"/>
      <c r="C5353" s="12"/>
      <c r="D5353" s="6"/>
    </row>
    <row r="5354" spans="2:4" x14ac:dyDescent="0.25">
      <c r="B5354" s="7"/>
      <c r="C5354" s="12"/>
      <c r="D5354" s="6"/>
    </row>
    <row r="5355" spans="2:4" x14ac:dyDescent="0.25">
      <c r="B5355" s="7"/>
      <c r="C5355" s="12"/>
      <c r="D5355" s="6"/>
    </row>
    <row r="5356" spans="2:4" x14ac:dyDescent="0.25">
      <c r="B5356" s="7"/>
      <c r="C5356" s="12"/>
      <c r="D5356" s="6"/>
    </row>
    <row r="5357" spans="2:4" x14ac:dyDescent="0.25">
      <c r="B5357" s="7"/>
      <c r="C5357" s="12"/>
      <c r="D5357" s="6"/>
    </row>
    <row r="5358" spans="2:4" x14ac:dyDescent="0.25">
      <c r="B5358" s="7"/>
      <c r="C5358" s="12"/>
      <c r="D5358" s="6"/>
    </row>
    <row r="5359" spans="2:4" x14ac:dyDescent="0.25">
      <c r="B5359" s="7"/>
      <c r="C5359" s="12"/>
      <c r="D5359" s="6"/>
    </row>
    <row r="5360" spans="2:4" x14ac:dyDescent="0.25">
      <c r="B5360" s="7"/>
      <c r="C5360" s="12"/>
      <c r="D5360" s="6"/>
    </row>
    <row r="5361" spans="2:4" x14ac:dyDescent="0.25">
      <c r="B5361" s="7"/>
      <c r="C5361" s="12"/>
      <c r="D5361" s="6"/>
    </row>
    <row r="5362" spans="2:4" x14ac:dyDescent="0.25">
      <c r="B5362" s="7"/>
      <c r="C5362" s="12"/>
      <c r="D5362" s="6"/>
    </row>
    <row r="5363" spans="2:4" x14ac:dyDescent="0.25">
      <c r="B5363" s="7"/>
      <c r="C5363" s="12"/>
      <c r="D5363" s="6"/>
    </row>
    <row r="5364" spans="2:4" x14ac:dyDescent="0.25">
      <c r="B5364" s="7"/>
      <c r="C5364" s="12"/>
      <c r="D5364" s="6"/>
    </row>
    <row r="5365" spans="2:4" x14ac:dyDescent="0.25">
      <c r="B5365" s="7"/>
      <c r="C5365" s="12"/>
      <c r="D5365" s="6"/>
    </row>
    <row r="5366" spans="2:4" x14ac:dyDescent="0.25">
      <c r="B5366" s="7"/>
      <c r="C5366" s="12"/>
      <c r="D5366" s="6"/>
    </row>
    <row r="5367" spans="2:4" x14ac:dyDescent="0.25">
      <c r="B5367" s="7"/>
      <c r="C5367" s="12"/>
      <c r="D5367" s="6"/>
    </row>
    <row r="5368" spans="2:4" x14ac:dyDescent="0.25">
      <c r="B5368" s="7"/>
      <c r="C5368" s="12"/>
      <c r="D5368" s="6"/>
    </row>
    <row r="5369" spans="2:4" x14ac:dyDescent="0.25">
      <c r="B5369" s="7"/>
      <c r="C5369" s="12"/>
      <c r="D5369" s="6"/>
    </row>
    <row r="5370" spans="2:4" x14ac:dyDescent="0.25">
      <c r="B5370" s="7"/>
      <c r="C5370" s="12"/>
      <c r="D5370" s="6"/>
    </row>
    <row r="5371" spans="2:4" x14ac:dyDescent="0.25">
      <c r="B5371" s="7"/>
      <c r="C5371" s="12"/>
      <c r="D5371" s="6"/>
    </row>
    <row r="5372" spans="2:4" x14ac:dyDescent="0.25">
      <c r="B5372" s="7"/>
      <c r="C5372" s="12"/>
      <c r="D5372" s="6"/>
    </row>
    <row r="5373" spans="2:4" x14ac:dyDescent="0.25">
      <c r="B5373" s="7"/>
      <c r="C5373" s="12"/>
      <c r="D5373" s="6"/>
    </row>
    <row r="5374" spans="2:4" x14ac:dyDescent="0.25">
      <c r="B5374" s="7"/>
      <c r="C5374" s="12"/>
      <c r="D5374" s="6"/>
    </row>
    <row r="5375" spans="2:4" x14ac:dyDescent="0.25">
      <c r="B5375" s="7"/>
      <c r="C5375" s="12"/>
      <c r="D5375" s="6"/>
    </row>
    <row r="5376" spans="2:4" x14ac:dyDescent="0.25">
      <c r="B5376" s="7"/>
      <c r="C5376" s="12"/>
      <c r="D5376" s="6"/>
    </row>
    <row r="5377" spans="2:4" x14ac:dyDescent="0.25">
      <c r="B5377" s="7"/>
      <c r="C5377" s="12"/>
      <c r="D5377" s="6"/>
    </row>
    <row r="5378" spans="2:4" x14ac:dyDescent="0.25">
      <c r="B5378" s="7"/>
      <c r="C5378" s="12"/>
      <c r="D5378" s="6"/>
    </row>
    <row r="5379" spans="2:4" x14ac:dyDescent="0.25">
      <c r="B5379" s="7"/>
      <c r="C5379" s="12"/>
      <c r="D5379" s="6"/>
    </row>
    <row r="5380" spans="2:4" x14ac:dyDescent="0.25">
      <c r="B5380" s="7"/>
      <c r="C5380" s="12"/>
      <c r="D5380" s="6"/>
    </row>
    <row r="5381" spans="2:4" x14ac:dyDescent="0.25">
      <c r="B5381" s="7"/>
      <c r="C5381" s="12"/>
      <c r="D5381" s="6"/>
    </row>
    <row r="5382" spans="2:4" x14ac:dyDescent="0.25">
      <c r="B5382" s="7"/>
      <c r="C5382" s="12"/>
      <c r="D5382" s="6"/>
    </row>
    <row r="5383" spans="2:4" x14ac:dyDescent="0.25">
      <c r="B5383" s="7"/>
      <c r="C5383" s="12"/>
      <c r="D5383" s="6"/>
    </row>
    <row r="5384" spans="2:4" x14ac:dyDescent="0.25">
      <c r="B5384" s="7"/>
      <c r="C5384" s="12"/>
      <c r="D5384" s="6"/>
    </row>
    <row r="5385" spans="2:4" x14ac:dyDescent="0.25">
      <c r="B5385" s="7"/>
      <c r="C5385" s="12"/>
      <c r="D5385" s="6"/>
    </row>
    <row r="5386" spans="2:4" x14ac:dyDescent="0.25">
      <c r="B5386" s="7"/>
      <c r="C5386" s="12"/>
      <c r="D5386" s="6"/>
    </row>
    <row r="5387" spans="2:4" x14ac:dyDescent="0.25">
      <c r="B5387" s="7"/>
      <c r="C5387" s="12"/>
      <c r="D5387" s="6"/>
    </row>
    <row r="5388" spans="2:4" x14ac:dyDescent="0.25">
      <c r="B5388" s="7"/>
      <c r="C5388" s="12"/>
      <c r="D5388" s="6"/>
    </row>
    <row r="5389" spans="2:4" x14ac:dyDescent="0.25">
      <c r="B5389" s="7"/>
      <c r="C5389" s="12"/>
      <c r="D5389" s="6"/>
    </row>
    <row r="5390" spans="2:4" x14ac:dyDescent="0.25">
      <c r="B5390" s="7"/>
      <c r="C5390" s="12"/>
      <c r="D5390" s="6"/>
    </row>
    <row r="5391" spans="2:4" x14ac:dyDescent="0.25">
      <c r="B5391" s="7"/>
      <c r="C5391" s="12"/>
      <c r="D5391" s="6"/>
    </row>
    <row r="5392" spans="2:4" x14ac:dyDescent="0.25">
      <c r="B5392" s="7"/>
      <c r="C5392" s="12"/>
      <c r="D5392" s="6"/>
    </row>
    <row r="5393" spans="2:4" x14ac:dyDescent="0.25">
      <c r="B5393" s="7"/>
      <c r="C5393" s="12"/>
      <c r="D5393" s="6"/>
    </row>
    <row r="5394" spans="2:4" x14ac:dyDescent="0.25">
      <c r="B5394" s="7"/>
      <c r="C5394" s="12"/>
      <c r="D5394" s="6"/>
    </row>
    <row r="5395" spans="2:4" x14ac:dyDescent="0.25">
      <c r="B5395" s="7"/>
      <c r="C5395" s="12"/>
      <c r="D5395" s="6"/>
    </row>
    <row r="5396" spans="2:4" x14ac:dyDescent="0.25">
      <c r="B5396" s="7"/>
      <c r="C5396" s="12"/>
      <c r="D5396" s="6"/>
    </row>
    <row r="5397" spans="2:4" x14ac:dyDescent="0.25">
      <c r="B5397" s="7"/>
      <c r="C5397" s="12"/>
      <c r="D5397" s="6"/>
    </row>
    <row r="5398" spans="2:4" x14ac:dyDescent="0.25">
      <c r="B5398" s="7"/>
      <c r="C5398" s="12"/>
      <c r="D5398" s="6"/>
    </row>
    <row r="5399" spans="2:4" x14ac:dyDescent="0.25">
      <c r="B5399" s="7"/>
      <c r="C5399" s="12"/>
      <c r="D5399" s="6"/>
    </row>
    <row r="5400" spans="2:4" x14ac:dyDescent="0.25">
      <c r="B5400" s="7"/>
      <c r="C5400" s="12"/>
      <c r="D5400" s="6"/>
    </row>
    <row r="5401" spans="2:4" x14ac:dyDescent="0.25">
      <c r="B5401" s="7"/>
      <c r="C5401" s="12"/>
      <c r="D5401" s="6"/>
    </row>
    <row r="5402" spans="2:4" x14ac:dyDescent="0.25">
      <c r="B5402" s="7"/>
      <c r="C5402" s="12"/>
      <c r="D5402" s="6"/>
    </row>
    <row r="5403" spans="2:4" x14ac:dyDescent="0.25">
      <c r="B5403" s="7"/>
      <c r="C5403" s="12"/>
      <c r="D5403" s="6"/>
    </row>
    <row r="5404" spans="2:4" x14ac:dyDescent="0.25">
      <c r="B5404" s="7"/>
      <c r="C5404" s="12"/>
      <c r="D5404" s="6"/>
    </row>
    <row r="5405" spans="2:4" x14ac:dyDescent="0.25">
      <c r="B5405" s="7"/>
      <c r="C5405" s="12"/>
      <c r="D5405" s="6"/>
    </row>
    <row r="5406" spans="2:4" x14ac:dyDescent="0.25">
      <c r="B5406" s="7"/>
      <c r="C5406" s="12"/>
      <c r="D5406" s="6"/>
    </row>
    <row r="5407" spans="2:4" x14ac:dyDescent="0.25">
      <c r="B5407" s="7"/>
      <c r="C5407" s="12"/>
      <c r="D5407" s="6"/>
    </row>
    <row r="5408" spans="2:4" x14ac:dyDescent="0.25">
      <c r="B5408" s="7"/>
      <c r="C5408" s="12"/>
      <c r="D5408" s="6"/>
    </row>
    <row r="5409" spans="2:4" x14ac:dyDescent="0.25">
      <c r="B5409" s="7"/>
      <c r="C5409" s="12"/>
      <c r="D5409" s="6"/>
    </row>
    <row r="5410" spans="2:4" x14ac:dyDescent="0.25">
      <c r="B5410" s="7"/>
      <c r="C5410" s="12"/>
      <c r="D5410" s="6"/>
    </row>
    <row r="5411" spans="2:4" x14ac:dyDescent="0.25">
      <c r="B5411" s="7"/>
      <c r="C5411" s="12"/>
      <c r="D5411" s="6"/>
    </row>
    <row r="5412" spans="2:4" x14ac:dyDescent="0.25">
      <c r="B5412" s="7"/>
      <c r="C5412" s="12"/>
      <c r="D5412" s="6"/>
    </row>
    <row r="5413" spans="2:4" x14ac:dyDescent="0.25">
      <c r="B5413" s="7"/>
      <c r="C5413" s="12"/>
      <c r="D5413" s="6"/>
    </row>
    <row r="5414" spans="2:4" x14ac:dyDescent="0.25">
      <c r="B5414" s="7"/>
      <c r="C5414" s="12"/>
      <c r="D5414" s="6"/>
    </row>
    <row r="5415" spans="2:4" x14ac:dyDescent="0.25">
      <c r="B5415" s="7"/>
      <c r="C5415" s="12"/>
      <c r="D5415" s="6"/>
    </row>
    <row r="5416" spans="2:4" x14ac:dyDescent="0.25">
      <c r="B5416" s="7"/>
      <c r="C5416" s="12"/>
      <c r="D5416" s="6"/>
    </row>
    <row r="5417" spans="2:4" x14ac:dyDescent="0.25">
      <c r="B5417" s="7"/>
      <c r="C5417" s="12"/>
      <c r="D5417" s="6"/>
    </row>
    <row r="5418" spans="2:4" x14ac:dyDescent="0.25">
      <c r="B5418" s="7"/>
      <c r="C5418" s="12"/>
      <c r="D5418" s="6"/>
    </row>
    <row r="5419" spans="2:4" x14ac:dyDescent="0.25">
      <c r="B5419" s="7"/>
      <c r="C5419" s="12"/>
      <c r="D5419" s="6"/>
    </row>
    <row r="5420" spans="2:4" x14ac:dyDescent="0.25">
      <c r="B5420" s="7"/>
      <c r="C5420" s="12"/>
      <c r="D5420" s="6"/>
    </row>
    <row r="5421" spans="2:4" x14ac:dyDescent="0.25">
      <c r="B5421" s="7"/>
      <c r="C5421" s="12"/>
      <c r="D5421" s="6"/>
    </row>
    <row r="5422" spans="2:4" x14ac:dyDescent="0.25">
      <c r="B5422" s="7"/>
      <c r="C5422" s="12"/>
      <c r="D5422" s="6"/>
    </row>
    <row r="5423" spans="2:4" x14ac:dyDescent="0.25">
      <c r="B5423" s="7"/>
      <c r="C5423" s="12"/>
      <c r="D5423" s="6"/>
    </row>
    <row r="5424" spans="2:4" x14ac:dyDescent="0.25">
      <c r="B5424" s="7"/>
      <c r="C5424" s="12"/>
      <c r="D5424" s="6"/>
    </row>
    <row r="5425" spans="2:4" x14ac:dyDescent="0.25">
      <c r="B5425" s="7"/>
      <c r="C5425" s="12"/>
      <c r="D5425" s="6"/>
    </row>
    <row r="5426" spans="2:4" x14ac:dyDescent="0.25">
      <c r="B5426" s="7"/>
      <c r="C5426" s="12"/>
      <c r="D5426" s="6"/>
    </row>
    <row r="5427" spans="2:4" x14ac:dyDescent="0.25">
      <c r="B5427" s="7"/>
      <c r="C5427" s="12"/>
      <c r="D5427" s="6"/>
    </row>
    <row r="5428" spans="2:4" x14ac:dyDescent="0.25">
      <c r="B5428" s="7"/>
      <c r="C5428" s="12"/>
      <c r="D5428" s="6"/>
    </row>
    <row r="5429" spans="2:4" x14ac:dyDescent="0.25">
      <c r="B5429" s="7"/>
      <c r="C5429" s="12"/>
      <c r="D5429" s="6"/>
    </row>
    <row r="5430" spans="2:4" x14ac:dyDescent="0.25">
      <c r="B5430" s="7"/>
      <c r="C5430" s="12"/>
      <c r="D5430" s="6"/>
    </row>
    <row r="5431" spans="2:4" x14ac:dyDescent="0.25">
      <c r="B5431" s="7"/>
      <c r="C5431" s="12"/>
      <c r="D5431" s="6"/>
    </row>
    <row r="5432" spans="2:4" x14ac:dyDescent="0.25">
      <c r="B5432" s="7"/>
      <c r="C5432" s="12"/>
      <c r="D5432" s="6"/>
    </row>
    <row r="5433" spans="2:4" x14ac:dyDescent="0.25">
      <c r="B5433" s="7"/>
      <c r="C5433" s="12"/>
      <c r="D5433" s="6"/>
    </row>
    <row r="5434" spans="2:4" x14ac:dyDescent="0.25">
      <c r="B5434" s="7"/>
      <c r="C5434" s="12"/>
      <c r="D5434" s="6"/>
    </row>
    <row r="5435" spans="2:4" x14ac:dyDescent="0.25">
      <c r="B5435" s="7"/>
      <c r="C5435" s="12"/>
      <c r="D5435" s="6"/>
    </row>
    <row r="5436" spans="2:4" x14ac:dyDescent="0.25">
      <c r="B5436" s="7"/>
      <c r="C5436" s="12"/>
      <c r="D5436" s="6"/>
    </row>
    <row r="5437" spans="2:4" x14ac:dyDescent="0.25">
      <c r="B5437" s="7"/>
      <c r="C5437" s="12"/>
      <c r="D5437" s="6"/>
    </row>
    <row r="5438" spans="2:4" x14ac:dyDescent="0.25">
      <c r="B5438" s="7"/>
      <c r="C5438" s="12"/>
      <c r="D5438" s="6"/>
    </row>
    <row r="5439" spans="2:4" x14ac:dyDescent="0.25">
      <c r="B5439" s="7"/>
      <c r="C5439" s="12"/>
      <c r="D5439" s="6"/>
    </row>
    <row r="5440" spans="2:4" x14ac:dyDescent="0.25">
      <c r="B5440" s="7"/>
      <c r="C5440" s="12"/>
      <c r="D5440" s="6"/>
    </row>
    <row r="5441" spans="2:4" x14ac:dyDescent="0.25">
      <c r="B5441" s="7"/>
      <c r="C5441" s="12"/>
      <c r="D5441" s="6"/>
    </row>
    <row r="5442" spans="2:4" x14ac:dyDescent="0.25">
      <c r="B5442" s="7"/>
      <c r="C5442" s="12"/>
      <c r="D5442" s="6"/>
    </row>
    <row r="5443" spans="2:4" x14ac:dyDescent="0.25">
      <c r="B5443" s="7"/>
      <c r="C5443" s="12"/>
      <c r="D5443" s="6"/>
    </row>
    <row r="5444" spans="2:4" x14ac:dyDescent="0.25">
      <c r="B5444" s="7"/>
      <c r="C5444" s="12"/>
      <c r="D5444" s="6"/>
    </row>
    <row r="5445" spans="2:4" x14ac:dyDescent="0.25">
      <c r="B5445" s="7"/>
      <c r="C5445" s="12"/>
      <c r="D5445" s="6"/>
    </row>
    <row r="5446" spans="2:4" x14ac:dyDescent="0.25">
      <c r="B5446" s="7"/>
      <c r="C5446" s="12"/>
      <c r="D5446" s="6"/>
    </row>
    <row r="5447" spans="2:4" x14ac:dyDescent="0.25">
      <c r="B5447" s="7"/>
      <c r="C5447" s="12"/>
      <c r="D5447" s="6"/>
    </row>
    <row r="5448" spans="2:4" x14ac:dyDescent="0.25">
      <c r="B5448" s="7"/>
      <c r="C5448" s="12"/>
      <c r="D5448" s="6"/>
    </row>
    <row r="5449" spans="2:4" x14ac:dyDescent="0.25">
      <c r="B5449" s="7"/>
      <c r="C5449" s="12"/>
      <c r="D5449" s="6"/>
    </row>
    <row r="5450" spans="2:4" x14ac:dyDescent="0.25">
      <c r="B5450" s="7"/>
      <c r="C5450" s="12"/>
      <c r="D5450" s="6"/>
    </row>
    <row r="5451" spans="2:4" x14ac:dyDescent="0.25">
      <c r="B5451" s="7"/>
      <c r="C5451" s="12"/>
      <c r="D5451" s="6"/>
    </row>
    <row r="5452" spans="2:4" x14ac:dyDescent="0.25">
      <c r="B5452" s="7"/>
      <c r="C5452" s="12"/>
      <c r="D5452" s="6"/>
    </row>
    <row r="5453" spans="2:4" x14ac:dyDescent="0.25">
      <c r="B5453" s="7"/>
      <c r="C5453" s="12"/>
      <c r="D5453" s="6"/>
    </row>
    <row r="5454" spans="2:4" x14ac:dyDescent="0.25">
      <c r="B5454" s="7"/>
      <c r="C5454" s="12"/>
      <c r="D5454" s="6"/>
    </row>
    <row r="5455" spans="2:4" x14ac:dyDescent="0.25">
      <c r="B5455" s="7"/>
      <c r="C5455" s="12"/>
      <c r="D5455" s="6"/>
    </row>
    <row r="5456" spans="2:4" x14ac:dyDescent="0.25">
      <c r="B5456" s="7"/>
      <c r="C5456" s="12"/>
      <c r="D5456" s="6"/>
    </row>
    <row r="5457" spans="2:4" x14ac:dyDescent="0.25">
      <c r="B5457" s="7"/>
      <c r="C5457" s="12"/>
      <c r="D5457" s="6"/>
    </row>
    <row r="5458" spans="2:4" x14ac:dyDescent="0.25">
      <c r="B5458" s="7"/>
      <c r="C5458" s="12"/>
      <c r="D5458" s="6"/>
    </row>
    <row r="5459" spans="2:4" x14ac:dyDescent="0.25">
      <c r="B5459" s="7"/>
      <c r="C5459" s="12"/>
      <c r="D5459" s="6"/>
    </row>
    <row r="5460" spans="2:4" x14ac:dyDescent="0.25">
      <c r="B5460" s="7"/>
      <c r="C5460" s="12"/>
      <c r="D5460" s="6"/>
    </row>
    <row r="5461" spans="2:4" x14ac:dyDescent="0.25">
      <c r="B5461" s="7"/>
      <c r="C5461" s="12"/>
      <c r="D5461" s="6"/>
    </row>
    <row r="5462" spans="2:4" x14ac:dyDescent="0.25">
      <c r="B5462" s="7"/>
      <c r="C5462" s="12"/>
      <c r="D5462" s="6"/>
    </row>
    <row r="5463" spans="2:4" x14ac:dyDescent="0.25">
      <c r="B5463" s="7"/>
      <c r="C5463" s="12"/>
      <c r="D5463" s="6"/>
    </row>
    <row r="5464" spans="2:4" x14ac:dyDescent="0.25">
      <c r="B5464" s="7"/>
      <c r="C5464" s="12"/>
      <c r="D5464" s="6"/>
    </row>
    <row r="5465" spans="2:4" x14ac:dyDescent="0.25">
      <c r="B5465" s="7"/>
      <c r="C5465" s="12"/>
      <c r="D5465" s="6"/>
    </row>
    <row r="5466" spans="2:4" x14ac:dyDescent="0.25">
      <c r="B5466" s="7"/>
      <c r="C5466" s="12"/>
      <c r="D5466" s="6"/>
    </row>
    <row r="5467" spans="2:4" x14ac:dyDescent="0.25">
      <c r="B5467" s="7"/>
      <c r="C5467" s="12"/>
      <c r="D5467" s="6"/>
    </row>
    <row r="5468" spans="2:4" x14ac:dyDescent="0.25">
      <c r="B5468" s="7"/>
      <c r="C5468" s="12"/>
      <c r="D5468" s="6"/>
    </row>
    <row r="5469" spans="2:4" x14ac:dyDescent="0.25">
      <c r="B5469" s="7"/>
      <c r="C5469" s="12"/>
      <c r="D5469" s="6"/>
    </row>
    <row r="5470" spans="2:4" x14ac:dyDescent="0.25">
      <c r="B5470" s="7"/>
      <c r="C5470" s="12"/>
      <c r="D5470" s="6"/>
    </row>
    <row r="5471" spans="2:4" x14ac:dyDescent="0.25">
      <c r="B5471" s="7"/>
      <c r="C5471" s="12"/>
      <c r="D5471" s="6"/>
    </row>
    <row r="5472" spans="2:4" x14ac:dyDescent="0.25">
      <c r="B5472" s="7"/>
      <c r="C5472" s="12"/>
      <c r="D5472" s="6"/>
    </row>
    <row r="5473" spans="2:4" x14ac:dyDescent="0.25">
      <c r="B5473" s="7"/>
      <c r="C5473" s="12"/>
      <c r="D5473" s="6"/>
    </row>
    <row r="5474" spans="2:4" x14ac:dyDescent="0.25">
      <c r="B5474" s="7"/>
      <c r="C5474" s="12"/>
      <c r="D5474" s="6"/>
    </row>
    <row r="5475" spans="2:4" x14ac:dyDescent="0.25">
      <c r="B5475" s="7"/>
      <c r="C5475" s="12"/>
      <c r="D5475" s="6"/>
    </row>
    <row r="5476" spans="2:4" x14ac:dyDescent="0.25">
      <c r="B5476" s="7"/>
      <c r="C5476" s="12"/>
      <c r="D5476" s="6"/>
    </row>
    <row r="5477" spans="2:4" x14ac:dyDescent="0.25">
      <c r="B5477" s="7"/>
      <c r="C5477" s="12"/>
      <c r="D5477" s="6"/>
    </row>
    <row r="5478" spans="2:4" x14ac:dyDescent="0.25">
      <c r="B5478" s="7"/>
      <c r="C5478" s="12"/>
      <c r="D5478" s="6"/>
    </row>
    <row r="5479" spans="2:4" x14ac:dyDescent="0.25">
      <c r="B5479" s="7"/>
      <c r="C5479" s="12"/>
      <c r="D5479" s="6"/>
    </row>
    <row r="5480" spans="2:4" x14ac:dyDescent="0.25">
      <c r="B5480" s="7"/>
      <c r="C5480" s="12"/>
      <c r="D5480" s="6"/>
    </row>
    <row r="5481" spans="2:4" x14ac:dyDescent="0.25">
      <c r="B5481" s="7"/>
      <c r="C5481" s="12"/>
      <c r="D5481" s="6"/>
    </row>
    <row r="5482" spans="2:4" x14ac:dyDescent="0.25">
      <c r="B5482" s="7"/>
      <c r="C5482" s="12"/>
      <c r="D5482" s="6"/>
    </row>
    <row r="5483" spans="2:4" x14ac:dyDescent="0.25">
      <c r="B5483" s="7"/>
      <c r="C5483" s="12"/>
      <c r="D5483" s="6"/>
    </row>
    <row r="5484" spans="2:4" x14ac:dyDescent="0.25">
      <c r="B5484" s="7"/>
      <c r="C5484" s="12"/>
      <c r="D5484" s="6"/>
    </row>
    <row r="5485" spans="2:4" x14ac:dyDescent="0.25">
      <c r="B5485" s="7"/>
      <c r="C5485" s="12"/>
      <c r="D5485" s="6"/>
    </row>
    <row r="5486" spans="2:4" x14ac:dyDescent="0.25">
      <c r="B5486" s="7"/>
      <c r="C5486" s="12"/>
      <c r="D5486" s="6"/>
    </row>
    <row r="5487" spans="2:4" x14ac:dyDescent="0.25">
      <c r="B5487" s="7"/>
      <c r="C5487" s="12"/>
      <c r="D5487" s="6"/>
    </row>
    <row r="5488" spans="2:4" x14ac:dyDescent="0.25">
      <c r="B5488" s="7"/>
      <c r="C5488" s="12"/>
      <c r="D5488" s="6"/>
    </row>
    <row r="5489" spans="2:4" x14ac:dyDescent="0.25">
      <c r="B5489" s="7"/>
      <c r="C5489" s="12"/>
      <c r="D5489" s="6"/>
    </row>
    <row r="5490" spans="2:4" x14ac:dyDescent="0.25">
      <c r="B5490" s="7"/>
      <c r="C5490" s="12"/>
      <c r="D5490" s="6"/>
    </row>
    <row r="5491" spans="2:4" x14ac:dyDescent="0.25">
      <c r="B5491" s="7"/>
      <c r="C5491" s="12"/>
      <c r="D5491" s="6"/>
    </row>
    <row r="5492" spans="2:4" x14ac:dyDescent="0.25">
      <c r="B5492" s="7"/>
      <c r="C5492" s="12"/>
      <c r="D5492" s="6"/>
    </row>
    <row r="5493" spans="2:4" x14ac:dyDescent="0.25">
      <c r="B5493" s="7"/>
      <c r="C5493" s="12"/>
      <c r="D5493" s="6"/>
    </row>
    <row r="5494" spans="2:4" x14ac:dyDescent="0.25">
      <c r="B5494" s="7"/>
      <c r="C5494" s="12"/>
      <c r="D5494" s="6"/>
    </row>
    <row r="5495" spans="2:4" x14ac:dyDescent="0.25">
      <c r="B5495" s="7"/>
      <c r="C5495" s="12"/>
      <c r="D5495" s="6"/>
    </row>
    <row r="5496" spans="2:4" x14ac:dyDescent="0.25">
      <c r="B5496" s="7"/>
      <c r="C5496" s="12"/>
      <c r="D5496" s="6"/>
    </row>
    <row r="5497" spans="2:4" x14ac:dyDescent="0.25">
      <c r="B5497" s="7"/>
      <c r="C5497" s="12"/>
      <c r="D5497" s="6"/>
    </row>
    <row r="5498" spans="2:4" x14ac:dyDescent="0.25">
      <c r="B5498" s="7"/>
      <c r="C5498" s="12"/>
      <c r="D5498" s="6"/>
    </row>
    <row r="5499" spans="2:4" x14ac:dyDescent="0.25">
      <c r="B5499" s="7"/>
      <c r="C5499" s="12"/>
      <c r="D5499" s="6"/>
    </row>
    <row r="5500" spans="2:4" x14ac:dyDescent="0.25">
      <c r="B5500" s="7"/>
      <c r="C5500" s="12"/>
      <c r="D5500" s="6"/>
    </row>
    <row r="5501" spans="2:4" x14ac:dyDescent="0.25">
      <c r="B5501" s="7"/>
      <c r="C5501" s="12"/>
      <c r="D5501" s="6"/>
    </row>
    <row r="5502" spans="2:4" x14ac:dyDescent="0.25">
      <c r="B5502" s="7"/>
      <c r="C5502" s="12"/>
      <c r="D5502" s="6"/>
    </row>
    <row r="5503" spans="2:4" x14ac:dyDescent="0.25">
      <c r="B5503" s="7"/>
      <c r="C5503" s="12"/>
      <c r="D5503" s="6"/>
    </row>
    <row r="5504" spans="2:4" x14ac:dyDescent="0.25">
      <c r="B5504" s="7"/>
      <c r="C5504" s="12"/>
      <c r="D5504" s="6"/>
    </row>
    <row r="5505" spans="2:4" x14ac:dyDescent="0.25">
      <c r="B5505" s="7"/>
      <c r="C5505" s="12"/>
      <c r="D5505" s="6"/>
    </row>
    <row r="5506" spans="2:4" x14ac:dyDescent="0.25">
      <c r="B5506" s="7"/>
      <c r="C5506" s="12"/>
      <c r="D5506" s="6"/>
    </row>
    <row r="5507" spans="2:4" x14ac:dyDescent="0.25">
      <c r="B5507" s="7"/>
      <c r="C5507" s="12"/>
      <c r="D5507" s="6"/>
    </row>
    <row r="5508" spans="2:4" x14ac:dyDescent="0.25">
      <c r="B5508" s="7"/>
      <c r="C5508" s="12"/>
      <c r="D5508" s="6"/>
    </row>
    <row r="5509" spans="2:4" x14ac:dyDescent="0.25">
      <c r="B5509" s="7"/>
      <c r="C5509" s="12"/>
      <c r="D5509" s="6"/>
    </row>
    <row r="5510" spans="2:4" x14ac:dyDescent="0.25">
      <c r="B5510" s="7"/>
      <c r="C5510" s="12"/>
      <c r="D5510" s="6"/>
    </row>
    <row r="5511" spans="2:4" x14ac:dyDescent="0.25">
      <c r="B5511" s="7"/>
      <c r="C5511" s="12"/>
      <c r="D5511" s="6"/>
    </row>
    <row r="5512" spans="2:4" x14ac:dyDescent="0.25">
      <c r="B5512" s="7"/>
      <c r="C5512" s="12"/>
      <c r="D5512" s="6"/>
    </row>
    <row r="5513" spans="2:4" x14ac:dyDescent="0.25">
      <c r="B5513" s="7"/>
      <c r="C5513" s="12"/>
      <c r="D5513" s="6"/>
    </row>
    <row r="5514" spans="2:4" x14ac:dyDescent="0.25">
      <c r="B5514" s="7"/>
      <c r="C5514" s="12"/>
      <c r="D5514" s="6"/>
    </row>
    <row r="5515" spans="2:4" x14ac:dyDescent="0.25">
      <c r="B5515" s="7"/>
      <c r="C5515" s="12"/>
      <c r="D5515" s="6"/>
    </row>
    <row r="5516" spans="2:4" x14ac:dyDescent="0.25">
      <c r="B5516" s="7"/>
      <c r="C5516" s="12"/>
      <c r="D5516" s="6"/>
    </row>
    <row r="5517" spans="2:4" x14ac:dyDescent="0.25">
      <c r="B5517" s="7"/>
      <c r="C5517" s="12"/>
      <c r="D5517" s="6"/>
    </row>
    <row r="5518" spans="2:4" x14ac:dyDescent="0.25">
      <c r="B5518" s="7"/>
      <c r="C5518" s="12"/>
      <c r="D5518" s="6"/>
    </row>
    <row r="5519" spans="2:4" x14ac:dyDescent="0.25">
      <c r="B5519" s="7"/>
      <c r="C5519" s="12"/>
      <c r="D5519" s="6"/>
    </row>
    <row r="5520" spans="2:4" x14ac:dyDescent="0.25">
      <c r="B5520" s="7"/>
      <c r="C5520" s="12"/>
      <c r="D5520" s="6"/>
    </row>
    <row r="5521" spans="2:4" x14ac:dyDescent="0.25">
      <c r="B5521" s="7"/>
      <c r="C5521" s="12"/>
      <c r="D5521" s="6"/>
    </row>
    <row r="5522" spans="2:4" x14ac:dyDescent="0.25">
      <c r="B5522" s="7"/>
      <c r="C5522" s="12"/>
      <c r="D5522" s="6"/>
    </row>
    <row r="5523" spans="2:4" x14ac:dyDescent="0.25">
      <c r="B5523" s="7"/>
      <c r="C5523" s="12"/>
      <c r="D5523" s="6"/>
    </row>
    <row r="5524" spans="2:4" x14ac:dyDescent="0.25">
      <c r="B5524" s="7"/>
      <c r="C5524" s="12"/>
      <c r="D5524" s="6"/>
    </row>
    <row r="5525" spans="2:4" x14ac:dyDescent="0.25">
      <c r="B5525" s="7"/>
      <c r="C5525" s="12"/>
      <c r="D5525" s="6"/>
    </row>
    <row r="5526" spans="2:4" x14ac:dyDescent="0.25">
      <c r="B5526" s="7"/>
      <c r="C5526" s="12"/>
      <c r="D5526" s="6"/>
    </row>
    <row r="5527" spans="2:4" x14ac:dyDescent="0.25">
      <c r="B5527" s="7"/>
      <c r="C5527" s="12"/>
      <c r="D5527" s="6"/>
    </row>
    <row r="5528" spans="2:4" x14ac:dyDescent="0.25">
      <c r="B5528" s="7"/>
      <c r="C5528" s="12"/>
      <c r="D5528" s="6"/>
    </row>
    <row r="5529" spans="2:4" x14ac:dyDescent="0.25">
      <c r="B5529" s="7"/>
      <c r="C5529" s="12"/>
      <c r="D5529" s="6"/>
    </row>
    <row r="5530" spans="2:4" x14ac:dyDescent="0.25">
      <c r="B5530" s="7"/>
      <c r="C5530" s="12"/>
      <c r="D5530" s="6"/>
    </row>
    <row r="5531" spans="2:4" x14ac:dyDescent="0.25">
      <c r="B5531" s="7"/>
      <c r="C5531" s="12"/>
      <c r="D5531" s="6"/>
    </row>
    <row r="5532" spans="2:4" x14ac:dyDescent="0.25">
      <c r="B5532" s="7"/>
      <c r="C5532" s="12"/>
      <c r="D5532" s="6"/>
    </row>
    <row r="5533" spans="2:4" x14ac:dyDescent="0.25">
      <c r="B5533" s="7"/>
      <c r="C5533" s="12"/>
      <c r="D5533" s="6"/>
    </row>
    <row r="5534" spans="2:4" x14ac:dyDescent="0.25">
      <c r="B5534" s="7"/>
      <c r="C5534" s="12"/>
      <c r="D5534" s="6"/>
    </row>
    <row r="5535" spans="2:4" x14ac:dyDescent="0.25">
      <c r="B5535" s="7"/>
      <c r="C5535" s="12"/>
      <c r="D5535" s="6"/>
    </row>
    <row r="5536" spans="2:4" x14ac:dyDescent="0.25">
      <c r="B5536" s="7"/>
      <c r="C5536" s="12"/>
      <c r="D5536" s="6"/>
    </row>
    <row r="5537" spans="2:4" x14ac:dyDescent="0.25">
      <c r="B5537" s="7"/>
      <c r="C5537" s="12"/>
      <c r="D5537" s="6"/>
    </row>
    <row r="5538" spans="2:4" x14ac:dyDescent="0.25">
      <c r="B5538" s="7"/>
      <c r="C5538" s="12"/>
      <c r="D5538" s="6"/>
    </row>
    <row r="5539" spans="2:4" x14ac:dyDescent="0.25">
      <c r="B5539" s="7"/>
      <c r="C5539" s="12"/>
      <c r="D5539" s="6"/>
    </row>
    <row r="5540" spans="2:4" x14ac:dyDescent="0.25">
      <c r="B5540" s="7"/>
      <c r="C5540" s="12"/>
      <c r="D5540" s="6"/>
    </row>
    <row r="5541" spans="2:4" x14ac:dyDescent="0.25">
      <c r="B5541" s="7"/>
      <c r="C5541" s="12"/>
      <c r="D5541" s="6"/>
    </row>
    <row r="5542" spans="2:4" x14ac:dyDescent="0.25">
      <c r="B5542" s="7"/>
      <c r="C5542" s="12"/>
      <c r="D5542" s="6"/>
    </row>
    <row r="5543" spans="2:4" x14ac:dyDescent="0.25">
      <c r="B5543" s="7"/>
      <c r="C5543" s="12"/>
      <c r="D5543" s="6"/>
    </row>
    <row r="5544" spans="2:4" x14ac:dyDescent="0.25">
      <c r="B5544" s="7"/>
      <c r="C5544" s="12"/>
      <c r="D5544" s="6"/>
    </row>
    <row r="5545" spans="2:4" x14ac:dyDescent="0.25">
      <c r="B5545" s="7"/>
      <c r="C5545" s="12"/>
      <c r="D5545" s="6"/>
    </row>
    <row r="5546" spans="2:4" x14ac:dyDescent="0.25">
      <c r="B5546" s="7"/>
      <c r="C5546" s="12"/>
      <c r="D5546" s="6"/>
    </row>
    <row r="5547" spans="2:4" x14ac:dyDescent="0.25">
      <c r="B5547" s="7"/>
      <c r="C5547" s="12"/>
      <c r="D5547" s="6"/>
    </row>
    <row r="5548" spans="2:4" x14ac:dyDescent="0.25">
      <c r="B5548" s="7"/>
      <c r="C5548" s="12"/>
      <c r="D5548" s="6"/>
    </row>
    <row r="5549" spans="2:4" x14ac:dyDescent="0.25">
      <c r="B5549" s="7"/>
      <c r="C5549" s="12"/>
      <c r="D5549" s="6"/>
    </row>
    <row r="5550" spans="2:4" x14ac:dyDescent="0.25">
      <c r="B5550" s="7"/>
      <c r="C5550" s="12"/>
      <c r="D5550" s="6"/>
    </row>
    <row r="5551" spans="2:4" x14ac:dyDescent="0.25">
      <c r="B5551" s="7"/>
      <c r="C5551" s="12"/>
      <c r="D5551" s="6"/>
    </row>
    <row r="5552" spans="2:4" x14ac:dyDescent="0.25">
      <c r="B5552" s="7"/>
      <c r="C5552" s="12"/>
      <c r="D5552" s="6"/>
    </row>
    <row r="5553" spans="2:4" x14ac:dyDescent="0.25">
      <c r="B5553" s="7"/>
      <c r="C5553" s="12"/>
      <c r="D5553" s="6"/>
    </row>
    <row r="5554" spans="2:4" x14ac:dyDescent="0.25">
      <c r="B5554" s="7"/>
      <c r="C5554" s="12"/>
      <c r="D5554" s="6"/>
    </row>
    <row r="5555" spans="2:4" x14ac:dyDescent="0.25">
      <c r="B5555" s="7"/>
      <c r="C5555" s="12"/>
      <c r="D5555" s="6"/>
    </row>
    <row r="5556" spans="2:4" x14ac:dyDescent="0.25">
      <c r="B5556" s="7"/>
      <c r="C5556" s="12"/>
      <c r="D5556" s="6"/>
    </row>
    <row r="5557" spans="2:4" x14ac:dyDescent="0.25">
      <c r="B5557" s="7"/>
      <c r="C5557" s="12"/>
      <c r="D5557" s="6"/>
    </row>
    <row r="5558" spans="2:4" x14ac:dyDescent="0.25">
      <c r="B5558" s="7"/>
      <c r="C5558" s="12"/>
      <c r="D5558" s="6"/>
    </row>
    <row r="5559" spans="2:4" x14ac:dyDescent="0.25">
      <c r="B5559" s="7"/>
      <c r="C5559" s="12"/>
      <c r="D5559" s="6"/>
    </row>
    <row r="5560" spans="2:4" x14ac:dyDescent="0.25">
      <c r="B5560" s="7"/>
      <c r="C5560" s="12"/>
      <c r="D5560" s="6"/>
    </row>
    <row r="5561" spans="2:4" x14ac:dyDescent="0.25">
      <c r="B5561" s="7"/>
      <c r="C5561" s="12"/>
      <c r="D5561" s="6"/>
    </row>
    <row r="5562" spans="2:4" x14ac:dyDescent="0.25">
      <c r="B5562" s="7"/>
      <c r="C5562" s="12"/>
      <c r="D5562" s="6"/>
    </row>
    <row r="5563" spans="2:4" x14ac:dyDescent="0.25">
      <c r="B5563" s="7"/>
      <c r="C5563" s="12"/>
      <c r="D5563" s="6"/>
    </row>
    <row r="5564" spans="2:4" x14ac:dyDescent="0.25">
      <c r="B5564" s="7"/>
      <c r="C5564" s="12"/>
      <c r="D5564" s="6"/>
    </row>
    <row r="5565" spans="2:4" x14ac:dyDescent="0.25">
      <c r="B5565" s="7"/>
      <c r="C5565" s="12"/>
      <c r="D5565" s="6"/>
    </row>
    <row r="5566" spans="2:4" x14ac:dyDescent="0.25">
      <c r="B5566" s="7"/>
      <c r="C5566" s="12"/>
      <c r="D5566" s="6"/>
    </row>
    <row r="5567" spans="2:4" x14ac:dyDescent="0.25">
      <c r="B5567" s="7"/>
      <c r="C5567" s="12"/>
      <c r="D5567" s="6"/>
    </row>
    <row r="5568" spans="2:4" x14ac:dyDescent="0.25">
      <c r="B5568" s="7"/>
      <c r="C5568" s="12"/>
      <c r="D5568" s="6"/>
    </row>
    <row r="5569" spans="2:4" x14ac:dyDescent="0.25">
      <c r="B5569" s="7"/>
      <c r="C5569" s="12"/>
      <c r="D5569" s="6"/>
    </row>
    <row r="5570" spans="2:4" x14ac:dyDescent="0.25">
      <c r="B5570" s="7"/>
      <c r="C5570" s="12"/>
      <c r="D5570" s="6"/>
    </row>
    <row r="5571" spans="2:4" x14ac:dyDescent="0.25">
      <c r="B5571" s="7"/>
      <c r="C5571" s="12"/>
      <c r="D5571" s="6"/>
    </row>
    <row r="5572" spans="2:4" x14ac:dyDescent="0.25">
      <c r="B5572" s="7"/>
      <c r="C5572" s="12"/>
      <c r="D5572" s="6"/>
    </row>
    <row r="5573" spans="2:4" x14ac:dyDescent="0.25">
      <c r="B5573" s="7"/>
      <c r="C5573" s="12"/>
      <c r="D5573" s="6"/>
    </row>
    <row r="5574" spans="2:4" x14ac:dyDescent="0.25">
      <c r="B5574" s="7"/>
      <c r="C5574" s="12"/>
      <c r="D5574" s="6"/>
    </row>
    <row r="5575" spans="2:4" x14ac:dyDescent="0.25">
      <c r="B5575" s="7"/>
      <c r="C5575" s="12"/>
      <c r="D5575" s="6"/>
    </row>
    <row r="5576" spans="2:4" x14ac:dyDescent="0.25">
      <c r="B5576" s="7"/>
      <c r="C5576" s="12"/>
      <c r="D5576" s="6"/>
    </row>
    <row r="5577" spans="2:4" x14ac:dyDescent="0.25">
      <c r="B5577" s="7"/>
      <c r="C5577" s="12"/>
      <c r="D5577" s="6"/>
    </row>
    <row r="5578" spans="2:4" x14ac:dyDescent="0.25">
      <c r="B5578" s="7"/>
      <c r="C5578" s="12"/>
      <c r="D5578" s="6"/>
    </row>
    <row r="5579" spans="2:4" x14ac:dyDescent="0.25">
      <c r="B5579" s="7"/>
      <c r="C5579" s="12"/>
      <c r="D5579" s="6"/>
    </row>
    <row r="5580" spans="2:4" x14ac:dyDescent="0.25">
      <c r="B5580" s="7"/>
      <c r="C5580" s="12"/>
      <c r="D5580" s="6"/>
    </row>
    <row r="5581" spans="2:4" x14ac:dyDescent="0.25">
      <c r="B5581" s="7"/>
      <c r="C5581" s="12"/>
      <c r="D5581" s="6"/>
    </row>
    <row r="5582" spans="2:4" x14ac:dyDescent="0.25">
      <c r="B5582" s="7"/>
      <c r="C5582" s="12"/>
      <c r="D5582" s="6"/>
    </row>
    <row r="5583" spans="2:4" x14ac:dyDescent="0.25">
      <c r="B5583" s="7"/>
      <c r="C5583" s="12"/>
      <c r="D5583" s="6"/>
    </row>
    <row r="5584" spans="2:4" x14ac:dyDescent="0.25">
      <c r="B5584" s="7"/>
      <c r="C5584" s="12"/>
      <c r="D5584" s="6"/>
    </row>
    <row r="5585" spans="2:4" x14ac:dyDescent="0.25">
      <c r="B5585" s="7"/>
      <c r="C5585" s="12"/>
      <c r="D5585" s="6"/>
    </row>
    <row r="5586" spans="2:4" x14ac:dyDescent="0.25">
      <c r="B5586" s="7"/>
      <c r="C5586" s="12"/>
      <c r="D5586" s="6"/>
    </row>
    <row r="5587" spans="2:4" x14ac:dyDescent="0.25">
      <c r="B5587" s="7"/>
      <c r="C5587" s="12"/>
      <c r="D5587" s="6"/>
    </row>
    <row r="5588" spans="2:4" x14ac:dyDescent="0.25">
      <c r="B5588" s="7"/>
      <c r="C5588" s="12"/>
      <c r="D5588" s="6"/>
    </row>
    <row r="5589" spans="2:4" x14ac:dyDescent="0.25">
      <c r="B5589" s="7"/>
      <c r="C5589" s="12"/>
      <c r="D5589" s="6"/>
    </row>
    <row r="5590" spans="2:4" x14ac:dyDescent="0.25">
      <c r="B5590" s="7"/>
      <c r="C5590" s="12"/>
      <c r="D5590" s="6"/>
    </row>
    <row r="5591" spans="2:4" x14ac:dyDescent="0.25">
      <c r="B5591" s="7"/>
      <c r="C5591" s="12"/>
      <c r="D5591" s="6"/>
    </row>
    <row r="5592" spans="2:4" x14ac:dyDescent="0.25">
      <c r="B5592" s="7"/>
      <c r="C5592" s="12"/>
      <c r="D5592" s="6"/>
    </row>
    <row r="5593" spans="2:4" x14ac:dyDescent="0.25">
      <c r="B5593" s="7"/>
      <c r="C5593" s="12"/>
      <c r="D5593" s="6"/>
    </row>
    <row r="5594" spans="2:4" x14ac:dyDescent="0.25">
      <c r="B5594" s="7"/>
      <c r="C5594" s="12"/>
      <c r="D5594" s="6"/>
    </row>
    <row r="5595" spans="2:4" x14ac:dyDescent="0.25">
      <c r="B5595" s="7"/>
      <c r="C5595" s="12"/>
      <c r="D5595" s="6"/>
    </row>
    <row r="5596" spans="2:4" x14ac:dyDescent="0.25">
      <c r="B5596" s="7"/>
      <c r="C5596" s="12"/>
      <c r="D5596" s="6"/>
    </row>
    <row r="5597" spans="2:4" x14ac:dyDescent="0.25">
      <c r="B5597" s="7"/>
      <c r="C5597" s="12"/>
      <c r="D5597" s="6"/>
    </row>
    <row r="5598" spans="2:4" x14ac:dyDescent="0.25">
      <c r="B5598" s="7"/>
      <c r="C5598" s="12"/>
      <c r="D5598" s="6"/>
    </row>
    <row r="5599" spans="2:4" x14ac:dyDescent="0.25">
      <c r="B5599" s="7"/>
      <c r="C5599" s="12"/>
      <c r="D5599" s="6"/>
    </row>
    <row r="5600" spans="2:4" x14ac:dyDescent="0.25">
      <c r="B5600" s="7"/>
      <c r="C5600" s="12"/>
      <c r="D5600" s="6"/>
    </row>
    <row r="5601" spans="2:4" x14ac:dyDescent="0.25">
      <c r="B5601" s="7"/>
      <c r="C5601" s="12"/>
      <c r="D5601" s="6"/>
    </row>
    <row r="5602" spans="2:4" x14ac:dyDescent="0.25">
      <c r="B5602" s="7"/>
      <c r="C5602" s="12"/>
      <c r="D5602" s="6"/>
    </row>
    <row r="5603" spans="2:4" x14ac:dyDescent="0.25">
      <c r="B5603" s="7"/>
      <c r="C5603" s="12"/>
      <c r="D5603" s="6"/>
    </row>
    <row r="5604" spans="2:4" x14ac:dyDescent="0.25">
      <c r="B5604" s="7"/>
      <c r="C5604" s="12"/>
      <c r="D5604" s="6"/>
    </row>
    <row r="5605" spans="2:4" x14ac:dyDescent="0.25">
      <c r="B5605" s="7"/>
      <c r="C5605" s="12"/>
      <c r="D5605" s="6"/>
    </row>
    <row r="5606" spans="2:4" x14ac:dyDescent="0.25">
      <c r="B5606" s="7"/>
      <c r="C5606" s="12"/>
      <c r="D5606" s="6"/>
    </row>
    <row r="5607" spans="2:4" x14ac:dyDescent="0.25">
      <c r="B5607" s="7"/>
      <c r="C5607" s="12"/>
      <c r="D5607" s="6"/>
    </row>
    <row r="5608" spans="2:4" x14ac:dyDescent="0.25">
      <c r="B5608" s="7"/>
      <c r="C5608" s="12"/>
      <c r="D5608" s="6"/>
    </row>
    <row r="5609" spans="2:4" x14ac:dyDescent="0.25">
      <c r="B5609" s="7"/>
      <c r="C5609" s="12"/>
      <c r="D5609" s="6"/>
    </row>
    <row r="5610" spans="2:4" x14ac:dyDescent="0.25">
      <c r="B5610" s="7"/>
      <c r="C5610" s="12"/>
      <c r="D5610" s="6"/>
    </row>
    <row r="5611" spans="2:4" x14ac:dyDescent="0.25">
      <c r="B5611" s="7"/>
      <c r="C5611" s="12"/>
      <c r="D5611" s="6"/>
    </row>
    <row r="5612" spans="2:4" x14ac:dyDescent="0.25">
      <c r="B5612" s="7"/>
      <c r="C5612" s="12"/>
      <c r="D5612" s="6"/>
    </row>
    <row r="5613" spans="2:4" x14ac:dyDescent="0.25">
      <c r="B5613" s="7"/>
      <c r="C5613" s="12"/>
      <c r="D5613" s="6"/>
    </row>
    <row r="5614" spans="2:4" x14ac:dyDescent="0.25">
      <c r="B5614" s="7"/>
      <c r="C5614" s="12"/>
      <c r="D5614" s="6"/>
    </row>
    <row r="5615" spans="2:4" x14ac:dyDescent="0.25">
      <c r="B5615" s="7"/>
      <c r="C5615" s="12"/>
      <c r="D5615" s="6"/>
    </row>
    <row r="5616" spans="2:4" x14ac:dyDescent="0.25">
      <c r="B5616" s="7"/>
      <c r="C5616" s="12"/>
      <c r="D5616" s="6"/>
    </row>
    <row r="5617" spans="2:4" x14ac:dyDescent="0.25">
      <c r="B5617" s="7"/>
      <c r="C5617" s="12"/>
      <c r="D5617" s="6"/>
    </row>
    <row r="5618" spans="2:4" x14ac:dyDescent="0.25">
      <c r="B5618" s="7"/>
      <c r="C5618" s="12"/>
      <c r="D5618" s="6"/>
    </row>
    <row r="5619" spans="2:4" x14ac:dyDescent="0.25">
      <c r="B5619" s="7"/>
      <c r="C5619" s="12"/>
      <c r="D5619" s="6"/>
    </row>
    <row r="5620" spans="2:4" x14ac:dyDescent="0.25">
      <c r="B5620" s="7"/>
      <c r="C5620" s="12"/>
      <c r="D5620" s="6"/>
    </row>
    <row r="5621" spans="2:4" x14ac:dyDescent="0.25">
      <c r="B5621" s="7"/>
      <c r="C5621" s="12"/>
      <c r="D5621" s="6"/>
    </row>
    <row r="5622" spans="2:4" x14ac:dyDescent="0.25">
      <c r="B5622" s="7"/>
      <c r="C5622" s="12"/>
      <c r="D5622" s="6"/>
    </row>
    <row r="5623" spans="2:4" x14ac:dyDescent="0.25">
      <c r="B5623" s="7"/>
      <c r="C5623" s="12"/>
      <c r="D5623" s="6"/>
    </row>
    <row r="5624" spans="2:4" x14ac:dyDescent="0.25">
      <c r="B5624" s="7"/>
      <c r="C5624" s="12"/>
      <c r="D5624" s="6"/>
    </row>
    <row r="5625" spans="2:4" x14ac:dyDescent="0.25">
      <c r="B5625" s="7"/>
      <c r="C5625" s="12"/>
      <c r="D5625" s="6"/>
    </row>
    <row r="5626" spans="2:4" x14ac:dyDescent="0.25">
      <c r="B5626" s="7"/>
      <c r="C5626" s="12"/>
      <c r="D5626" s="6"/>
    </row>
    <row r="5627" spans="2:4" x14ac:dyDescent="0.25">
      <c r="B5627" s="7"/>
      <c r="C5627" s="12"/>
      <c r="D5627" s="6"/>
    </row>
    <row r="5628" spans="2:4" x14ac:dyDescent="0.25">
      <c r="B5628" s="7"/>
      <c r="C5628" s="12"/>
      <c r="D5628" s="6"/>
    </row>
    <row r="5629" spans="2:4" x14ac:dyDescent="0.25">
      <c r="B5629" s="7"/>
      <c r="C5629" s="12"/>
      <c r="D5629" s="6"/>
    </row>
    <row r="5630" spans="2:4" x14ac:dyDescent="0.25">
      <c r="B5630" s="7"/>
      <c r="C5630" s="12"/>
      <c r="D5630" s="6"/>
    </row>
    <row r="5631" spans="2:4" x14ac:dyDescent="0.25">
      <c r="B5631" s="7"/>
      <c r="C5631" s="12"/>
      <c r="D5631" s="6"/>
    </row>
    <row r="5632" spans="2:4" x14ac:dyDescent="0.25">
      <c r="B5632" s="7"/>
      <c r="C5632" s="12"/>
      <c r="D5632" s="6"/>
    </row>
    <row r="5633" spans="2:4" x14ac:dyDescent="0.25">
      <c r="B5633" s="7"/>
      <c r="C5633" s="12"/>
      <c r="D5633" s="6"/>
    </row>
    <row r="5634" spans="2:4" x14ac:dyDescent="0.25">
      <c r="B5634" s="7"/>
      <c r="C5634" s="12"/>
      <c r="D5634" s="6"/>
    </row>
    <row r="5635" spans="2:4" x14ac:dyDescent="0.25">
      <c r="B5635" s="7"/>
      <c r="C5635" s="12"/>
      <c r="D5635" s="6"/>
    </row>
    <row r="5636" spans="2:4" x14ac:dyDescent="0.25">
      <c r="B5636" s="7"/>
      <c r="C5636" s="12"/>
      <c r="D5636" s="6"/>
    </row>
    <row r="5637" spans="2:4" x14ac:dyDescent="0.25">
      <c r="B5637" s="7"/>
      <c r="C5637" s="12"/>
      <c r="D5637" s="6"/>
    </row>
    <row r="5638" spans="2:4" x14ac:dyDescent="0.25">
      <c r="B5638" s="7"/>
      <c r="C5638" s="12"/>
      <c r="D5638" s="6"/>
    </row>
    <row r="5639" spans="2:4" x14ac:dyDescent="0.25">
      <c r="B5639" s="7"/>
      <c r="C5639" s="12"/>
      <c r="D5639" s="6"/>
    </row>
    <row r="5640" spans="2:4" x14ac:dyDescent="0.25">
      <c r="B5640" s="7"/>
      <c r="C5640" s="12"/>
      <c r="D5640" s="6"/>
    </row>
    <row r="5641" spans="2:4" x14ac:dyDescent="0.25">
      <c r="B5641" s="7"/>
      <c r="C5641" s="12"/>
      <c r="D5641" s="6"/>
    </row>
    <row r="5642" spans="2:4" x14ac:dyDescent="0.25">
      <c r="B5642" s="7"/>
      <c r="C5642" s="12"/>
      <c r="D5642" s="6"/>
    </row>
    <row r="5643" spans="2:4" x14ac:dyDescent="0.25">
      <c r="B5643" s="7"/>
      <c r="C5643" s="12"/>
      <c r="D5643" s="6"/>
    </row>
    <row r="5644" spans="2:4" x14ac:dyDescent="0.25">
      <c r="B5644" s="7"/>
      <c r="C5644" s="12"/>
      <c r="D5644" s="6"/>
    </row>
    <row r="5645" spans="2:4" x14ac:dyDescent="0.25">
      <c r="B5645" s="7"/>
      <c r="C5645" s="12"/>
      <c r="D5645" s="6"/>
    </row>
    <row r="5646" spans="2:4" x14ac:dyDescent="0.25">
      <c r="B5646" s="7"/>
      <c r="C5646" s="12"/>
      <c r="D5646" s="6"/>
    </row>
    <row r="5647" spans="2:4" x14ac:dyDescent="0.25">
      <c r="B5647" s="7"/>
      <c r="C5647" s="12"/>
      <c r="D5647" s="6"/>
    </row>
    <row r="5648" spans="2:4" x14ac:dyDescent="0.25">
      <c r="B5648" s="7"/>
      <c r="C5648" s="12"/>
      <c r="D5648" s="6"/>
    </row>
    <row r="5649" spans="2:4" x14ac:dyDescent="0.25">
      <c r="B5649" s="7"/>
      <c r="C5649" s="12"/>
      <c r="D5649" s="6"/>
    </row>
    <row r="5650" spans="2:4" x14ac:dyDescent="0.25">
      <c r="B5650" s="7"/>
      <c r="C5650" s="12"/>
      <c r="D5650" s="6"/>
    </row>
    <row r="5651" spans="2:4" x14ac:dyDescent="0.25">
      <c r="B5651" s="7"/>
      <c r="C5651" s="12"/>
      <c r="D5651" s="6"/>
    </row>
    <row r="5652" spans="2:4" x14ac:dyDescent="0.25">
      <c r="B5652" s="7"/>
      <c r="C5652" s="12"/>
      <c r="D5652" s="6"/>
    </row>
    <row r="5653" spans="2:4" x14ac:dyDescent="0.25">
      <c r="B5653" s="7"/>
      <c r="C5653" s="12"/>
      <c r="D5653" s="6"/>
    </row>
    <row r="5654" spans="2:4" x14ac:dyDescent="0.25">
      <c r="B5654" s="7"/>
      <c r="C5654" s="12"/>
      <c r="D5654" s="6"/>
    </row>
    <row r="5655" spans="2:4" x14ac:dyDescent="0.25">
      <c r="B5655" s="7"/>
      <c r="C5655" s="12"/>
      <c r="D5655" s="6"/>
    </row>
    <row r="5656" spans="2:4" x14ac:dyDescent="0.25">
      <c r="B5656" s="7"/>
      <c r="C5656" s="12"/>
      <c r="D5656" s="6"/>
    </row>
    <row r="5657" spans="2:4" x14ac:dyDescent="0.25">
      <c r="B5657" s="7"/>
      <c r="C5657" s="12"/>
      <c r="D5657" s="6"/>
    </row>
    <row r="5658" spans="2:4" x14ac:dyDescent="0.25">
      <c r="B5658" s="7"/>
      <c r="C5658" s="12"/>
      <c r="D5658" s="6"/>
    </row>
    <row r="5659" spans="2:4" x14ac:dyDescent="0.25">
      <c r="B5659" s="7"/>
      <c r="C5659" s="12"/>
      <c r="D5659" s="6"/>
    </row>
    <row r="5660" spans="2:4" x14ac:dyDescent="0.25">
      <c r="B5660" s="7"/>
      <c r="C5660" s="12"/>
      <c r="D5660" s="6"/>
    </row>
    <row r="5661" spans="2:4" x14ac:dyDescent="0.25">
      <c r="B5661" s="7"/>
      <c r="C5661" s="12"/>
      <c r="D5661" s="6"/>
    </row>
    <row r="5662" spans="2:4" x14ac:dyDescent="0.25">
      <c r="B5662" s="7"/>
      <c r="C5662" s="12"/>
      <c r="D5662" s="6"/>
    </row>
    <row r="5663" spans="2:4" x14ac:dyDescent="0.25">
      <c r="B5663" s="7"/>
      <c r="C5663" s="12"/>
      <c r="D5663" s="6"/>
    </row>
    <row r="5664" spans="2:4" x14ac:dyDescent="0.25">
      <c r="B5664" s="7"/>
      <c r="C5664" s="12"/>
      <c r="D5664" s="6"/>
    </row>
    <row r="5665" spans="2:4" x14ac:dyDescent="0.25">
      <c r="B5665" s="7"/>
      <c r="C5665" s="12"/>
      <c r="D5665" s="6"/>
    </row>
    <row r="5666" spans="2:4" x14ac:dyDescent="0.25">
      <c r="B5666" s="7"/>
      <c r="C5666" s="12"/>
      <c r="D5666" s="6"/>
    </row>
    <row r="5667" spans="2:4" x14ac:dyDescent="0.25">
      <c r="B5667" s="7"/>
      <c r="C5667" s="12"/>
      <c r="D5667" s="6"/>
    </row>
    <row r="5668" spans="2:4" x14ac:dyDescent="0.25">
      <c r="B5668" s="7"/>
      <c r="C5668" s="12"/>
      <c r="D5668" s="6"/>
    </row>
    <row r="5669" spans="2:4" x14ac:dyDescent="0.25">
      <c r="B5669" s="7"/>
      <c r="C5669" s="12"/>
      <c r="D5669" s="6"/>
    </row>
    <row r="5670" spans="2:4" x14ac:dyDescent="0.25">
      <c r="B5670" s="7"/>
      <c r="C5670" s="12"/>
      <c r="D5670" s="6"/>
    </row>
    <row r="5671" spans="2:4" x14ac:dyDescent="0.25">
      <c r="B5671" s="7"/>
      <c r="C5671" s="12"/>
      <c r="D5671" s="6"/>
    </row>
    <row r="5672" spans="2:4" x14ac:dyDescent="0.25">
      <c r="B5672" s="7"/>
      <c r="C5672" s="12"/>
      <c r="D5672" s="6"/>
    </row>
    <row r="5673" spans="2:4" x14ac:dyDescent="0.25">
      <c r="B5673" s="7"/>
      <c r="C5673" s="12"/>
      <c r="D5673" s="6"/>
    </row>
    <row r="5674" spans="2:4" x14ac:dyDescent="0.25">
      <c r="B5674" s="7"/>
      <c r="C5674" s="12"/>
      <c r="D5674" s="6"/>
    </row>
    <row r="5675" spans="2:4" x14ac:dyDescent="0.25">
      <c r="B5675" s="7"/>
      <c r="C5675" s="12"/>
      <c r="D5675" s="6"/>
    </row>
    <row r="5676" spans="2:4" x14ac:dyDescent="0.25">
      <c r="B5676" s="7"/>
      <c r="C5676" s="12"/>
      <c r="D5676" s="6"/>
    </row>
    <row r="5677" spans="2:4" x14ac:dyDescent="0.25">
      <c r="B5677" s="7"/>
      <c r="C5677" s="12"/>
      <c r="D5677" s="6"/>
    </row>
    <row r="5678" spans="2:4" x14ac:dyDescent="0.25">
      <c r="B5678" s="7"/>
      <c r="C5678" s="12"/>
      <c r="D5678" s="6"/>
    </row>
    <row r="5679" spans="2:4" x14ac:dyDescent="0.25">
      <c r="B5679" s="7"/>
      <c r="C5679" s="12"/>
      <c r="D5679" s="6"/>
    </row>
    <row r="5680" spans="2:4" x14ac:dyDescent="0.25">
      <c r="B5680" s="7"/>
      <c r="C5680" s="12"/>
      <c r="D5680" s="6"/>
    </row>
    <row r="5681" spans="2:4" x14ac:dyDescent="0.25">
      <c r="B5681" s="7"/>
      <c r="C5681" s="12"/>
      <c r="D5681" s="6"/>
    </row>
    <row r="5682" spans="2:4" x14ac:dyDescent="0.25">
      <c r="B5682" s="7"/>
      <c r="C5682" s="12"/>
      <c r="D5682" s="6"/>
    </row>
    <row r="5683" spans="2:4" x14ac:dyDescent="0.25">
      <c r="B5683" s="7"/>
      <c r="C5683" s="12"/>
      <c r="D5683" s="6"/>
    </row>
    <row r="5684" spans="2:4" x14ac:dyDescent="0.25">
      <c r="B5684" s="7"/>
      <c r="C5684" s="12"/>
      <c r="D5684" s="6"/>
    </row>
    <row r="5685" spans="2:4" x14ac:dyDescent="0.25">
      <c r="B5685" s="7"/>
      <c r="C5685" s="12"/>
      <c r="D5685" s="6"/>
    </row>
    <row r="5686" spans="2:4" x14ac:dyDescent="0.25">
      <c r="B5686" s="7"/>
      <c r="C5686" s="12"/>
      <c r="D5686" s="6"/>
    </row>
    <row r="5687" spans="2:4" x14ac:dyDescent="0.25">
      <c r="B5687" s="7"/>
      <c r="C5687" s="12"/>
      <c r="D5687" s="6"/>
    </row>
    <row r="5688" spans="2:4" x14ac:dyDescent="0.25">
      <c r="B5688" s="7"/>
      <c r="C5688" s="12"/>
      <c r="D5688" s="6"/>
    </row>
    <row r="5689" spans="2:4" x14ac:dyDescent="0.25">
      <c r="B5689" s="7"/>
      <c r="C5689" s="12"/>
      <c r="D5689" s="6"/>
    </row>
    <row r="5690" spans="2:4" x14ac:dyDescent="0.25">
      <c r="B5690" s="7"/>
      <c r="C5690" s="12"/>
      <c r="D5690" s="6"/>
    </row>
    <row r="5691" spans="2:4" x14ac:dyDescent="0.25">
      <c r="B5691" s="7"/>
      <c r="C5691" s="12"/>
      <c r="D5691" s="6"/>
    </row>
    <row r="5692" spans="2:4" x14ac:dyDescent="0.25">
      <c r="B5692" s="7"/>
      <c r="C5692" s="12"/>
      <c r="D5692" s="6"/>
    </row>
    <row r="5693" spans="2:4" x14ac:dyDescent="0.25">
      <c r="B5693" s="7"/>
      <c r="C5693" s="12"/>
      <c r="D5693" s="6"/>
    </row>
    <row r="5694" spans="2:4" x14ac:dyDescent="0.25">
      <c r="B5694" s="7"/>
      <c r="C5694" s="12"/>
      <c r="D5694" s="6"/>
    </row>
    <row r="5695" spans="2:4" x14ac:dyDescent="0.25">
      <c r="B5695" s="7"/>
      <c r="C5695" s="12"/>
      <c r="D5695" s="6"/>
    </row>
    <row r="5696" spans="2:4" x14ac:dyDescent="0.25">
      <c r="B5696" s="7"/>
      <c r="C5696" s="12"/>
      <c r="D5696" s="6"/>
    </row>
    <row r="5697" spans="2:4" x14ac:dyDescent="0.25">
      <c r="B5697" s="7"/>
      <c r="C5697" s="12"/>
      <c r="D5697" s="6"/>
    </row>
    <row r="5698" spans="2:4" x14ac:dyDescent="0.25">
      <c r="B5698" s="7"/>
      <c r="C5698" s="12"/>
      <c r="D5698" s="6"/>
    </row>
    <row r="5699" spans="2:4" x14ac:dyDescent="0.25">
      <c r="B5699" s="7"/>
      <c r="C5699" s="12"/>
      <c r="D5699" s="6"/>
    </row>
    <row r="5700" spans="2:4" x14ac:dyDescent="0.25">
      <c r="B5700" s="7"/>
      <c r="C5700" s="12"/>
      <c r="D5700" s="6"/>
    </row>
    <row r="5701" spans="2:4" x14ac:dyDescent="0.25">
      <c r="B5701" s="7"/>
      <c r="C5701" s="12"/>
      <c r="D5701" s="6"/>
    </row>
    <row r="5702" spans="2:4" x14ac:dyDescent="0.25">
      <c r="B5702" s="7"/>
      <c r="C5702" s="12"/>
      <c r="D5702" s="6"/>
    </row>
    <row r="5703" spans="2:4" x14ac:dyDescent="0.25">
      <c r="B5703" s="7"/>
      <c r="C5703" s="12"/>
      <c r="D5703" s="6"/>
    </row>
    <row r="5704" spans="2:4" x14ac:dyDescent="0.25">
      <c r="B5704" s="7"/>
      <c r="C5704" s="12"/>
      <c r="D5704" s="6"/>
    </row>
    <row r="5705" spans="2:4" x14ac:dyDescent="0.25">
      <c r="B5705" s="7"/>
      <c r="C5705" s="12"/>
      <c r="D5705" s="6"/>
    </row>
    <row r="5706" spans="2:4" x14ac:dyDescent="0.25">
      <c r="B5706" s="7"/>
      <c r="C5706" s="12"/>
      <c r="D5706" s="6"/>
    </row>
    <row r="5707" spans="2:4" x14ac:dyDescent="0.25">
      <c r="B5707" s="7"/>
      <c r="C5707" s="12"/>
      <c r="D5707" s="6"/>
    </row>
    <row r="5708" spans="2:4" x14ac:dyDescent="0.25">
      <c r="B5708" s="7"/>
      <c r="C5708" s="12"/>
      <c r="D5708" s="6"/>
    </row>
    <row r="5709" spans="2:4" x14ac:dyDescent="0.25">
      <c r="B5709" s="7"/>
      <c r="C5709" s="12"/>
      <c r="D5709" s="6"/>
    </row>
    <row r="5710" spans="2:4" x14ac:dyDescent="0.25">
      <c r="B5710" s="7"/>
      <c r="C5710" s="12"/>
      <c r="D5710" s="6"/>
    </row>
    <row r="5711" spans="2:4" x14ac:dyDescent="0.25">
      <c r="B5711" s="7"/>
      <c r="C5711" s="12"/>
      <c r="D5711" s="6"/>
    </row>
    <row r="5712" spans="2:4" x14ac:dyDescent="0.25">
      <c r="B5712" s="7"/>
      <c r="C5712" s="12"/>
      <c r="D5712" s="6"/>
    </row>
    <row r="5713" spans="2:4" x14ac:dyDescent="0.25">
      <c r="B5713" s="7"/>
      <c r="C5713" s="12"/>
      <c r="D5713" s="6"/>
    </row>
    <row r="5714" spans="2:4" x14ac:dyDescent="0.25">
      <c r="B5714" s="7"/>
      <c r="C5714" s="12"/>
      <c r="D5714" s="6"/>
    </row>
    <row r="5715" spans="2:4" x14ac:dyDescent="0.25">
      <c r="B5715" s="7"/>
      <c r="C5715" s="12"/>
      <c r="D5715" s="6"/>
    </row>
    <row r="5716" spans="2:4" x14ac:dyDescent="0.25">
      <c r="B5716" s="7"/>
      <c r="C5716" s="12"/>
      <c r="D5716" s="6"/>
    </row>
    <row r="5717" spans="2:4" x14ac:dyDescent="0.25">
      <c r="B5717" s="7"/>
      <c r="C5717" s="12"/>
      <c r="D5717" s="6"/>
    </row>
    <row r="5718" spans="2:4" x14ac:dyDescent="0.25">
      <c r="B5718" s="7"/>
      <c r="C5718" s="12"/>
      <c r="D5718" s="6"/>
    </row>
    <row r="5719" spans="2:4" x14ac:dyDescent="0.25">
      <c r="B5719" s="7"/>
      <c r="C5719" s="12"/>
      <c r="D5719" s="6"/>
    </row>
    <row r="5720" spans="2:4" x14ac:dyDescent="0.25">
      <c r="B5720" s="7"/>
      <c r="C5720" s="12"/>
      <c r="D5720" s="6"/>
    </row>
    <row r="5721" spans="2:4" x14ac:dyDescent="0.25">
      <c r="B5721" s="7"/>
      <c r="C5721" s="12"/>
      <c r="D5721" s="6"/>
    </row>
    <row r="5722" spans="2:4" x14ac:dyDescent="0.25">
      <c r="B5722" s="7"/>
      <c r="C5722" s="12"/>
      <c r="D5722" s="6"/>
    </row>
    <row r="5723" spans="2:4" x14ac:dyDescent="0.25">
      <c r="B5723" s="7"/>
      <c r="C5723" s="12"/>
      <c r="D5723" s="6"/>
    </row>
    <row r="5724" spans="2:4" x14ac:dyDescent="0.25">
      <c r="B5724" s="7"/>
      <c r="C5724" s="12"/>
      <c r="D5724" s="6"/>
    </row>
    <row r="5725" spans="2:4" x14ac:dyDescent="0.25">
      <c r="B5725" s="7"/>
      <c r="C5725" s="12"/>
      <c r="D5725" s="6"/>
    </row>
    <row r="5726" spans="2:4" x14ac:dyDescent="0.25">
      <c r="B5726" s="7"/>
      <c r="C5726" s="12"/>
      <c r="D5726" s="6"/>
    </row>
    <row r="5727" spans="2:4" x14ac:dyDescent="0.25">
      <c r="B5727" s="7"/>
      <c r="C5727" s="12"/>
      <c r="D5727" s="6"/>
    </row>
    <row r="5728" spans="2:4" x14ac:dyDescent="0.25">
      <c r="B5728" s="7"/>
      <c r="C5728" s="12"/>
      <c r="D5728" s="6"/>
    </row>
    <row r="5729" spans="2:4" x14ac:dyDescent="0.25">
      <c r="B5729" s="7"/>
      <c r="C5729" s="12"/>
      <c r="D5729" s="6"/>
    </row>
    <row r="5730" spans="2:4" x14ac:dyDescent="0.25">
      <c r="B5730" s="7"/>
      <c r="C5730" s="12"/>
      <c r="D5730" s="6"/>
    </row>
    <row r="5731" spans="2:4" x14ac:dyDescent="0.25">
      <c r="B5731" s="7"/>
      <c r="C5731" s="12"/>
      <c r="D5731" s="6"/>
    </row>
    <row r="5732" spans="2:4" x14ac:dyDescent="0.25">
      <c r="B5732" s="7"/>
      <c r="C5732" s="12"/>
      <c r="D5732" s="6"/>
    </row>
    <row r="5733" spans="2:4" x14ac:dyDescent="0.25">
      <c r="B5733" s="7"/>
      <c r="C5733" s="12"/>
      <c r="D5733" s="6"/>
    </row>
    <row r="5734" spans="2:4" x14ac:dyDescent="0.25">
      <c r="B5734" s="7"/>
      <c r="C5734" s="12"/>
      <c r="D5734" s="6"/>
    </row>
    <row r="5735" spans="2:4" x14ac:dyDescent="0.25">
      <c r="B5735" s="7"/>
      <c r="C5735" s="12"/>
      <c r="D5735" s="6"/>
    </row>
    <row r="5736" spans="2:4" x14ac:dyDescent="0.25">
      <c r="B5736" s="7"/>
      <c r="C5736" s="12"/>
      <c r="D5736" s="6"/>
    </row>
    <row r="5737" spans="2:4" x14ac:dyDescent="0.25">
      <c r="B5737" s="7"/>
      <c r="C5737" s="12"/>
      <c r="D5737" s="6"/>
    </row>
    <row r="5738" spans="2:4" x14ac:dyDescent="0.25">
      <c r="B5738" s="7"/>
      <c r="C5738" s="12"/>
      <c r="D5738" s="6"/>
    </row>
    <row r="5739" spans="2:4" x14ac:dyDescent="0.25">
      <c r="B5739" s="7"/>
      <c r="C5739" s="12"/>
      <c r="D5739" s="6"/>
    </row>
    <row r="5740" spans="2:4" x14ac:dyDescent="0.25">
      <c r="B5740" s="7"/>
      <c r="C5740" s="12"/>
      <c r="D5740" s="6"/>
    </row>
    <row r="5741" spans="2:4" x14ac:dyDescent="0.25">
      <c r="B5741" s="7"/>
      <c r="C5741" s="12"/>
      <c r="D5741" s="6"/>
    </row>
    <row r="5742" spans="2:4" x14ac:dyDescent="0.25">
      <c r="B5742" s="7"/>
      <c r="C5742" s="12"/>
      <c r="D5742" s="6"/>
    </row>
    <row r="5743" spans="2:4" x14ac:dyDescent="0.25">
      <c r="B5743" s="7"/>
      <c r="C5743" s="12"/>
      <c r="D5743" s="6"/>
    </row>
    <row r="5744" spans="2:4" x14ac:dyDescent="0.25">
      <c r="B5744" s="7"/>
      <c r="C5744" s="12"/>
      <c r="D5744" s="6"/>
    </row>
    <row r="5745" spans="2:4" x14ac:dyDescent="0.25">
      <c r="B5745" s="7"/>
      <c r="C5745" s="12"/>
      <c r="D5745" s="6"/>
    </row>
    <row r="5746" spans="2:4" x14ac:dyDescent="0.25">
      <c r="B5746" s="7"/>
      <c r="C5746" s="12"/>
      <c r="D5746" s="6"/>
    </row>
    <row r="5747" spans="2:4" x14ac:dyDescent="0.25">
      <c r="B5747" s="7"/>
      <c r="C5747" s="12"/>
      <c r="D5747" s="6"/>
    </row>
    <row r="5748" spans="2:4" x14ac:dyDescent="0.25">
      <c r="B5748" s="7"/>
      <c r="C5748" s="12"/>
      <c r="D5748" s="6"/>
    </row>
    <row r="5749" spans="2:4" x14ac:dyDescent="0.25">
      <c r="B5749" s="7"/>
      <c r="C5749" s="12"/>
      <c r="D5749" s="6"/>
    </row>
    <row r="5750" spans="2:4" x14ac:dyDescent="0.25">
      <c r="B5750" s="7"/>
      <c r="C5750" s="12"/>
      <c r="D5750" s="6"/>
    </row>
    <row r="5751" spans="2:4" x14ac:dyDescent="0.25">
      <c r="B5751" s="7"/>
      <c r="C5751" s="12"/>
      <c r="D5751" s="6"/>
    </row>
    <row r="5752" spans="2:4" x14ac:dyDescent="0.25">
      <c r="B5752" s="7"/>
      <c r="C5752" s="12"/>
      <c r="D5752" s="6"/>
    </row>
    <row r="5753" spans="2:4" x14ac:dyDescent="0.25">
      <c r="B5753" s="7"/>
      <c r="C5753" s="12"/>
      <c r="D5753" s="6"/>
    </row>
    <row r="5754" spans="2:4" x14ac:dyDescent="0.25">
      <c r="B5754" s="7"/>
      <c r="C5754" s="12"/>
      <c r="D5754" s="6"/>
    </row>
    <row r="5755" spans="2:4" x14ac:dyDescent="0.25">
      <c r="B5755" s="7"/>
      <c r="C5755" s="12"/>
      <c r="D5755" s="6"/>
    </row>
    <row r="5756" spans="2:4" x14ac:dyDescent="0.25">
      <c r="B5756" s="7"/>
      <c r="C5756" s="12"/>
      <c r="D5756" s="6"/>
    </row>
    <row r="5757" spans="2:4" x14ac:dyDescent="0.25">
      <c r="B5757" s="7"/>
      <c r="C5757" s="12"/>
      <c r="D5757" s="6"/>
    </row>
    <row r="5758" spans="2:4" x14ac:dyDescent="0.25">
      <c r="B5758" s="7"/>
      <c r="C5758" s="12"/>
      <c r="D5758" s="6"/>
    </row>
    <row r="5759" spans="2:4" x14ac:dyDescent="0.25">
      <c r="B5759" s="7"/>
      <c r="C5759" s="12"/>
      <c r="D5759" s="6"/>
    </row>
    <row r="5760" spans="2:4" x14ac:dyDescent="0.25">
      <c r="B5760" s="7"/>
      <c r="C5760" s="12"/>
      <c r="D5760" s="6"/>
    </row>
    <row r="5761" spans="2:4" x14ac:dyDescent="0.25">
      <c r="B5761" s="7"/>
      <c r="C5761" s="12"/>
      <c r="D5761" s="6"/>
    </row>
    <row r="5762" spans="2:4" x14ac:dyDescent="0.25">
      <c r="B5762" s="7"/>
      <c r="C5762" s="12"/>
      <c r="D5762" s="6"/>
    </row>
    <row r="5763" spans="2:4" x14ac:dyDescent="0.25">
      <c r="B5763" s="7"/>
      <c r="C5763" s="12"/>
      <c r="D5763" s="6"/>
    </row>
    <row r="5764" spans="2:4" x14ac:dyDescent="0.25">
      <c r="B5764" s="7"/>
      <c r="C5764" s="12"/>
      <c r="D5764" s="6"/>
    </row>
    <row r="5765" spans="2:4" x14ac:dyDescent="0.25">
      <c r="B5765" s="7"/>
      <c r="C5765" s="12"/>
      <c r="D5765" s="6"/>
    </row>
    <row r="5766" spans="2:4" x14ac:dyDescent="0.25">
      <c r="B5766" s="7"/>
      <c r="C5766" s="12"/>
      <c r="D5766" s="6"/>
    </row>
    <row r="5767" spans="2:4" x14ac:dyDescent="0.25">
      <c r="B5767" s="7"/>
      <c r="C5767" s="12"/>
      <c r="D5767" s="6"/>
    </row>
    <row r="5768" spans="2:4" x14ac:dyDescent="0.25">
      <c r="B5768" s="7"/>
      <c r="C5768" s="12"/>
      <c r="D5768" s="6"/>
    </row>
    <row r="5769" spans="2:4" x14ac:dyDescent="0.25">
      <c r="B5769" s="7"/>
      <c r="C5769" s="12"/>
      <c r="D5769" s="6"/>
    </row>
    <row r="5770" spans="2:4" x14ac:dyDescent="0.25">
      <c r="B5770" s="7"/>
      <c r="C5770" s="12"/>
      <c r="D5770" s="6"/>
    </row>
    <row r="5771" spans="2:4" x14ac:dyDescent="0.25">
      <c r="B5771" s="7"/>
      <c r="C5771" s="12"/>
      <c r="D5771" s="6"/>
    </row>
    <row r="5772" spans="2:4" x14ac:dyDescent="0.25">
      <c r="B5772" s="7"/>
      <c r="C5772" s="12"/>
      <c r="D5772" s="6"/>
    </row>
    <row r="5773" spans="2:4" x14ac:dyDescent="0.25">
      <c r="B5773" s="7"/>
      <c r="C5773" s="12"/>
      <c r="D5773" s="6"/>
    </row>
    <row r="5774" spans="2:4" x14ac:dyDescent="0.25">
      <c r="B5774" s="7"/>
      <c r="C5774" s="12"/>
      <c r="D5774" s="6"/>
    </row>
    <row r="5775" spans="2:4" x14ac:dyDescent="0.25">
      <c r="B5775" s="7"/>
      <c r="C5775" s="12"/>
      <c r="D5775" s="6"/>
    </row>
    <row r="5776" spans="2:4" x14ac:dyDescent="0.25">
      <c r="B5776" s="7"/>
      <c r="C5776" s="12"/>
      <c r="D5776" s="6"/>
    </row>
    <row r="5777" spans="2:4" x14ac:dyDescent="0.25">
      <c r="B5777" s="7"/>
      <c r="C5777" s="12"/>
      <c r="D5777" s="6"/>
    </row>
    <row r="5778" spans="2:4" x14ac:dyDescent="0.25">
      <c r="B5778" s="7"/>
      <c r="C5778" s="12"/>
      <c r="D5778" s="6"/>
    </row>
    <row r="5779" spans="2:4" x14ac:dyDescent="0.25">
      <c r="B5779" s="7"/>
      <c r="C5779" s="12"/>
      <c r="D5779" s="6"/>
    </row>
    <row r="5780" spans="2:4" x14ac:dyDescent="0.25">
      <c r="B5780" s="7"/>
      <c r="C5780" s="12"/>
      <c r="D5780" s="6"/>
    </row>
    <row r="5781" spans="2:4" x14ac:dyDescent="0.25">
      <c r="B5781" s="7"/>
      <c r="C5781" s="12"/>
      <c r="D5781" s="6"/>
    </row>
    <row r="5782" spans="2:4" x14ac:dyDescent="0.25">
      <c r="B5782" s="7"/>
      <c r="C5782" s="12"/>
      <c r="D5782" s="6"/>
    </row>
    <row r="5783" spans="2:4" x14ac:dyDescent="0.25">
      <c r="B5783" s="7"/>
      <c r="C5783" s="12"/>
      <c r="D5783" s="6"/>
    </row>
    <row r="5784" spans="2:4" x14ac:dyDescent="0.25">
      <c r="B5784" s="7"/>
      <c r="C5784" s="12"/>
      <c r="D5784" s="6"/>
    </row>
    <row r="5785" spans="2:4" x14ac:dyDescent="0.25">
      <c r="B5785" s="7"/>
      <c r="C5785" s="12"/>
      <c r="D5785" s="6"/>
    </row>
    <row r="5786" spans="2:4" x14ac:dyDescent="0.25">
      <c r="B5786" s="7"/>
      <c r="C5786" s="12"/>
      <c r="D5786" s="6"/>
    </row>
    <row r="5787" spans="2:4" x14ac:dyDescent="0.25">
      <c r="B5787" s="7"/>
      <c r="C5787" s="12"/>
      <c r="D5787" s="6"/>
    </row>
    <row r="5788" spans="2:4" x14ac:dyDescent="0.25">
      <c r="B5788" s="7"/>
      <c r="C5788" s="12"/>
      <c r="D5788" s="6"/>
    </row>
    <row r="5789" spans="2:4" x14ac:dyDescent="0.25">
      <c r="B5789" s="7"/>
      <c r="C5789" s="12"/>
      <c r="D5789" s="6"/>
    </row>
    <row r="5790" spans="2:4" x14ac:dyDescent="0.25">
      <c r="B5790" s="7"/>
      <c r="C5790" s="12"/>
      <c r="D5790" s="6"/>
    </row>
    <row r="5791" spans="2:4" x14ac:dyDescent="0.25">
      <c r="B5791" s="7"/>
      <c r="C5791" s="12"/>
      <c r="D5791" s="6"/>
    </row>
    <row r="5792" spans="2:4" x14ac:dyDescent="0.25">
      <c r="B5792" s="7"/>
      <c r="C5792" s="12"/>
      <c r="D5792" s="6"/>
    </row>
    <row r="5793" spans="2:4" x14ac:dyDescent="0.25">
      <c r="B5793" s="7"/>
      <c r="C5793" s="12"/>
      <c r="D5793" s="6"/>
    </row>
    <row r="5794" spans="2:4" x14ac:dyDescent="0.25">
      <c r="B5794" s="7"/>
      <c r="C5794" s="12"/>
      <c r="D5794" s="6"/>
    </row>
    <row r="5795" spans="2:4" x14ac:dyDescent="0.25">
      <c r="B5795" s="7"/>
      <c r="C5795" s="12"/>
      <c r="D5795" s="6"/>
    </row>
    <row r="5796" spans="2:4" x14ac:dyDescent="0.25">
      <c r="B5796" s="7"/>
      <c r="C5796" s="12"/>
      <c r="D5796" s="6"/>
    </row>
    <row r="5797" spans="2:4" x14ac:dyDescent="0.25">
      <c r="B5797" s="7"/>
      <c r="C5797" s="12"/>
      <c r="D5797" s="6"/>
    </row>
    <row r="5798" spans="2:4" x14ac:dyDescent="0.25">
      <c r="B5798" s="7"/>
      <c r="C5798" s="12"/>
      <c r="D5798" s="6"/>
    </row>
    <row r="5799" spans="2:4" x14ac:dyDescent="0.25">
      <c r="B5799" s="7"/>
      <c r="C5799" s="12"/>
      <c r="D5799" s="6"/>
    </row>
    <row r="5800" spans="2:4" x14ac:dyDescent="0.25">
      <c r="B5800" s="7"/>
      <c r="C5800" s="12"/>
      <c r="D5800" s="6"/>
    </row>
    <row r="5801" spans="2:4" x14ac:dyDescent="0.25">
      <c r="B5801" s="7"/>
      <c r="C5801" s="12"/>
      <c r="D5801" s="6"/>
    </row>
    <row r="5802" spans="2:4" x14ac:dyDescent="0.25">
      <c r="B5802" s="7"/>
      <c r="C5802" s="12"/>
      <c r="D5802" s="6"/>
    </row>
    <row r="5803" spans="2:4" x14ac:dyDescent="0.25">
      <c r="B5803" s="7"/>
      <c r="C5803" s="12"/>
      <c r="D5803" s="6"/>
    </row>
    <row r="5804" spans="2:4" x14ac:dyDescent="0.25">
      <c r="B5804" s="7"/>
      <c r="C5804" s="12"/>
      <c r="D5804" s="6"/>
    </row>
    <row r="5805" spans="2:4" x14ac:dyDescent="0.25">
      <c r="B5805" s="7"/>
      <c r="C5805" s="12"/>
      <c r="D5805" s="6"/>
    </row>
    <row r="5806" spans="2:4" x14ac:dyDescent="0.25">
      <c r="B5806" s="7"/>
      <c r="C5806" s="12"/>
      <c r="D5806" s="6"/>
    </row>
    <row r="5807" spans="2:4" x14ac:dyDescent="0.25">
      <c r="B5807" s="7"/>
      <c r="C5807" s="12"/>
      <c r="D5807" s="6"/>
    </row>
    <row r="5808" spans="2:4" x14ac:dyDescent="0.25">
      <c r="B5808" s="7"/>
      <c r="C5808" s="12"/>
      <c r="D5808" s="6"/>
    </row>
    <row r="5809" spans="2:4" x14ac:dyDescent="0.25">
      <c r="B5809" s="7"/>
      <c r="C5809" s="12"/>
      <c r="D5809" s="6"/>
    </row>
    <row r="5810" spans="2:4" x14ac:dyDescent="0.25">
      <c r="B5810" s="7"/>
      <c r="C5810" s="12"/>
      <c r="D5810" s="6"/>
    </row>
    <row r="5811" spans="2:4" x14ac:dyDescent="0.25">
      <c r="B5811" s="7"/>
      <c r="C5811" s="12"/>
      <c r="D5811" s="6"/>
    </row>
    <row r="5812" spans="2:4" x14ac:dyDescent="0.25">
      <c r="B5812" s="7"/>
      <c r="C5812" s="12"/>
      <c r="D5812" s="6"/>
    </row>
    <row r="5813" spans="2:4" x14ac:dyDescent="0.25">
      <c r="B5813" s="7"/>
      <c r="C5813" s="12"/>
      <c r="D5813" s="6"/>
    </row>
    <row r="5814" spans="2:4" x14ac:dyDescent="0.25">
      <c r="B5814" s="7"/>
      <c r="C5814" s="12"/>
      <c r="D5814" s="6"/>
    </row>
    <row r="5815" spans="2:4" x14ac:dyDescent="0.25">
      <c r="B5815" s="7"/>
      <c r="C5815" s="12"/>
      <c r="D5815" s="6"/>
    </row>
    <row r="5816" spans="2:4" x14ac:dyDescent="0.25">
      <c r="B5816" s="7"/>
      <c r="C5816" s="12"/>
      <c r="D5816" s="6"/>
    </row>
    <row r="5817" spans="2:4" x14ac:dyDescent="0.25">
      <c r="B5817" s="7"/>
      <c r="C5817" s="12"/>
      <c r="D5817" s="6"/>
    </row>
    <row r="5818" spans="2:4" x14ac:dyDescent="0.25">
      <c r="B5818" s="7"/>
      <c r="C5818" s="12"/>
      <c r="D5818" s="6"/>
    </row>
    <row r="5819" spans="2:4" x14ac:dyDescent="0.25">
      <c r="B5819" s="7"/>
      <c r="C5819" s="12"/>
      <c r="D5819" s="6"/>
    </row>
    <row r="5820" spans="2:4" x14ac:dyDescent="0.25">
      <c r="B5820" s="7"/>
      <c r="C5820" s="12"/>
      <c r="D5820" s="6"/>
    </row>
    <row r="5821" spans="2:4" x14ac:dyDescent="0.25">
      <c r="B5821" s="7"/>
      <c r="C5821" s="12"/>
      <c r="D5821" s="6"/>
    </row>
    <row r="5822" spans="2:4" x14ac:dyDescent="0.25">
      <c r="B5822" s="7"/>
      <c r="C5822" s="12"/>
      <c r="D5822" s="6"/>
    </row>
    <row r="5823" spans="2:4" x14ac:dyDescent="0.25">
      <c r="B5823" s="7"/>
      <c r="C5823" s="12"/>
      <c r="D5823" s="6"/>
    </row>
    <row r="5824" spans="2:4" x14ac:dyDescent="0.25">
      <c r="B5824" s="7"/>
      <c r="C5824" s="12"/>
      <c r="D5824" s="6"/>
    </row>
    <row r="5825" spans="2:4" x14ac:dyDescent="0.25">
      <c r="B5825" s="7"/>
      <c r="C5825" s="12"/>
      <c r="D5825" s="6"/>
    </row>
    <row r="5826" spans="2:4" x14ac:dyDescent="0.25">
      <c r="B5826" s="7"/>
      <c r="C5826" s="12"/>
      <c r="D5826" s="6"/>
    </row>
    <row r="5827" spans="2:4" x14ac:dyDescent="0.25">
      <c r="B5827" s="7"/>
      <c r="C5827" s="12"/>
      <c r="D5827" s="6"/>
    </row>
    <row r="5828" spans="2:4" x14ac:dyDescent="0.25">
      <c r="B5828" s="7"/>
      <c r="C5828" s="12"/>
      <c r="D5828" s="6"/>
    </row>
    <row r="5829" spans="2:4" x14ac:dyDescent="0.25">
      <c r="B5829" s="7"/>
      <c r="C5829" s="12"/>
      <c r="D5829" s="6"/>
    </row>
    <row r="5830" spans="2:4" x14ac:dyDescent="0.25">
      <c r="B5830" s="7"/>
      <c r="C5830" s="12"/>
      <c r="D5830" s="6"/>
    </row>
    <row r="5831" spans="2:4" x14ac:dyDescent="0.25">
      <c r="B5831" s="7"/>
      <c r="C5831" s="12"/>
      <c r="D5831" s="6"/>
    </row>
    <row r="5832" spans="2:4" x14ac:dyDescent="0.25">
      <c r="B5832" s="7"/>
      <c r="C5832" s="12"/>
      <c r="D5832" s="6"/>
    </row>
    <row r="5833" spans="2:4" x14ac:dyDescent="0.25">
      <c r="B5833" s="7"/>
      <c r="C5833" s="12"/>
      <c r="D5833" s="6"/>
    </row>
    <row r="5834" spans="2:4" x14ac:dyDescent="0.25">
      <c r="B5834" s="7"/>
      <c r="C5834" s="12"/>
      <c r="D5834" s="6"/>
    </row>
    <row r="5835" spans="2:4" x14ac:dyDescent="0.25">
      <c r="B5835" s="7"/>
      <c r="C5835" s="12"/>
      <c r="D5835" s="6"/>
    </row>
    <row r="5836" spans="2:4" x14ac:dyDescent="0.25">
      <c r="B5836" s="7"/>
      <c r="C5836" s="12"/>
      <c r="D5836" s="6"/>
    </row>
    <row r="5837" spans="2:4" x14ac:dyDescent="0.25">
      <c r="B5837" s="7"/>
      <c r="C5837" s="12"/>
      <c r="D5837" s="6"/>
    </row>
    <row r="5838" spans="2:4" x14ac:dyDescent="0.25">
      <c r="B5838" s="7"/>
      <c r="C5838" s="12"/>
      <c r="D5838" s="6"/>
    </row>
    <row r="5839" spans="2:4" x14ac:dyDescent="0.25">
      <c r="B5839" s="7"/>
      <c r="C5839" s="12"/>
      <c r="D5839" s="6"/>
    </row>
    <row r="5840" spans="2:4" x14ac:dyDescent="0.25">
      <c r="B5840" s="7"/>
      <c r="C5840" s="12"/>
      <c r="D5840" s="6"/>
    </row>
    <row r="5841" spans="2:4" x14ac:dyDescent="0.25">
      <c r="B5841" s="7"/>
      <c r="C5841" s="12"/>
      <c r="D5841" s="6"/>
    </row>
    <row r="5842" spans="2:4" x14ac:dyDescent="0.25">
      <c r="B5842" s="7"/>
      <c r="C5842" s="12"/>
      <c r="D5842" s="6"/>
    </row>
    <row r="5843" spans="2:4" x14ac:dyDescent="0.25">
      <c r="B5843" s="7"/>
      <c r="C5843" s="12"/>
      <c r="D5843" s="6"/>
    </row>
    <row r="5844" spans="2:4" x14ac:dyDescent="0.25">
      <c r="B5844" s="7"/>
      <c r="C5844" s="12"/>
      <c r="D5844" s="6"/>
    </row>
    <row r="5845" spans="2:4" x14ac:dyDescent="0.25">
      <c r="B5845" s="7"/>
      <c r="C5845" s="12"/>
      <c r="D5845" s="6"/>
    </row>
    <row r="5846" spans="2:4" x14ac:dyDescent="0.25">
      <c r="B5846" s="7"/>
      <c r="C5846" s="12"/>
      <c r="D5846" s="6"/>
    </row>
    <row r="5847" spans="2:4" x14ac:dyDescent="0.25">
      <c r="B5847" s="7"/>
      <c r="C5847" s="12"/>
      <c r="D5847" s="6"/>
    </row>
    <row r="5848" spans="2:4" x14ac:dyDescent="0.25">
      <c r="B5848" s="7"/>
      <c r="C5848" s="12"/>
      <c r="D5848" s="6"/>
    </row>
    <row r="5849" spans="2:4" x14ac:dyDescent="0.25">
      <c r="B5849" s="7"/>
      <c r="C5849" s="12"/>
      <c r="D5849" s="6"/>
    </row>
    <row r="5850" spans="2:4" x14ac:dyDescent="0.25">
      <c r="B5850" s="7"/>
      <c r="C5850" s="12"/>
      <c r="D5850" s="6"/>
    </row>
    <row r="5851" spans="2:4" x14ac:dyDescent="0.25">
      <c r="B5851" s="7"/>
      <c r="C5851" s="12"/>
      <c r="D5851" s="6"/>
    </row>
    <row r="5852" spans="2:4" x14ac:dyDescent="0.25">
      <c r="B5852" s="7"/>
      <c r="C5852" s="12"/>
      <c r="D5852" s="6"/>
    </row>
    <row r="5853" spans="2:4" x14ac:dyDescent="0.25">
      <c r="B5853" s="7"/>
      <c r="C5853" s="12"/>
      <c r="D5853" s="6"/>
    </row>
    <row r="5854" spans="2:4" x14ac:dyDescent="0.25">
      <c r="B5854" s="7"/>
      <c r="C5854" s="12"/>
      <c r="D5854" s="6"/>
    </row>
    <row r="5855" spans="2:4" x14ac:dyDescent="0.25">
      <c r="B5855" s="7"/>
      <c r="C5855" s="12"/>
      <c r="D5855" s="6"/>
    </row>
    <row r="5856" spans="2:4" x14ac:dyDescent="0.25">
      <c r="B5856" s="7"/>
      <c r="C5856" s="12"/>
      <c r="D5856" s="6"/>
    </row>
    <row r="5857" spans="2:4" x14ac:dyDescent="0.25">
      <c r="B5857" s="7"/>
      <c r="C5857" s="12"/>
      <c r="D5857" s="6"/>
    </row>
    <row r="5858" spans="2:4" x14ac:dyDescent="0.25">
      <c r="B5858" s="7"/>
      <c r="C5858" s="12"/>
      <c r="D5858" s="6"/>
    </row>
    <row r="5859" spans="2:4" x14ac:dyDescent="0.25">
      <c r="B5859" s="7"/>
      <c r="C5859" s="12"/>
      <c r="D5859" s="6"/>
    </row>
    <row r="5860" spans="2:4" x14ac:dyDescent="0.25">
      <c r="B5860" s="7"/>
      <c r="C5860" s="12"/>
      <c r="D5860" s="6"/>
    </row>
    <row r="5861" spans="2:4" x14ac:dyDescent="0.25">
      <c r="B5861" s="7"/>
      <c r="C5861" s="12"/>
      <c r="D5861" s="6"/>
    </row>
    <row r="5862" spans="2:4" x14ac:dyDescent="0.25">
      <c r="B5862" s="7"/>
      <c r="C5862" s="12"/>
      <c r="D5862" s="6"/>
    </row>
    <row r="5863" spans="2:4" x14ac:dyDescent="0.25">
      <c r="B5863" s="7"/>
      <c r="C5863" s="12"/>
      <c r="D5863" s="6"/>
    </row>
    <row r="5864" spans="2:4" x14ac:dyDescent="0.25">
      <c r="B5864" s="7"/>
      <c r="C5864" s="12"/>
      <c r="D5864" s="6"/>
    </row>
    <row r="5865" spans="2:4" x14ac:dyDescent="0.25">
      <c r="B5865" s="7"/>
      <c r="C5865" s="12"/>
      <c r="D5865" s="6"/>
    </row>
    <row r="5866" spans="2:4" x14ac:dyDescent="0.25">
      <c r="B5866" s="7"/>
      <c r="C5866" s="12"/>
      <c r="D5866" s="6"/>
    </row>
    <row r="5867" spans="2:4" x14ac:dyDescent="0.25">
      <c r="B5867" s="7"/>
      <c r="C5867" s="12"/>
      <c r="D5867" s="6"/>
    </row>
    <row r="5868" spans="2:4" x14ac:dyDescent="0.25">
      <c r="B5868" s="7"/>
      <c r="C5868" s="12"/>
      <c r="D5868" s="6"/>
    </row>
    <row r="5869" spans="2:4" x14ac:dyDescent="0.25">
      <c r="B5869" s="7"/>
      <c r="C5869" s="12"/>
      <c r="D5869" s="6"/>
    </row>
    <row r="5870" spans="2:4" x14ac:dyDescent="0.25">
      <c r="B5870" s="7"/>
      <c r="C5870" s="12"/>
      <c r="D5870" s="6"/>
    </row>
    <row r="5871" spans="2:4" x14ac:dyDescent="0.25">
      <c r="B5871" s="7"/>
      <c r="C5871" s="12"/>
      <c r="D5871" s="6"/>
    </row>
    <row r="5872" spans="2:4" x14ac:dyDescent="0.25">
      <c r="B5872" s="7"/>
      <c r="C5872" s="12"/>
      <c r="D5872" s="6"/>
    </row>
    <row r="5873" spans="2:4" x14ac:dyDescent="0.25">
      <c r="B5873" s="7"/>
      <c r="C5873" s="12"/>
      <c r="D5873" s="6"/>
    </row>
    <row r="5874" spans="2:4" x14ac:dyDescent="0.25">
      <c r="B5874" s="7"/>
      <c r="C5874" s="12"/>
      <c r="D5874" s="6"/>
    </row>
    <row r="5875" spans="2:4" x14ac:dyDescent="0.25">
      <c r="B5875" s="7"/>
      <c r="C5875" s="12"/>
      <c r="D5875" s="6"/>
    </row>
    <row r="5876" spans="2:4" x14ac:dyDescent="0.25">
      <c r="B5876" s="7"/>
      <c r="C5876" s="12"/>
      <c r="D5876" s="6"/>
    </row>
    <row r="5877" spans="2:4" x14ac:dyDescent="0.25">
      <c r="B5877" s="7"/>
      <c r="C5877" s="12"/>
      <c r="D5877" s="6"/>
    </row>
    <row r="5878" spans="2:4" x14ac:dyDescent="0.25">
      <c r="B5878" s="7"/>
      <c r="C5878" s="12"/>
      <c r="D5878" s="6"/>
    </row>
    <row r="5879" spans="2:4" x14ac:dyDescent="0.25">
      <c r="B5879" s="7"/>
      <c r="C5879" s="12"/>
      <c r="D5879" s="6"/>
    </row>
    <row r="5880" spans="2:4" x14ac:dyDescent="0.25">
      <c r="B5880" s="7"/>
      <c r="C5880" s="12"/>
      <c r="D5880" s="6"/>
    </row>
    <row r="5881" spans="2:4" x14ac:dyDescent="0.25">
      <c r="B5881" s="7"/>
      <c r="C5881" s="12"/>
      <c r="D5881" s="6"/>
    </row>
    <row r="5882" spans="2:4" x14ac:dyDescent="0.25">
      <c r="B5882" s="7"/>
      <c r="C5882" s="12"/>
      <c r="D5882" s="6"/>
    </row>
    <row r="5883" spans="2:4" x14ac:dyDescent="0.25">
      <c r="B5883" s="7"/>
      <c r="C5883" s="12"/>
      <c r="D5883" s="6"/>
    </row>
    <row r="5884" spans="2:4" x14ac:dyDescent="0.25">
      <c r="B5884" s="7"/>
      <c r="C5884" s="12"/>
      <c r="D5884" s="6"/>
    </row>
    <row r="5885" spans="2:4" x14ac:dyDescent="0.25">
      <c r="B5885" s="7"/>
      <c r="C5885" s="12"/>
      <c r="D5885" s="6"/>
    </row>
    <row r="5886" spans="2:4" x14ac:dyDescent="0.25">
      <c r="B5886" s="7"/>
      <c r="C5886" s="12"/>
      <c r="D5886" s="6"/>
    </row>
    <row r="5887" spans="2:4" x14ac:dyDescent="0.25">
      <c r="B5887" s="7"/>
      <c r="C5887" s="12"/>
      <c r="D5887" s="6"/>
    </row>
    <row r="5888" spans="2:4" x14ac:dyDescent="0.25">
      <c r="B5888" s="7"/>
      <c r="C5888" s="12"/>
      <c r="D5888" s="6"/>
    </row>
    <row r="5889" spans="2:4" x14ac:dyDescent="0.25">
      <c r="B5889" s="7"/>
      <c r="C5889" s="12"/>
      <c r="D5889" s="6"/>
    </row>
    <row r="5890" spans="2:4" x14ac:dyDescent="0.25">
      <c r="B5890" s="7"/>
      <c r="C5890" s="12"/>
      <c r="D5890" s="6"/>
    </row>
    <row r="5891" spans="2:4" x14ac:dyDescent="0.25">
      <c r="B5891" s="7"/>
      <c r="C5891" s="12"/>
      <c r="D5891" s="6"/>
    </row>
    <row r="5892" spans="2:4" x14ac:dyDescent="0.25">
      <c r="B5892" s="7"/>
      <c r="C5892" s="12"/>
      <c r="D5892" s="6"/>
    </row>
    <row r="5893" spans="2:4" x14ac:dyDescent="0.25">
      <c r="B5893" s="7"/>
      <c r="C5893" s="12"/>
      <c r="D5893" s="6"/>
    </row>
    <row r="5894" spans="2:4" x14ac:dyDescent="0.25">
      <c r="B5894" s="7"/>
      <c r="C5894" s="12"/>
      <c r="D5894" s="6"/>
    </row>
    <row r="5895" spans="2:4" x14ac:dyDescent="0.25">
      <c r="B5895" s="7"/>
      <c r="C5895" s="12"/>
      <c r="D5895" s="6"/>
    </row>
    <row r="5896" spans="2:4" x14ac:dyDescent="0.25">
      <c r="B5896" s="7"/>
      <c r="C5896" s="12"/>
      <c r="D5896" s="6"/>
    </row>
    <row r="5897" spans="2:4" x14ac:dyDescent="0.25">
      <c r="B5897" s="7"/>
      <c r="C5897" s="12"/>
      <c r="D5897" s="6"/>
    </row>
    <row r="5898" spans="2:4" x14ac:dyDescent="0.25">
      <c r="B5898" s="7"/>
      <c r="C5898" s="12"/>
      <c r="D5898" s="6"/>
    </row>
    <row r="5899" spans="2:4" x14ac:dyDescent="0.25">
      <c r="B5899" s="7"/>
      <c r="C5899" s="12"/>
      <c r="D5899" s="6"/>
    </row>
    <row r="5900" spans="2:4" x14ac:dyDescent="0.25">
      <c r="B5900" s="7"/>
      <c r="C5900" s="12"/>
      <c r="D5900" s="6"/>
    </row>
    <row r="5901" spans="2:4" x14ac:dyDescent="0.25">
      <c r="B5901" s="7"/>
      <c r="C5901" s="12"/>
      <c r="D5901" s="6"/>
    </row>
    <row r="5902" spans="2:4" x14ac:dyDescent="0.25">
      <c r="B5902" s="7"/>
      <c r="C5902" s="12"/>
      <c r="D5902" s="6"/>
    </row>
    <row r="5903" spans="2:4" x14ac:dyDescent="0.25">
      <c r="B5903" s="7"/>
      <c r="C5903" s="12"/>
      <c r="D5903" s="6"/>
    </row>
    <row r="5904" spans="2:4" x14ac:dyDescent="0.25">
      <c r="B5904" s="7"/>
      <c r="C5904" s="12"/>
      <c r="D5904" s="6"/>
    </row>
    <row r="5905" spans="2:4" x14ac:dyDescent="0.25">
      <c r="B5905" s="7"/>
      <c r="C5905" s="12"/>
      <c r="D5905" s="6"/>
    </row>
    <row r="5906" spans="2:4" x14ac:dyDescent="0.25">
      <c r="B5906" s="7"/>
      <c r="C5906" s="12"/>
      <c r="D5906" s="6"/>
    </row>
    <row r="5907" spans="2:4" x14ac:dyDescent="0.25">
      <c r="B5907" s="7"/>
      <c r="C5907" s="12"/>
      <c r="D5907" s="6"/>
    </row>
    <row r="5908" spans="2:4" x14ac:dyDescent="0.25">
      <c r="B5908" s="7"/>
      <c r="C5908" s="12"/>
      <c r="D5908" s="6"/>
    </row>
    <row r="5909" spans="2:4" x14ac:dyDescent="0.25">
      <c r="B5909" s="7"/>
      <c r="C5909" s="12"/>
      <c r="D5909" s="6"/>
    </row>
    <row r="5910" spans="2:4" x14ac:dyDescent="0.25">
      <c r="B5910" s="7"/>
      <c r="C5910" s="12"/>
      <c r="D5910" s="6"/>
    </row>
    <row r="5911" spans="2:4" x14ac:dyDescent="0.25">
      <c r="B5911" s="7"/>
      <c r="C5911" s="12"/>
      <c r="D5911" s="6"/>
    </row>
    <row r="5912" spans="2:4" x14ac:dyDescent="0.25">
      <c r="B5912" s="7"/>
      <c r="C5912" s="12"/>
      <c r="D5912" s="6"/>
    </row>
    <row r="5913" spans="2:4" x14ac:dyDescent="0.25">
      <c r="B5913" s="7"/>
      <c r="C5913" s="12"/>
      <c r="D5913" s="6"/>
    </row>
    <row r="5914" spans="2:4" x14ac:dyDescent="0.25">
      <c r="B5914" s="7"/>
      <c r="C5914" s="12"/>
      <c r="D5914" s="6"/>
    </row>
    <row r="5915" spans="2:4" x14ac:dyDescent="0.25">
      <c r="B5915" s="7"/>
      <c r="C5915" s="12"/>
      <c r="D5915" s="6"/>
    </row>
    <row r="5916" spans="2:4" x14ac:dyDescent="0.25">
      <c r="B5916" s="7"/>
      <c r="C5916" s="12"/>
      <c r="D5916" s="6"/>
    </row>
    <row r="5917" spans="2:4" x14ac:dyDescent="0.25">
      <c r="B5917" s="7"/>
      <c r="C5917" s="12"/>
      <c r="D5917" s="6"/>
    </row>
    <row r="5918" spans="2:4" x14ac:dyDescent="0.25">
      <c r="B5918" s="7"/>
      <c r="C5918" s="12"/>
      <c r="D5918" s="6"/>
    </row>
    <row r="5919" spans="2:4" x14ac:dyDescent="0.25">
      <c r="B5919" s="7"/>
      <c r="C5919" s="12"/>
      <c r="D5919" s="6"/>
    </row>
    <row r="5920" spans="2:4" x14ac:dyDescent="0.25">
      <c r="B5920" s="7"/>
      <c r="C5920" s="12"/>
      <c r="D5920" s="6"/>
    </row>
    <row r="5921" spans="2:4" x14ac:dyDescent="0.25">
      <c r="B5921" s="7"/>
      <c r="C5921" s="12"/>
      <c r="D5921" s="6"/>
    </row>
    <row r="5922" spans="2:4" x14ac:dyDescent="0.25">
      <c r="B5922" s="7"/>
      <c r="C5922" s="12"/>
      <c r="D5922" s="6"/>
    </row>
    <row r="5923" spans="2:4" x14ac:dyDescent="0.25">
      <c r="B5923" s="7"/>
      <c r="C5923" s="12"/>
      <c r="D5923" s="6"/>
    </row>
    <row r="5924" spans="2:4" x14ac:dyDescent="0.25">
      <c r="B5924" s="7"/>
      <c r="C5924" s="12"/>
      <c r="D5924" s="6"/>
    </row>
    <row r="5925" spans="2:4" x14ac:dyDescent="0.25">
      <c r="B5925" s="7"/>
      <c r="C5925" s="12"/>
      <c r="D5925" s="6"/>
    </row>
    <row r="5926" spans="2:4" x14ac:dyDescent="0.25">
      <c r="B5926" s="7"/>
      <c r="C5926" s="12"/>
      <c r="D5926" s="6"/>
    </row>
    <row r="5927" spans="2:4" x14ac:dyDescent="0.25">
      <c r="B5927" s="7"/>
      <c r="C5927" s="12"/>
      <c r="D5927" s="6"/>
    </row>
    <row r="5928" spans="2:4" x14ac:dyDescent="0.25">
      <c r="B5928" s="7"/>
      <c r="C5928" s="12"/>
      <c r="D5928" s="6"/>
    </row>
    <row r="5929" spans="2:4" x14ac:dyDescent="0.25">
      <c r="B5929" s="7"/>
      <c r="C5929" s="12"/>
      <c r="D5929" s="6"/>
    </row>
    <row r="5930" spans="2:4" x14ac:dyDescent="0.25">
      <c r="B5930" s="7"/>
      <c r="C5930" s="12"/>
      <c r="D5930" s="6"/>
    </row>
    <row r="5931" spans="2:4" x14ac:dyDescent="0.25">
      <c r="B5931" s="7"/>
      <c r="C5931" s="12"/>
      <c r="D5931" s="6"/>
    </row>
    <row r="5932" spans="2:4" x14ac:dyDescent="0.25">
      <c r="B5932" s="7"/>
      <c r="C5932" s="12"/>
      <c r="D5932" s="6"/>
    </row>
    <row r="5933" spans="2:4" x14ac:dyDescent="0.25">
      <c r="B5933" s="7"/>
      <c r="C5933" s="12"/>
      <c r="D5933" s="6"/>
    </row>
    <row r="5934" spans="2:4" x14ac:dyDescent="0.25">
      <c r="B5934" s="7"/>
      <c r="C5934" s="12"/>
      <c r="D5934" s="6"/>
    </row>
    <row r="5935" spans="2:4" x14ac:dyDescent="0.25">
      <c r="B5935" s="7"/>
      <c r="C5935" s="12"/>
      <c r="D5935" s="6"/>
    </row>
    <row r="5936" spans="2:4" x14ac:dyDescent="0.25">
      <c r="B5936" s="7"/>
      <c r="C5936" s="12"/>
      <c r="D5936" s="6"/>
    </row>
    <row r="5937" spans="2:4" x14ac:dyDescent="0.25">
      <c r="B5937" s="7"/>
      <c r="C5937" s="12"/>
      <c r="D5937" s="6"/>
    </row>
    <row r="5938" spans="2:4" x14ac:dyDescent="0.25">
      <c r="B5938" s="7"/>
      <c r="C5938" s="12"/>
      <c r="D5938" s="6"/>
    </row>
    <row r="5939" spans="2:4" x14ac:dyDescent="0.25">
      <c r="B5939" s="7"/>
      <c r="C5939" s="12"/>
      <c r="D5939" s="6"/>
    </row>
    <row r="5940" spans="2:4" x14ac:dyDescent="0.25">
      <c r="B5940" s="7"/>
      <c r="C5940" s="12"/>
      <c r="D5940" s="6"/>
    </row>
    <row r="5941" spans="2:4" x14ac:dyDescent="0.25">
      <c r="B5941" s="7"/>
      <c r="C5941" s="12"/>
      <c r="D5941" s="6"/>
    </row>
    <row r="5942" spans="2:4" x14ac:dyDescent="0.25">
      <c r="B5942" s="7"/>
      <c r="C5942" s="12"/>
      <c r="D5942" s="6"/>
    </row>
    <row r="5943" spans="2:4" x14ac:dyDescent="0.25">
      <c r="B5943" s="7"/>
      <c r="C5943" s="12"/>
      <c r="D5943" s="6"/>
    </row>
    <row r="5944" spans="2:4" x14ac:dyDescent="0.25">
      <c r="B5944" s="7"/>
      <c r="C5944" s="12"/>
      <c r="D5944" s="6"/>
    </row>
    <row r="5945" spans="2:4" x14ac:dyDescent="0.25">
      <c r="B5945" s="7"/>
      <c r="C5945" s="12"/>
      <c r="D5945" s="6"/>
    </row>
    <row r="5946" spans="2:4" x14ac:dyDescent="0.25">
      <c r="B5946" s="7"/>
      <c r="C5946" s="12"/>
      <c r="D5946" s="6"/>
    </row>
    <row r="5947" spans="2:4" x14ac:dyDescent="0.25">
      <c r="B5947" s="7"/>
      <c r="C5947" s="12"/>
      <c r="D5947" s="6"/>
    </row>
    <row r="5948" spans="2:4" x14ac:dyDescent="0.25">
      <c r="B5948" s="7"/>
      <c r="C5948" s="12"/>
      <c r="D5948" s="6"/>
    </row>
    <row r="5949" spans="2:4" x14ac:dyDescent="0.25">
      <c r="B5949" s="7"/>
      <c r="C5949" s="12"/>
      <c r="D5949" s="6"/>
    </row>
    <row r="5950" spans="2:4" x14ac:dyDescent="0.25">
      <c r="B5950" s="7"/>
      <c r="C5950" s="12"/>
      <c r="D5950" s="6"/>
    </row>
    <row r="5951" spans="2:4" x14ac:dyDescent="0.25">
      <c r="B5951" s="7"/>
      <c r="C5951" s="12"/>
      <c r="D5951" s="6"/>
    </row>
    <row r="5952" spans="2:4" x14ac:dyDescent="0.25">
      <c r="B5952" s="7"/>
      <c r="C5952" s="12"/>
      <c r="D5952" s="6"/>
    </row>
    <row r="5953" spans="2:4" x14ac:dyDescent="0.25">
      <c r="B5953" s="7"/>
      <c r="C5953" s="12"/>
      <c r="D5953" s="6"/>
    </row>
    <row r="5954" spans="2:4" x14ac:dyDescent="0.25">
      <c r="B5954" s="7"/>
      <c r="C5954" s="12"/>
      <c r="D5954" s="6"/>
    </row>
    <row r="5955" spans="2:4" x14ac:dyDescent="0.25">
      <c r="B5955" s="7"/>
      <c r="C5955" s="12"/>
      <c r="D5955" s="6"/>
    </row>
    <row r="5956" spans="2:4" x14ac:dyDescent="0.25">
      <c r="B5956" s="7"/>
      <c r="C5956" s="12"/>
      <c r="D5956" s="6"/>
    </row>
    <row r="5957" spans="2:4" x14ac:dyDescent="0.25">
      <c r="B5957" s="7"/>
      <c r="C5957" s="12"/>
      <c r="D5957" s="6"/>
    </row>
    <row r="5958" spans="2:4" x14ac:dyDescent="0.25">
      <c r="B5958" s="7"/>
      <c r="C5958" s="12"/>
      <c r="D5958" s="6"/>
    </row>
    <row r="5959" spans="2:4" x14ac:dyDescent="0.25">
      <c r="B5959" s="7"/>
      <c r="C5959" s="12"/>
      <c r="D5959" s="6"/>
    </row>
    <row r="5960" spans="2:4" x14ac:dyDescent="0.25">
      <c r="B5960" s="7"/>
      <c r="C5960" s="12"/>
      <c r="D5960" s="6"/>
    </row>
    <row r="5961" spans="2:4" x14ac:dyDescent="0.25">
      <c r="B5961" s="7"/>
      <c r="C5961" s="12"/>
      <c r="D5961" s="6"/>
    </row>
    <row r="5962" spans="2:4" x14ac:dyDescent="0.25">
      <c r="B5962" s="7"/>
      <c r="C5962" s="12"/>
      <c r="D5962" s="6"/>
    </row>
    <row r="5963" spans="2:4" x14ac:dyDescent="0.25">
      <c r="B5963" s="7"/>
      <c r="C5963" s="12"/>
      <c r="D5963" s="6"/>
    </row>
    <row r="5964" spans="2:4" x14ac:dyDescent="0.25">
      <c r="B5964" s="7"/>
      <c r="C5964" s="12"/>
      <c r="D5964" s="6"/>
    </row>
    <row r="5965" spans="2:4" x14ac:dyDescent="0.25">
      <c r="B5965" s="7"/>
      <c r="C5965" s="12"/>
      <c r="D5965" s="6"/>
    </row>
    <row r="5966" spans="2:4" x14ac:dyDescent="0.25">
      <c r="B5966" s="7"/>
      <c r="C5966" s="12"/>
      <c r="D5966" s="6"/>
    </row>
    <row r="5967" spans="2:4" x14ac:dyDescent="0.25">
      <c r="B5967" s="7"/>
      <c r="C5967" s="12"/>
      <c r="D5967" s="6"/>
    </row>
    <row r="5968" spans="2:4" x14ac:dyDescent="0.25">
      <c r="B5968" s="7"/>
      <c r="C5968" s="12"/>
      <c r="D5968" s="6"/>
    </row>
    <row r="5969" spans="2:4" x14ac:dyDescent="0.25">
      <c r="B5969" s="7"/>
      <c r="C5969" s="12"/>
      <c r="D5969" s="6"/>
    </row>
    <row r="5970" spans="2:4" x14ac:dyDescent="0.25">
      <c r="B5970" s="7"/>
      <c r="C5970" s="12"/>
      <c r="D5970" s="6"/>
    </row>
    <row r="5971" spans="2:4" x14ac:dyDescent="0.25">
      <c r="B5971" s="7"/>
      <c r="C5971" s="12"/>
      <c r="D5971" s="6"/>
    </row>
    <row r="5972" spans="2:4" x14ac:dyDescent="0.25">
      <c r="B5972" s="7"/>
      <c r="C5972" s="12"/>
      <c r="D5972" s="6"/>
    </row>
    <row r="5973" spans="2:4" x14ac:dyDescent="0.25">
      <c r="B5973" s="7"/>
      <c r="C5973" s="12"/>
      <c r="D5973" s="6"/>
    </row>
    <row r="5974" spans="2:4" x14ac:dyDescent="0.25">
      <c r="B5974" s="7"/>
      <c r="C5974" s="12"/>
      <c r="D5974" s="6"/>
    </row>
    <row r="5975" spans="2:4" x14ac:dyDescent="0.25">
      <c r="B5975" s="7"/>
      <c r="C5975" s="12"/>
      <c r="D5975" s="6"/>
    </row>
    <row r="5976" spans="2:4" x14ac:dyDescent="0.25">
      <c r="B5976" s="7"/>
      <c r="C5976" s="12"/>
      <c r="D5976" s="6"/>
    </row>
    <row r="5977" spans="2:4" x14ac:dyDescent="0.25">
      <c r="B5977" s="7"/>
      <c r="C5977" s="12"/>
      <c r="D5977" s="6"/>
    </row>
    <row r="5978" spans="2:4" x14ac:dyDescent="0.25">
      <c r="B5978" s="7"/>
      <c r="C5978" s="12"/>
      <c r="D5978" s="6"/>
    </row>
    <row r="5979" spans="2:4" x14ac:dyDescent="0.25">
      <c r="B5979" s="7"/>
      <c r="C5979" s="12"/>
      <c r="D5979" s="6"/>
    </row>
    <row r="5980" spans="2:4" x14ac:dyDescent="0.25">
      <c r="B5980" s="7"/>
      <c r="C5980" s="12"/>
      <c r="D5980" s="6"/>
    </row>
    <row r="5981" spans="2:4" x14ac:dyDescent="0.25">
      <c r="B5981" s="7"/>
      <c r="C5981" s="12"/>
      <c r="D5981" s="6"/>
    </row>
    <row r="5982" spans="2:4" x14ac:dyDescent="0.25">
      <c r="B5982" s="7"/>
      <c r="C5982" s="12"/>
      <c r="D5982" s="6"/>
    </row>
    <row r="5983" spans="2:4" x14ac:dyDescent="0.25">
      <c r="B5983" s="7"/>
      <c r="C5983" s="12"/>
      <c r="D5983" s="6"/>
    </row>
    <row r="5984" spans="2:4" x14ac:dyDescent="0.25">
      <c r="B5984" s="7"/>
      <c r="C5984" s="12"/>
      <c r="D5984" s="6"/>
    </row>
    <row r="5985" spans="2:4" x14ac:dyDescent="0.25">
      <c r="B5985" s="7"/>
      <c r="C5985" s="12"/>
      <c r="D5985" s="6"/>
    </row>
    <row r="5986" spans="2:4" x14ac:dyDescent="0.25">
      <c r="B5986" s="7"/>
      <c r="C5986" s="12"/>
      <c r="D5986" s="6"/>
    </row>
    <row r="5987" spans="2:4" x14ac:dyDescent="0.25">
      <c r="B5987" s="7"/>
      <c r="C5987" s="12"/>
      <c r="D5987" s="6"/>
    </row>
    <row r="5988" spans="2:4" x14ac:dyDescent="0.25">
      <c r="B5988" s="7"/>
      <c r="C5988" s="12"/>
      <c r="D5988" s="6"/>
    </row>
    <row r="5989" spans="2:4" x14ac:dyDescent="0.25">
      <c r="B5989" s="7"/>
      <c r="C5989" s="12"/>
      <c r="D5989" s="6"/>
    </row>
    <row r="5990" spans="2:4" x14ac:dyDescent="0.25">
      <c r="B5990" s="7"/>
      <c r="C5990" s="12"/>
      <c r="D5990" s="6"/>
    </row>
    <row r="5991" spans="2:4" x14ac:dyDescent="0.25">
      <c r="B5991" s="7"/>
      <c r="C5991" s="12"/>
      <c r="D5991" s="6"/>
    </row>
    <row r="5992" spans="2:4" x14ac:dyDescent="0.25">
      <c r="B5992" s="7"/>
      <c r="C5992" s="12"/>
      <c r="D5992" s="6"/>
    </row>
    <row r="5993" spans="2:4" x14ac:dyDescent="0.25">
      <c r="B5993" s="7"/>
      <c r="C5993" s="12"/>
      <c r="D5993" s="6"/>
    </row>
    <row r="5994" spans="2:4" x14ac:dyDescent="0.25">
      <c r="B5994" s="7"/>
      <c r="C5994" s="12"/>
      <c r="D5994" s="6"/>
    </row>
    <row r="5995" spans="2:4" x14ac:dyDescent="0.25">
      <c r="B5995" s="7"/>
      <c r="C5995" s="12"/>
      <c r="D5995" s="6"/>
    </row>
    <row r="5996" spans="2:4" x14ac:dyDescent="0.25">
      <c r="B5996" s="7"/>
      <c r="C5996" s="12"/>
      <c r="D5996" s="6"/>
    </row>
    <row r="5997" spans="2:4" x14ac:dyDescent="0.25">
      <c r="B5997" s="7"/>
      <c r="C5997" s="12"/>
      <c r="D5997" s="6"/>
    </row>
    <row r="5998" spans="2:4" x14ac:dyDescent="0.25">
      <c r="B5998" s="7"/>
      <c r="C5998" s="12"/>
      <c r="D5998" s="6"/>
    </row>
    <row r="5999" spans="2:4" x14ac:dyDescent="0.25">
      <c r="B5999" s="7"/>
      <c r="C5999" s="12"/>
      <c r="D5999" s="6"/>
    </row>
    <row r="6000" spans="2:4" x14ac:dyDescent="0.25">
      <c r="B6000" s="7"/>
      <c r="C6000" s="12"/>
      <c r="D6000" s="6"/>
    </row>
    <row r="6001" spans="2:4" x14ac:dyDescent="0.25">
      <c r="B6001" s="7"/>
      <c r="C6001" s="12"/>
      <c r="D6001" s="6"/>
    </row>
    <row r="6002" spans="2:4" x14ac:dyDescent="0.25">
      <c r="B6002" s="7"/>
      <c r="C6002" s="12"/>
      <c r="D6002" s="6"/>
    </row>
    <row r="6003" spans="2:4" x14ac:dyDescent="0.25">
      <c r="B6003" s="7"/>
      <c r="C6003" s="12"/>
      <c r="D6003" s="6"/>
    </row>
    <row r="6004" spans="2:4" x14ac:dyDescent="0.25">
      <c r="B6004" s="7"/>
      <c r="C6004" s="12"/>
      <c r="D6004" s="6"/>
    </row>
    <row r="6005" spans="2:4" x14ac:dyDescent="0.25">
      <c r="B6005" s="7"/>
      <c r="C6005" s="12"/>
      <c r="D6005" s="6"/>
    </row>
    <row r="6006" spans="2:4" x14ac:dyDescent="0.25">
      <c r="B6006" s="7"/>
      <c r="C6006" s="12"/>
      <c r="D6006" s="6"/>
    </row>
    <row r="6007" spans="2:4" x14ac:dyDescent="0.25">
      <c r="B6007" s="7"/>
      <c r="C6007" s="12"/>
      <c r="D6007" s="6"/>
    </row>
    <row r="6008" spans="2:4" x14ac:dyDescent="0.25">
      <c r="B6008" s="7"/>
      <c r="C6008" s="12"/>
      <c r="D6008" s="6"/>
    </row>
    <row r="6009" spans="2:4" x14ac:dyDescent="0.25">
      <c r="B6009" s="7"/>
      <c r="C6009" s="12"/>
      <c r="D6009" s="6"/>
    </row>
    <row r="6010" spans="2:4" x14ac:dyDescent="0.25">
      <c r="B6010" s="7"/>
      <c r="C6010" s="12"/>
      <c r="D6010" s="6"/>
    </row>
    <row r="6011" spans="2:4" x14ac:dyDescent="0.25">
      <c r="B6011" s="7"/>
      <c r="C6011" s="12"/>
      <c r="D6011" s="6"/>
    </row>
    <row r="6012" spans="2:4" x14ac:dyDescent="0.25">
      <c r="B6012" s="7"/>
      <c r="C6012" s="12"/>
      <c r="D6012" s="6"/>
    </row>
    <row r="6013" spans="2:4" x14ac:dyDescent="0.25">
      <c r="B6013" s="7"/>
      <c r="C6013" s="12"/>
      <c r="D6013" s="6"/>
    </row>
    <row r="6014" spans="2:4" x14ac:dyDescent="0.25">
      <c r="B6014" s="7"/>
      <c r="C6014" s="12"/>
      <c r="D6014" s="6"/>
    </row>
    <row r="6015" spans="2:4" x14ac:dyDescent="0.25">
      <c r="B6015" s="7"/>
      <c r="C6015" s="12"/>
      <c r="D6015" s="6"/>
    </row>
    <row r="6016" spans="2:4" x14ac:dyDescent="0.25">
      <c r="B6016" s="7"/>
      <c r="C6016" s="12"/>
      <c r="D6016" s="6"/>
    </row>
    <row r="6017" spans="2:4" x14ac:dyDescent="0.25">
      <c r="B6017" s="7"/>
      <c r="C6017" s="12"/>
      <c r="D6017" s="6"/>
    </row>
    <row r="6018" spans="2:4" x14ac:dyDescent="0.25">
      <c r="B6018" s="7"/>
      <c r="C6018" s="12"/>
      <c r="D6018" s="6"/>
    </row>
    <row r="6019" spans="2:4" x14ac:dyDescent="0.25">
      <c r="B6019" s="7"/>
      <c r="C6019" s="12"/>
      <c r="D6019" s="6"/>
    </row>
    <row r="6020" spans="2:4" x14ac:dyDescent="0.25">
      <c r="B6020" s="7"/>
      <c r="C6020" s="12"/>
      <c r="D6020" s="6"/>
    </row>
    <row r="6021" spans="2:4" x14ac:dyDescent="0.25">
      <c r="B6021" s="7"/>
      <c r="C6021" s="12"/>
      <c r="D6021" s="6"/>
    </row>
    <row r="6022" spans="2:4" x14ac:dyDescent="0.25">
      <c r="B6022" s="7"/>
      <c r="C6022" s="12"/>
      <c r="D6022" s="6"/>
    </row>
    <row r="6023" spans="2:4" x14ac:dyDescent="0.25">
      <c r="B6023" s="7"/>
      <c r="C6023" s="12"/>
      <c r="D6023" s="6"/>
    </row>
    <row r="6024" spans="2:4" x14ac:dyDescent="0.25">
      <c r="B6024" s="7"/>
      <c r="C6024" s="12"/>
      <c r="D6024" s="6"/>
    </row>
    <row r="6025" spans="2:4" x14ac:dyDescent="0.25">
      <c r="B6025" s="7"/>
      <c r="C6025" s="12"/>
      <c r="D6025" s="6"/>
    </row>
    <row r="6026" spans="2:4" x14ac:dyDescent="0.25">
      <c r="B6026" s="7"/>
      <c r="C6026" s="12"/>
      <c r="D6026" s="6"/>
    </row>
    <row r="6027" spans="2:4" x14ac:dyDescent="0.25">
      <c r="B6027" s="7"/>
      <c r="C6027" s="12"/>
      <c r="D6027" s="6"/>
    </row>
    <row r="6028" spans="2:4" x14ac:dyDescent="0.25">
      <c r="B6028" s="7"/>
      <c r="C6028" s="12"/>
      <c r="D6028" s="6"/>
    </row>
    <row r="6029" spans="2:4" x14ac:dyDescent="0.25">
      <c r="B6029" s="7"/>
      <c r="C6029" s="12"/>
      <c r="D6029" s="6"/>
    </row>
    <row r="6030" spans="2:4" x14ac:dyDescent="0.25">
      <c r="B6030" s="7"/>
      <c r="C6030" s="12"/>
      <c r="D6030" s="6"/>
    </row>
    <row r="6031" spans="2:4" x14ac:dyDescent="0.25">
      <c r="B6031" s="7"/>
      <c r="C6031" s="12"/>
      <c r="D6031" s="6"/>
    </row>
    <row r="6032" spans="2:4" x14ac:dyDescent="0.25">
      <c r="B6032" s="7"/>
      <c r="C6032" s="12"/>
      <c r="D6032" s="6"/>
    </row>
    <row r="6033" spans="2:4" x14ac:dyDescent="0.25">
      <c r="B6033" s="7"/>
      <c r="C6033" s="12"/>
      <c r="D6033" s="6"/>
    </row>
    <row r="6034" spans="2:4" x14ac:dyDescent="0.25">
      <c r="B6034" s="7"/>
      <c r="C6034" s="12"/>
      <c r="D6034" s="6"/>
    </row>
    <row r="6035" spans="2:4" x14ac:dyDescent="0.25">
      <c r="B6035" s="7"/>
      <c r="C6035" s="12"/>
      <c r="D6035" s="6"/>
    </row>
    <row r="6036" spans="2:4" x14ac:dyDescent="0.25">
      <c r="B6036" s="7"/>
      <c r="C6036" s="12"/>
      <c r="D6036" s="6"/>
    </row>
    <row r="6037" spans="2:4" x14ac:dyDescent="0.25">
      <c r="B6037" s="7"/>
      <c r="C6037" s="12"/>
      <c r="D6037" s="6"/>
    </row>
    <row r="6038" spans="2:4" x14ac:dyDescent="0.25">
      <c r="B6038" s="7"/>
      <c r="C6038" s="12"/>
      <c r="D6038" s="6"/>
    </row>
    <row r="6039" spans="2:4" x14ac:dyDescent="0.25">
      <c r="B6039" s="7"/>
      <c r="C6039" s="12"/>
      <c r="D6039" s="6"/>
    </row>
    <row r="6040" spans="2:4" x14ac:dyDescent="0.25">
      <c r="B6040" s="7"/>
      <c r="C6040" s="12"/>
      <c r="D6040" s="6"/>
    </row>
    <row r="6041" spans="2:4" x14ac:dyDescent="0.25">
      <c r="B6041" s="7"/>
      <c r="C6041" s="12"/>
      <c r="D6041" s="6"/>
    </row>
    <row r="6042" spans="2:4" x14ac:dyDescent="0.25">
      <c r="B6042" s="7"/>
      <c r="C6042" s="12"/>
      <c r="D6042" s="6"/>
    </row>
    <row r="6043" spans="2:4" x14ac:dyDescent="0.25">
      <c r="B6043" s="7"/>
      <c r="C6043" s="12"/>
      <c r="D6043" s="6"/>
    </row>
    <row r="6044" spans="2:4" x14ac:dyDescent="0.25">
      <c r="B6044" s="7"/>
      <c r="C6044" s="12"/>
      <c r="D6044" s="6"/>
    </row>
    <row r="6045" spans="2:4" x14ac:dyDescent="0.25">
      <c r="B6045" s="7"/>
      <c r="C6045" s="12"/>
      <c r="D6045" s="6"/>
    </row>
    <row r="6046" spans="2:4" x14ac:dyDescent="0.25">
      <c r="B6046" s="7"/>
      <c r="C6046" s="12"/>
      <c r="D6046" s="6"/>
    </row>
    <row r="6047" spans="2:4" x14ac:dyDescent="0.25">
      <c r="B6047" s="7"/>
      <c r="C6047" s="12"/>
      <c r="D6047" s="6"/>
    </row>
    <row r="6048" spans="2:4" x14ac:dyDescent="0.25">
      <c r="B6048" s="7"/>
      <c r="C6048" s="12"/>
      <c r="D6048" s="6"/>
    </row>
    <row r="6049" spans="2:4" x14ac:dyDescent="0.25">
      <c r="B6049" s="7"/>
      <c r="C6049" s="12"/>
      <c r="D6049" s="6"/>
    </row>
    <row r="6050" spans="2:4" x14ac:dyDescent="0.25">
      <c r="B6050" s="7"/>
      <c r="C6050" s="12"/>
      <c r="D6050" s="6"/>
    </row>
    <row r="6051" spans="2:4" x14ac:dyDescent="0.25">
      <c r="B6051" s="7"/>
      <c r="C6051" s="12"/>
      <c r="D6051" s="6"/>
    </row>
    <row r="6052" spans="2:4" x14ac:dyDescent="0.25">
      <c r="B6052" s="7"/>
      <c r="C6052" s="12"/>
      <c r="D6052" s="6"/>
    </row>
    <row r="6053" spans="2:4" x14ac:dyDescent="0.25">
      <c r="B6053" s="7"/>
      <c r="C6053" s="12"/>
      <c r="D6053" s="6"/>
    </row>
    <row r="6054" spans="2:4" x14ac:dyDescent="0.25">
      <c r="B6054" s="7"/>
      <c r="C6054" s="12"/>
      <c r="D6054" s="6"/>
    </row>
    <row r="6055" spans="2:4" x14ac:dyDescent="0.25">
      <c r="B6055" s="7"/>
      <c r="C6055" s="12"/>
      <c r="D6055" s="6"/>
    </row>
    <row r="6056" spans="2:4" x14ac:dyDescent="0.25">
      <c r="B6056" s="7"/>
      <c r="C6056" s="12"/>
      <c r="D6056" s="6"/>
    </row>
    <row r="6057" spans="2:4" x14ac:dyDescent="0.25">
      <c r="B6057" s="7"/>
      <c r="C6057" s="12"/>
      <c r="D6057" s="6"/>
    </row>
    <row r="6058" spans="2:4" x14ac:dyDescent="0.25">
      <c r="B6058" s="7"/>
      <c r="C6058" s="12"/>
      <c r="D6058" s="6"/>
    </row>
    <row r="6059" spans="2:4" x14ac:dyDescent="0.25">
      <c r="B6059" s="7"/>
      <c r="C6059" s="12"/>
      <c r="D6059" s="6"/>
    </row>
    <row r="6060" spans="2:4" x14ac:dyDescent="0.25">
      <c r="B6060" s="7"/>
      <c r="C6060" s="12"/>
      <c r="D6060" s="6"/>
    </row>
    <row r="6061" spans="2:4" x14ac:dyDescent="0.25">
      <c r="B6061" s="7"/>
      <c r="C6061" s="12"/>
      <c r="D6061" s="6"/>
    </row>
    <row r="6062" spans="2:4" x14ac:dyDescent="0.25">
      <c r="B6062" s="7"/>
      <c r="C6062" s="12"/>
      <c r="D6062" s="6"/>
    </row>
    <row r="6063" spans="2:4" x14ac:dyDescent="0.25">
      <c r="B6063" s="7"/>
      <c r="C6063" s="12"/>
      <c r="D6063" s="6"/>
    </row>
    <row r="6064" spans="2:4" x14ac:dyDescent="0.25">
      <c r="B6064" s="7"/>
      <c r="C6064" s="12"/>
      <c r="D6064" s="6"/>
    </row>
    <row r="6065" spans="2:4" x14ac:dyDescent="0.25">
      <c r="B6065" s="7"/>
      <c r="C6065" s="12"/>
      <c r="D6065" s="6"/>
    </row>
    <row r="6066" spans="2:4" x14ac:dyDescent="0.25">
      <c r="B6066" s="7"/>
      <c r="C6066" s="12"/>
      <c r="D6066" s="6"/>
    </row>
    <row r="6067" spans="2:4" x14ac:dyDescent="0.25">
      <c r="B6067" s="7"/>
      <c r="C6067" s="12"/>
      <c r="D6067" s="6"/>
    </row>
    <row r="6068" spans="2:4" x14ac:dyDescent="0.25">
      <c r="B6068" s="7"/>
      <c r="C6068" s="12"/>
      <c r="D6068" s="6"/>
    </row>
    <row r="6069" spans="2:4" x14ac:dyDescent="0.25">
      <c r="B6069" s="7"/>
      <c r="C6069" s="12"/>
      <c r="D6069" s="6"/>
    </row>
    <row r="6070" spans="2:4" x14ac:dyDescent="0.25">
      <c r="B6070" s="7"/>
      <c r="C6070" s="12"/>
      <c r="D6070" s="6"/>
    </row>
    <row r="6071" spans="2:4" x14ac:dyDescent="0.25">
      <c r="B6071" s="7"/>
      <c r="C6071" s="12"/>
      <c r="D6071" s="6"/>
    </row>
    <row r="6072" spans="2:4" x14ac:dyDescent="0.25">
      <c r="B6072" s="7"/>
      <c r="C6072" s="12"/>
      <c r="D6072" s="6"/>
    </row>
    <row r="6073" spans="2:4" x14ac:dyDescent="0.25">
      <c r="B6073" s="7"/>
      <c r="C6073" s="12"/>
      <c r="D6073" s="6"/>
    </row>
    <row r="6074" spans="2:4" x14ac:dyDescent="0.25">
      <c r="B6074" s="7"/>
      <c r="C6074" s="12"/>
      <c r="D6074" s="6"/>
    </row>
    <row r="6075" spans="2:4" x14ac:dyDescent="0.25">
      <c r="B6075" s="7"/>
      <c r="C6075" s="12"/>
      <c r="D6075" s="6"/>
    </row>
    <row r="6076" spans="2:4" x14ac:dyDescent="0.25">
      <c r="B6076" s="7"/>
      <c r="C6076" s="12"/>
      <c r="D6076" s="6"/>
    </row>
    <row r="6077" spans="2:4" x14ac:dyDescent="0.25">
      <c r="B6077" s="7"/>
      <c r="C6077" s="12"/>
      <c r="D6077" s="6"/>
    </row>
    <row r="6078" spans="2:4" x14ac:dyDescent="0.25">
      <c r="B6078" s="7"/>
      <c r="C6078" s="12"/>
      <c r="D6078" s="6"/>
    </row>
    <row r="6079" spans="2:4" x14ac:dyDescent="0.25">
      <c r="B6079" s="7"/>
      <c r="C6079" s="12"/>
      <c r="D6079" s="6"/>
    </row>
    <row r="6080" spans="2:4" x14ac:dyDescent="0.25">
      <c r="B6080" s="7"/>
      <c r="C6080" s="12"/>
      <c r="D6080" s="6"/>
    </row>
    <row r="6081" spans="2:4" x14ac:dyDescent="0.25">
      <c r="B6081" s="7"/>
      <c r="C6081" s="12"/>
      <c r="D6081" s="6"/>
    </row>
    <row r="6082" spans="2:4" x14ac:dyDescent="0.25">
      <c r="B6082" s="7"/>
      <c r="C6082" s="12"/>
      <c r="D6082" s="6"/>
    </row>
    <row r="6083" spans="2:4" x14ac:dyDescent="0.25">
      <c r="B6083" s="7"/>
      <c r="C6083" s="12"/>
      <c r="D6083" s="6"/>
    </row>
    <row r="6084" spans="2:4" x14ac:dyDescent="0.25">
      <c r="B6084" s="7"/>
      <c r="C6084" s="12"/>
      <c r="D6084" s="6"/>
    </row>
    <row r="6085" spans="2:4" x14ac:dyDescent="0.25">
      <c r="B6085" s="7"/>
      <c r="C6085" s="12"/>
      <c r="D6085" s="6"/>
    </row>
    <row r="6086" spans="2:4" x14ac:dyDescent="0.25">
      <c r="B6086" s="7"/>
      <c r="C6086" s="12"/>
      <c r="D6086" s="6"/>
    </row>
    <row r="6087" spans="2:4" x14ac:dyDescent="0.25">
      <c r="B6087" s="7"/>
      <c r="C6087" s="12"/>
      <c r="D6087" s="6"/>
    </row>
    <row r="6088" spans="2:4" x14ac:dyDescent="0.25">
      <c r="B6088" s="7"/>
      <c r="C6088" s="12"/>
      <c r="D6088" s="6"/>
    </row>
    <row r="6089" spans="2:4" x14ac:dyDescent="0.25">
      <c r="B6089" s="7"/>
      <c r="C6089" s="12"/>
      <c r="D6089" s="6"/>
    </row>
    <row r="6090" spans="2:4" x14ac:dyDescent="0.25">
      <c r="B6090" s="7"/>
      <c r="C6090" s="12"/>
      <c r="D6090" s="6"/>
    </row>
    <row r="6091" spans="2:4" x14ac:dyDescent="0.25">
      <c r="B6091" s="7"/>
      <c r="C6091" s="12"/>
      <c r="D6091" s="6"/>
    </row>
    <row r="6092" spans="2:4" x14ac:dyDescent="0.25">
      <c r="B6092" s="7"/>
      <c r="C6092" s="12"/>
      <c r="D6092" s="6"/>
    </row>
    <row r="6093" spans="2:4" x14ac:dyDescent="0.25">
      <c r="B6093" s="7"/>
      <c r="C6093" s="12"/>
      <c r="D6093" s="6"/>
    </row>
    <row r="6094" spans="2:4" x14ac:dyDescent="0.25">
      <c r="B6094" s="7"/>
      <c r="C6094" s="12"/>
      <c r="D6094" s="6"/>
    </row>
    <row r="6095" spans="2:4" x14ac:dyDescent="0.25">
      <c r="B6095" s="7"/>
      <c r="C6095" s="12"/>
      <c r="D6095" s="6"/>
    </row>
    <row r="6096" spans="2:4" x14ac:dyDescent="0.25">
      <c r="B6096" s="7"/>
      <c r="C6096" s="12"/>
      <c r="D6096" s="6"/>
    </row>
    <row r="6097" spans="2:4" x14ac:dyDescent="0.25">
      <c r="B6097" s="7"/>
      <c r="C6097" s="12"/>
      <c r="D6097" s="6"/>
    </row>
    <row r="6098" spans="2:4" x14ac:dyDescent="0.25">
      <c r="B6098" s="7"/>
      <c r="C6098" s="12"/>
      <c r="D6098" s="6"/>
    </row>
    <row r="6099" spans="2:4" x14ac:dyDescent="0.25">
      <c r="B6099" s="7"/>
      <c r="C6099" s="12"/>
      <c r="D6099" s="6"/>
    </row>
    <row r="6100" spans="2:4" x14ac:dyDescent="0.25">
      <c r="B6100" s="7"/>
      <c r="C6100" s="12"/>
      <c r="D6100" s="6"/>
    </row>
    <row r="6101" spans="2:4" x14ac:dyDescent="0.25">
      <c r="B6101" s="7"/>
      <c r="C6101" s="12"/>
      <c r="D6101" s="6"/>
    </row>
    <row r="6102" spans="2:4" x14ac:dyDescent="0.25">
      <c r="B6102" s="7"/>
      <c r="C6102" s="12"/>
      <c r="D6102" s="6"/>
    </row>
    <row r="6103" spans="2:4" x14ac:dyDescent="0.25">
      <c r="B6103" s="7"/>
      <c r="C6103" s="12"/>
      <c r="D6103" s="6"/>
    </row>
    <row r="6104" spans="2:4" x14ac:dyDescent="0.25">
      <c r="B6104" s="7"/>
      <c r="C6104" s="12"/>
      <c r="D6104" s="6"/>
    </row>
    <row r="6105" spans="2:4" x14ac:dyDescent="0.25">
      <c r="B6105" s="7"/>
      <c r="C6105" s="12"/>
      <c r="D6105" s="6"/>
    </row>
    <row r="6106" spans="2:4" x14ac:dyDescent="0.25">
      <c r="B6106" s="7"/>
      <c r="C6106" s="12"/>
      <c r="D6106" s="6"/>
    </row>
    <row r="6107" spans="2:4" x14ac:dyDescent="0.25">
      <c r="B6107" s="7"/>
      <c r="C6107" s="12"/>
      <c r="D6107" s="6"/>
    </row>
    <row r="6108" spans="2:4" x14ac:dyDescent="0.25">
      <c r="B6108" s="7"/>
      <c r="C6108" s="12"/>
      <c r="D6108" s="6"/>
    </row>
    <row r="6109" spans="2:4" x14ac:dyDescent="0.25">
      <c r="B6109" s="7"/>
      <c r="C6109" s="12"/>
      <c r="D6109" s="6"/>
    </row>
    <row r="6110" spans="2:4" x14ac:dyDescent="0.25">
      <c r="B6110" s="7"/>
      <c r="C6110" s="12"/>
      <c r="D6110" s="6"/>
    </row>
    <row r="6111" spans="2:4" x14ac:dyDescent="0.25">
      <c r="B6111" s="7"/>
      <c r="C6111" s="12"/>
      <c r="D6111" s="6"/>
    </row>
    <row r="6112" spans="2:4" x14ac:dyDescent="0.25">
      <c r="B6112" s="7"/>
      <c r="C6112" s="12"/>
      <c r="D6112" s="6"/>
    </row>
    <row r="6113" spans="2:4" x14ac:dyDescent="0.25">
      <c r="B6113" s="7"/>
      <c r="C6113" s="12"/>
      <c r="D6113" s="6"/>
    </row>
    <row r="6114" spans="2:4" x14ac:dyDescent="0.25">
      <c r="B6114" s="7"/>
      <c r="C6114" s="12"/>
      <c r="D6114" s="6"/>
    </row>
    <row r="6115" spans="2:4" x14ac:dyDescent="0.25">
      <c r="B6115" s="7"/>
      <c r="C6115" s="12"/>
      <c r="D6115" s="6"/>
    </row>
    <row r="6116" spans="2:4" x14ac:dyDescent="0.25">
      <c r="B6116" s="7"/>
      <c r="C6116" s="12"/>
      <c r="D6116" s="6"/>
    </row>
    <row r="6117" spans="2:4" x14ac:dyDescent="0.25">
      <c r="B6117" s="7"/>
      <c r="C6117" s="12"/>
      <c r="D6117" s="6"/>
    </row>
    <row r="6118" spans="2:4" x14ac:dyDescent="0.25">
      <c r="B6118" s="7"/>
      <c r="C6118" s="12"/>
      <c r="D6118" s="6"/>
    </row>
    <row r="6119" spans="2:4" x14ac:dyDescent="0.25">
      <c r="B6119" s="7"/>
      <c r="C6119" s="12"/>
      <c r="D6119" s="6"/>
    </row>
    <row r="6120" spans="2:4" x14ac:dyDescent="0.25">
      <c r="B6120" s="7"/>
      <c r="C6120" s="12"/>
      <c r="D6120" s="6"/>
    </row>
    <row r="6121" spans="2:4" x14ac:dyDescent="0.25">
      <c r="B6121" s="7"/>
      <c r="C6121" s="12"/>
      <c r="D6121" s="6"/>
    </row>
    <row r="6122" spans="2:4" x14ac:dyDescent="0.25">
      <c r="B6122" s="7"/>
      <c r="C6122" s="12"/>
      <c r="D6122" s="6"/>
    </row>
    <row r="6123" spans="2:4" x14ac:dyDescent="0.25">
      <c r="B6123" s="7"/>
      <c r="C6123" s="12"/>
      <c r="D6123" s="6"/>
    </row>
    <row r="6124" spans="2:4" x14ac:dyDescent="0.25">
      <c r="B6124" s="7"/>
      <c r="C6124" s="12"/>
      <c r="D6124" s="6"/>
    </row>
    <row r="6125" spans="2:4" x14ac:dyDescent="0.25">
      <c r="B6125" s="7"/>
      <c r="C6125" s="12"/>
      <c r="D6125" s="6"/>
    </row>
    <row r="6126" spans="2:4" x14ac:dyDescent="0.25">
      <c r="B6126" s="7"/>
      <c r="C6126" s="12"/>
      <c r="D6126" s="6"/>
    </row>
    <row r="6127" spans="2:4" x14ac:dyDescent="0.25">
      <c r="B6127" s="7"/>
      <c r="C6127" s="12"/>
      <c r="D6127" s="6"/>
    </row>
    <row r="6128" spans="2:4" x14ac:dyDescent="0.25">
      <c r="B6128" s="7"/>
      <c r="C6128" s="12"/>
      <c r="D6128" s="6"/>
    </row>
    <row r="6129" spans="2:4" x14ac:dyDescent="0.25">
      <c r="B6129" s="7"/>
      <c r="C6129" s="12"/>
      <c r="D6129" s="6"/>
    </row>
    <row r="6130" spans="2:4" x14ac:dyDescent="0.25">
      <c r="B6130" s="7"/>
      <c r="C6130" s="12"/>
      <c r="D6130" s="6"/>
    </row>
    <row r="6131" spans="2:4" x14ac:dyDescent="0.25">
      <c r="B6131" s="7"/>
      <c r="C6131" s="12"/>
      <c r="D6131" s="6"/>
    </row>
    <row r="6132" spans="2:4" x14ac:dyDescent="0.25">
      <c r="B6132" s="7"/>
      <c r="C6132" s="12"/>
      <c r="D6132" s="6"/>
    </row>
    <row r="6133" spans="2:4" x14ac:dyDescent="0.25">
      <c r="B6133" s="7"/>
      <c r="C6133" s="12"/>
      <c r="D6133" s="6"/>
    </row>
    <row r="6134" spans="2:4" x14ac:dyDescent="0.25">
      <c r="B6134" s="7"/>
      <c r="C6134" s="12"/>
      <c r="D6134" s="6"/>
    </row>
    <row r="6135" spans="2:4" x14ac:dyDescent="0.25">
      <c r="B6135" s="7"/>
      <c r="C6135" s="12"/>
      <c r="D6135" s="6"/>
    </row>
    <row r="6136" spans="2:4" x14ac:dyDescent="0.25">
      <c r="B6136" s="7"/>
      <c r="C6136" s="12"/>
      <c r="D6136" s="6"/>
    </row>
    <row r="6137" spans="2:4" x14ac:dyDescent="0.25">
      <c r="B6137" s="7"/>
      <c r="C6137" s="12"/>
      <c r="D6137" s="6"/>
    </row>
    <row r="6138" spans="2:4" x14ac:dyDescent="0.25">
      <c r="B6138" s="7"/>
      <c r="C6138" s="12"/>
      <c r="D6138" s="6"/>
    </row>
    <row r="6139" spans="2:4" x14ac:dyDescent="0.25">
      <c r="B6139" s="7"/>
      <c r="C6139" s="12"/>
      <c r="D6139" s="6"/>
    </row>
    <row r="6140" spans="2:4" x14ac:dyDescent="0.25">
      <c r="B6140" s="7"/>
      <c r="C6140" s="12"/>
      <c r="D6140" s="6"/>
    </row>
    <row r="6141" spans="2:4" x14ac:dyDescent="0.25">
      <c r="B6141" s="7"/>
      <c r="C6141" s="12"/>
      <c r="D6141" s="6"/>
    </row>
    <row r="6142" spans="2:4" x14ac:dyDescent="0.25">
      <c r="B6142" s="7"/>
      <c r="C6142" s="12"/>
      <c r="D6142" s="6"/>
    </row>
    <row r="6143" spans="2:4" x14ac:dyDescent="0.25">
      <c r="B6143" s="7"/>
      <c r="C6143" s="12"/>
      <c r="D6143" s="6"/>
    </row>
    <row r="6144" spans="2:4" x14ac:dyDescent="0.25">
      <c r="B6144" s="7"/>
      <c r="C6144" s="12"/>
      <c r="D6144" s="6"/>
    </row>
    <row r="6145" spans="2:4" x14ac:dyDescent="0.25">
      <c r="B6145" s="7"/>
      <c r="C6145" s="12"/>
      <c r="D6145" s="6"/>
    </row>
    <row r="6146" spans="2:4" x14ac:dyDescent="0.25">
      <c r="B6146" s="7"/>
      <c r="C6146" s="12"/>
      <c r="D6146" s="6"/>
    </row>
    <row r="6147" spans="2:4" x14ac:dyDescent="0.25">
      <c r="B6147" s="7"/>
      <c r="C6147" s="12"/>
      <c r="D6147" s="6"/>
    </row>
    <row r="6148" spans="2:4" x14ac:dyDescent="0.25">
      <c r="B6148" s="7"/>
      <c r="C6148" s="12"/>
      <c r="D6148" s="6"/>
    </row>
    <row r="6149" spans="2:4" x14ac:dyDescent="0.25">
      <c r="B6149" s="7"/>
      <c r="C6149" s="12"/>
      <c r="D6149" s="6"/>
    </row>
    <row r="6150" spans="2:4" x14ac:dyDescent="0.25">
      <c r="B6150" s="7"/>
      <c r="C6150" s="12"/>
      <c r="D6150" s="6"/>
    </row>
    <row r="6151" spans="2:4" x14ac:dyDescent="0.25">
      <c r="B6151" s="7"/>
      <c r="C6151" s="12"/>
      <c r="D6151" s="6"/>
    </row>
    <row r="6152" spans="2:4" x14ac:dyDescent="0.25">
      <c r="B6152" s="7"/>
      <c r="C6152" s="12"/>
      <c r="D6152" s="6"/>
    </row>
    <row r="6153" spans="2:4" x14ac:dyDescent="0.25">
      <c r="B6153" s="7"/>
      <c r="C6153" s="12"/>
      <c r="D6153" s="6"/>
    </row>
    <row r="6154" spans="2:4" x14ac:dyDescent="0.25">
      <c r="B6154" s="7"/>
      <c r="C6154" s="12"/>
      <c r="D6154" s="6"/>
    </row>
    <row r="6155" spans="2:4" x14ac:dyDescent="0.25">
      <c r="B6155" s="7"/>
      <c r="C6155" s="12"/>
      <c r="D6155" s="6"/>
    </row>
    <row r="6156" spans="2:4" x14ac:dyDescent="0.25">
      <c r="B6156" s="7"/>
      <c r="C6156" s="12"/>
      <c r="D6156" s="6"/>
    </row>
    <row r="6157" spans="2:4" x14ac:dyDescent="0.25">
      <c r="B6157" s="7"/>
      <c r="C6157" s="12"/>
      <c r="D6157" s="6"/>
    </row>
    <row r="6158" spans="2:4" x14ac:dyDescent="0.25">
      <c r="B6158" s="7"/>
      <c r="C6158" s="12"/>
      <c r="D6158" s="6"/>
    </row>
    <row r="6159" spans="2:4" x14ac:dyDescent="0.25">
      <c r="B6159" s="7"/>
      <c r="C6159" s="12"/>
      <c r="D6159" s="6"/>
    </row>
    <row r="6160" spans="2:4" x14ac:dyDescent="0.25">
      <c r="B6160" s="7"/>
      <c r="C6160" s="12"/>
      <c r="D6160" s="6"/>
    </row>
    <row r="6161" spans="2:4" x14ac:dyDescent="0.25">
      <c r="B6161" s="7"/>
      <c r="C6161" s="12"/>
      <c r="D6161" s="6"/>
    </row>
    <row r="6162" spans="2:4" x14ac:dyDescent="0.25">
      <c r="B6162" s="7"/>
      <c r="C6162" s="12"/>
      <c r="D6162" s="6"/>
    </row>
    <row r="6163" spans="2:4" x14ac:dyDescent="0.25">
      <c r="B6163" s="7"/>
      <c r="C6163" s="12"/>
      <c r="D6163" s="6"/>
    </row>
    <row r="6164" spans="2:4" x14ac:dyDescent="0.25">
      <c r="B6164" s="7"/>
      <c r="C6164" s="12"/>
      <c r="D6164" s="6"/>
    </row>
    <row r="6165" spans="2:4" x14ac:dyDescent="0.25">
      <c r="B6165" s="7"/>
      <c r="C6165" s="12"/>
      <c r="D6165" s="6"/>
    </row>
    <row r="6166" spans="2:4" x14ac:dyDescent="0.25">
      <c r="B6166" s="7"/>
      <c r="C6166" s="12"/>
      <c r="D6166" s="6"/>
    </row>
    <row r="6167" spans="2:4" x14ac:dyDescent="0.25">
      <c r="B6167" s="7"/>
      <c r="C6167" s="12"/>
      <c r="D6167" s="6"/>
    </row>
    <row r="6168" spans="2:4" x14ac:dyDescent="0.25">
      <c r="B6168" s="7"/>
      <c r="C6168" s="12"/>
      <c r="D6168" s="6"/>
    </row>
    <row r="6169" spans="2:4" x14ac:dyDescent="0.25">
      <c r="B6169" s="7"/>
      <c r="C6169" s="12"/>
      <c r="D6169" s="6"/>
    </row>
    <row r="6170" spans="2:4" x14ac:dyDescent="0.25">
      <c r="B6170" s="7"/>
      <c r="C6170" s="12"/>
      <c r="D6170" s="6"/>
    </row>
    <row r="6171" spans="2:4" x14ac:dyDescent="0.25">
      <c r="B6171" s="7"/>
      <c r="C6171" s="12"/>
      <c r="D6171" s="6"/>
    </row>
    <row r="6172" spans="2:4" x14ac:dyDescent="0.25">
      <c r="B6172" s="7"/>
      <c r="C6172" s="12"/>
      <c r="D6172" s="6"/>
    </row>
    <row r="6173" spans="2:4" x14ac:dyDescent="0.25">
      <c r="B6173" s="7"/>
      <c r="C6173" s="12"/>
      <c r="D6173" s="6"/>
    </row>
    <row r="6174" spans="2:4" x14ac:dyDescent="0.25">
      <c r="B6174" s="7"/>
      <c r="C6174" s="12"/>
      <c r="D6174" s="6"/>
    </row>
    <row r="6175" spans="2:4" x14ac:dyDescent="0.25">
      <c r="B6175" s="7"/>
      <c r="C6175" s="12"/>
      <c r="D6175" s="6"/>
    </row>
    <row r="6176" spans="2:4" x14ac:dyDescent="0.25">
      <c r="B6176" s="7"/>
      <c r="C6176" s="12"/>
      <c r="D6176" s="6"/>
    </row>
    <row r="6177" spans="2:4" x14ac:dyDescent="0.25">
      <c r="B6177" s="7"/>
      <c r="C6177" s="12"/>
      <c r="D6177" s="6"/>
    </row>
    <row r="6178" spans="2:4" x14ac:dyDescent="0.25">
      <c r="B6178" s="7"/>
      <c r="C6178" s="12"/>
      <c r="D6178" s="6"/>
    </row>
    <row r="6179" spans="2:4" x14ac:dyDescent="0.25">
      <c r="B6179" s="7"/>
      <c r="C6179" s="12"/>
      <c r="D6179" s="6"/>
    </row>
    <row r="6180" spans="2:4" x14ac:dyDescent="0.25">
      <c r="B6180" s="7"/>
      <c r="C6180" s="12"/>
      <c r="D6180" s="6"/>
    </row>
    <row r="6181" spans="2:4" x14ac:dyDescent="0.25">
      <c r="B6181" s="7"/>
      <c r="C6181" s="12"/>
      <c r="D6181" s="6"/>
    </row>
    <row r="6182" spans="2:4" x14ac:dyDescent="0.25">
      <c r="B6182" s="7"/>
      <c r="C6182" s="12"/>
      <c r="D6182" s="6"/>
    </row>
    <row r="6183" spans="2:4" x14ac:dyDescent="0.25">
      <c r="B6183" s="7"/>
      <c r="C6183" s="12"/>
      <c r="D6183" s="6"/>
    </row>
    <row r="6184" spans="2:4" x14ac:dyDescent="0.25">
      <c r="B6184" s="7"/>
      <c r="C6184" s="12"/>
      <c r="D6184" s="6"/>
    </row>
    <row r="6185" spans="2:4" x14ac:dyDescent="0.25">
      <c r="B6185" s="7"/>
      <c r="C6185" s="12"/>
      <c r="D6185" s="6"/>
    </row>
    <row r="6186" spans="2:4" x14ac:dyDescent="0.25">
      <c r="B6186" s="7"/>
      <c r="C6186" s="12"/>
      <c r="D6186" s="6"/>
    </row>
    <row r="6187" spans="2:4" x14ac:dyDescent="0.25">
      <c r="B6187" s="7"/>
      <c r="C6187" s="12"/>
      <c r="D6187" s="6"/>
    </row>
    <row r="6188" spans="2:4" x14ac:dyDescent="0.25">
      <c r="B6188" s="7"/>
      <c r="C6188" s="12"/>
      <c r="D6188" s="6"/>
    </row>
    <row r="6189" spans="2:4" x14ac:dyDescent="0.25">
      <c r="B6189" s="7"/>
      <c r="C6189" s="12"/>
      <c r="D6189" s="6"/>
    </row>
    <row r="6190" spans="2:4" x14ac:dyDescent="0.25">
      <c r="B6190" s="7"/>
      <c r="C6190" s="12"/>
      <c r="D6190" s="6"/>
    </row>
    <row r="6191" spans="2:4" x14ac:dyDescent="0.25">
      <c r="B6191" s="7"/>
      <c r="C6191" s="12"/>
      <c r="D6191" s="6"/>
    </row>
    <row r="6192" spans="2:4" x14ac:dyDescent="0.25">
      <c r="B6192" s="7"/>
      <c r="C6192" s="12"/>
      <c r="D6192" s="6"/>
    </row>
    <row r="6193" spans="2:4" x14ac:dyDescent="0.25">
      <c r="B6193" s="7"/>
      <c r="C6193" s="12"/>
      <c r="D6193" s="6"/>
    </row>
    <row r="6194" spans="2:4" x14ac:dyDescent="0.25">
      <c r="B6194" s="7"/>
      <c r="C6194" s="12"/>
      <c r="D6194" s="6"/>
    </row>
    <row r="6195" spans="2:4" x14ac:dyDescent="0.25">
      <c r="B6195" s="7"/>
      <c r="C6195" s="12"/>
      <c r="D6195" s="6"/>
    </row>
    <row r="6196" spans="2:4" x14ac:dyDescent="0.25">
      <c r="B6196" s="7"/>
      <c r="C6196" s="12"/>
      <c r="D6196" s="6"/>
    </row>
    <row r="6197" spans="2:4" x14ac:dyDescent="0.25">
      <c r="B6197" s="7"/>
      <c r="C6197" s="12"/>
      <c r="D6197" s="6"/>
    </row>
    <row r="6198" spans="2:4" x14ac:dyDescent="0.25">
      <c r="B6198" s="7"/>
      <c r="C6198" s="12"/>
      <c r="D6198" s="6"/>
    </row>
    <row r="6199" spans="2:4" x14ac:dyDescent="0.25">
      <c r="B6199" s="7"/>
      <c r="C6199" s="12"/>
      <c r="D6199" s="6"/>
    </row>
    <row r="6200" spans="2:4" x14ac:dyDescent="0.25">
      <c r="B6200" s="7"/>
      <c r="C6200" s="12"/>
      <c r="D6200" s="6"/>
    </row>
    <row r="6201" spans="2:4" x14ac:dyDescent="0.25">
      <c r="B6201" s="7"/>
      <c r="C6201" s="12"/>
      <c r="D6201" s="6"/>
    </row>
    <row r="6202" spans="2:4" x14ac:dyDescent="0.25">
      <c r="B6202" s="7"/>
      <c r="C6202" s="12"/>
      <c r="D6202" s="6"/>
    </row>
    <row r="6203" spans="2:4" x14ac:dyDescent="0.25">
      <c r="B6203" s="7"/>
      <c r="C6203" s="12"/>
      <c r="D6203" s="6"/>
    </row>
    <row r="6204" spans="2:4" x14ac:dyDescent="0.25">
      <c r="B6204" s="7"/>
      <c r="C6204" s="12"/>
      <c r="D6204" s="6"/>
    </row>
    <row r="6205" spans="2:4" x14ac:dyDescent="0.25">
      <c r="B6205" s="7"/>
      <c r="C6205" s="12"/>
      <c r="D6205" s="6"/>
    </row>
    <row r="6206" spans="2:4" x14ac:dyDescent="0.25">
      <c r="B6206" s="7"/>
      <c r="C6206" s="12"/>
      <c r="D6206" s="6"/>
    </row>
    <row r="6207" spans="2:4" x14ac:dyDescent="0.25">
      <c r="B6207" s="7"/>
      <c r="C6207" s="12"/>
      <c r="D6207" s="6"/>
    </row>
    <row r="6208" spans="2:4" x14ac:dyDescent="0.25">
      <c r="B6208" s="7"/>
      <c r="C6208" s="12"/>
      <c r="D6208" s="6"/>
    </row>
    <row r="6209" spans="2:4" x14ac:dyDescent="0.25">
      <c r="B6209" s="7"/>
      <c r="C6209" s="12"/>
      <c r="D6209" s="6"/>
    </row>
    <row r="6210" spans="2:4" x14ac:dyDescent="0.25">
      <c r="B6210" s="7"/>
      <c r="C6210" s="12"/>
      <c r="D6210" s="6"/>
    </row>
    <row r="6211" spans="2:4" x14ac:dyDescent="0.25">
      <c r="B6211" s="7"/>
      <c r="C6211" s="12"/>
      <c r="D6211" s="6"/>
    </row>
    <row r="6212" spans="2:4" x14ac:dyDescent="0.25">
      <c r="B6212" s="7"/>
      <c r="C6212" s="12"/>
      <c r="D6212" s="6"/>
    </row>
    <row r="6213" spans="2:4" x14ac:dyDescent="0.25">
      <c r="B6213" s="7"/>
      <c r="C6213" s="12"/>
      <c r="D6213" s="6"/>
    </row>
    <row r="6214" spans="2:4" x14ac:dyDescent="0.25">
      <c r="B6214" s="7"/>
      <c r="C6214" s="12"/>
      <c r="D6214" s="6"/>
    </row>
    <row r="6215" spans="2:4" x14ac:dyDescent="0.25">
      <c r="B6215" s="7"/>
      <c r="C6215" s="12"/>
      <c r="D6215" s="6"/>
    </row>
    <row r="6216" spans="2:4" x14ac:dyDescent="0.25">
      <c r="B6216" s="7"/>
      <c r="C6216" s="12"/>
      <c r="D6216" s="6"/>
    </row>
    <row r="6217" spans="2:4" x14ac:dyDescent="0.25">
      <c r="B6217" s="7"/>
      <c r="C6217" s="12"/>
      <c r="D6217" s="6"/>
    </row>
    <row r="6218" spans="2:4" x14ac:dyDescent="0.25">
      <c r="B6218" s="7"/>
      <c r="C6218" s="12"/>
      <c r="D6218" s="6"/>
    </row>
    <row r="6219" spans="2:4" x14ac:dyDescent="0.25">
      <c r="B6219" s="7"/>
      <c r="C6219" s="12"/>
      <c r="D6219" s="6"/>
    </row>
    <row r="6220" spans="2:4" x14ac:dyDescent="0.25">
      <c r="B6220" s="7"/>
      <c r="C6220" s="12"/>
      <c r="D6220" s="6"/>
    </row>
    <row r="6221" spans="2:4" x14ac:dyDescent="0.25">
      <c r="B6221" s="7"/>
      <c r="C6221" s="12"/>
      <c r="D6221" s="6"/>
    </row>
    <row r="6222" spans="2:4" x14ac:dyDescent="0.25">
      <c r="B6222" s="7"/>
      <c r="C6222" s="12"/>
      <c r="D6222" s="6"/>
    </row>
    <row r="6223" spans="2:4" x14ac:dyDescent="0.25">
      <c r="B6223" s="7"/>
      <c r="C6223" s="12"/>
      <c r="D6223" s="6"/>
    </row>
    <row r="6224" spans="2:4" x14ac:dyDescent="0.25">
      <c r="B6224" s="7"/>
      <c r="C6224" s="12"/>
      <c r="D6224" s="6"/>
    </row>
    <row r="6225" spans="2:4" x14ac:dyDescent="0.25">
      <c r="B6225" s="7"/>
      <c r="C6225" s="12"/>
      <c r="D6225" s="6"/>
    </row>
    <row r="6226" spans="2:4" x14ac:dyDescent="0.25">
      <c r="B6226" s="7"/>
      <c r="C6226" s="12"/>
      <c r="D6226" s="6"/>
    </row>
    <row r="6227" spans="2:4" x14ac:dyDescent="0.25">
      <c r="B6227" s="7"/>
      <c r="C6227" s="12"/>
      <c r="D6227" s="6"/>
    </row>
    <row r="6228" spans="2:4" x14ac:dyDescent="0.25">
      <c r="B6228" s="7"/>
      <c r="C6228" s="12"/>
      <c r="D6228" s="6"/>
    </row>
    <row r="6229" spans="2:4" x14ac:dyDescent="0.25">
      <c r="B6229" s="7"/>
      <c r="C6229" s="12"/>
      <c r="D6229" s="6"/>
    </row>
    <row r="6230" spans="2:4" x14ac:dyDescent="0.25">
      <c r="B6230" s="7"/>
      <c r="C6230" s="12"/>
      <c r="D6230" s="6"/>
    </row>
    <row r="6231" spans="2:4" x14ac:dyDescent="0.25">
      <c r="B6231" s="7"/>
      <c r="C6231" s="12"/>
      <c r="D6231" s="6"/>
    </row>
    <row r="6232" spans="2:4" x14ac:dyDescent="0.25">
      <c r="B6232" s="7"/>
      <c r="C6232" s="12"/>
      <c r="D6232" s="6"/>
    </row>
    <row r="6233" spans="2:4" x14ac:dyDescent="0.25">
      <c r="B6233" s="7"/>
      <c r="C6233" s="12"/>
      <c r="D6233" s="6"/>
    </row>
    <row r="6234" spans="2:4" x14ac:dyDescent="0.25">
      <c r="B6234" s="7"/>
      <c r="C6234" s="12"/>
      <c r="D6234" s="6"/>
    </row>
    <row r="6235" spans="2:4" x14ac:dyDescent="0.25">
      <c r="B6235" s="7"/>
      <c r="C6235" s="12"/>
      <c r="D6235" s="6"/>
    </row>
    <row r="6236" spans="2:4" x14ac:dyDescent="0.25">
      <c r="B6236" s="7"/>
      <c r="C6236" s="12"/>
      <c r="D6236" s="6"/>
    </row>
    <row r="6237" spans="2:4" x14ac:dyDescent="0.25">
      <c r="B6237" s="7"/>
      <c r="C6237" s="12"/>
      <c r="D6237" s="6"/>
    </row>
    <row r="6238" spans="2:4" x14ac:dyDescent="0.25">
      <c r="B6238" s="7"/>
      <c r="C6238" s="12"/>
      <c r="D6238" s="6"/>
    </row>
    <row r="6239" spans="2:4" x14ac:dyDescent="0.25">
      <c r="B6239" s="7"/>
      <c r="C6239" s="12"/>
      <c r="D6239" s="6"/>
    </row>
    <row r="6240" spans="2:4" x14ac:dyDescent="0.25">
      <c r="B6240" s="7"/>
      <c r="C6240" s="12"/>
      <c r="D6240" s="6"/>
    </row>
    <row r="6241" spans="2:4" x14ac:dyDescent="0.25">
      <c r="B6241" s="7"/>
      <c r="C6241" s="12"/>
      <c r="D6241" s="6"/>
    </row>
    <row r="6242" spans="2:4" x14ac:dyDescent="0.25">
      <c r="B6242" s="7"/>
      <c r="C6242" s="12"/>
      <c r="D6242" s="6"/>
    </row>
    <row r="6243" spans="2:4" x14ac:dyDescent="0.25">
      <c r="B6243" s="7"/>
      <c r="C6243" s="12"/>
      <c r="D6243" s="6"/>
    </row>
    <row r="6244" spans="2:4" x14ac:dyDescent="0.25">
      <c r="B6244" s="7"/>
      <c r="C6244" s="12"/>
      <c r="D6244" s="6"/>
    </row>
    <row r="6245" spans="2:4" x14ac:dyDescent="0.25">
      <c r="B6245" s="7"/>
      <c r="C6245" s="12"/>
      <c r="D6245" s="6"/>
    </row>
    <row r="6246" spans="2:4" x14ac:dyDescent="0.25">
      <c r="B6246" s="7"/>
      <c r="C6246" s="12"/>
      <c r="D6246" s="6"/>
    </row>
    <row r="6247" spans="2:4" x14ac:dyDescent="0.25">
      <c r="B6247" s="7"/>
      <c r="C6247" s="12"/>
      <c r="D6247" s="6"/>
    </row>
    <row r="6248" spans="2:4" x14ac:dyDescent="0.25">
      <c r="B6248" s="7"/>
      <c r="C6248" s="12"/>
      <c r="D6248" s="6"/>
    </row>
    <row r="6249" spans="2:4" x14ac:dyDescent="0.25">
      <c r="B6249" s="7"/>
      <c r="C6249" s="12"/>
      <c r="D6249" s="6"/>
    </row>
    <row r="6250" spans="2:4" x14ac:dyDescent="0.25">
      <c r="B6250" s="7"/>
      <c r="C6250" s="12"/>
      <c r="D6250" s="6"/>
    </row>
    <row r="6251" spans="2:4" x14ac:dyDescent="0.25">
      <c r="B6251" s="7"/>
      <c r="C6251" s="12"/>
      <c r="D6251" s="6"/>
    </row>
    <row r="6252" spans="2:4" x14ac:dyDescent="0.25">
      <c r="B6252" s="7"/>
      <c r="C6252" s="12"/>
      <c r="D6252" s="6"/>
    </row>
    <row r="6253" spans="2:4" x14ac:dyDescent="0.25">
      <c r="B6253" s="7"/>
      <c r="C6253" s="12"/>
      <c r="D6253" s="6"/>
    </row>
    <row r="6254" spans="2:4" x14ac:dyDescent="0.25">
      <c r="B6254" s="7"/>
      <c r="C6254" s="12"/>
      <c r="D6254" s="6"/>
    </row>
    <row r="6255" spans="2:4" x14ac:dyDescent="0.25">
      <c r="B6255" s="7"/>
      <c r="C6255" s="12"/>
      <c r="D6255" s="6"/>
    </row>
    <row r="6256" spans="2:4" x14ac:dyDescent="0.25">
      <c r="B6256" s="7"/>
      <c r="C6256" s="12"/>
      <c r="D6256" s="6"/>
    </row>
    <row r="6257" spans="2:4" x14ac:dyDescent="0.25">
      <c r="B6257" s="7"/>
      <c r="C6257" s="12"/>
      <c r="D6257" s="6"/>
    </row>
    <row r="6258" spans="2:4" x14ac:dyDescent="0.25">
      <c r="B6258" s="7"/>
      <c r="C6258" s="12"/>
      <c r="D6258" s="6"/>
    </row>
    <row r="6259" spans="2:4" x14ac:dyDescent="0.25">
      <c r="B6259" s="7"/>
      <c r="C6259" s="12"/>
      <c r="D6259" s="6"/>
    </row>
    <row r="6260" spans="2:4" x14ac:dyDescent="0.25">
      <c r="B6260" s="7"/>
      <c r="C6260" s="12"/>
      <c r="D6260" s="6"/>
    </row>
    <row r="6261" spans="2:4" x14ac:dyDescent="0.25">
      <c r="B6261" s="7"/>
      <c r="C6261" s="12"/>
      <c r="D6261" s="6"/>
    </row>
    <row r="6262" spans="2:4" x14ac:dyDescent="0.25">
      <c r="B6262" s="7"/>
      <c r="C6262" s="12"/>
      <c r="D6262" s="6"/>
    </row>
    <row r="6263" spans="2:4" x14ac:dyDescent="0.25">
      <c r="B6263" s="7"/>
      <c r="C6263" s="12"/>
      <c r="D6263" s="6"/>
    </row>
    <row r="6264" spans="2:4" x14ac:dyDescent="0.25">
      <c r="B6264" s="7"/>
      <c r="C6264" s="12"/>
      <c r="D6264" s="6"/>
    </row>
    <row r="6265" spans="2:4" x14ac:dyDescent="0.25">
      <c r="B6265" s="7"/>
      <c r="C6265" s="12"/>
      <c r="D6265" s="6"/>
    </row>
    <row r="6266" spans="2:4" x14ac:dyDescent="0.25">
      <c r="B6266" s="7"/>
      <c r="C6266" s="12"/>
      <c r="D6266" s="6"/>
    </row>
    <row r="6267" spans="2:4" x14ac:dyDescent="0.25">
      <c r="B6267" s="7"/>
      <c r="C6267" s="12"/>
      <c r="D6267" s="6"/>
    </row>
    <row r="6268" spans="2:4" x14ac:dyDescent="0.25">
      <c r="B6268" s="7"/>
      <c r="C6268" s="12"/>
      <c r="D6268" s="6"/>
    </row>
    <row r="6269" spans="2:4" x14ac:dyDescent="0.25">
      <c r="B6269" s="7"/>
      <c r="C6269" s="12"/>
      <c r="D6269" s="6"/>
    </row>
    <row r="6270" spans="2:4" x14ac:dyDescent="0.25">
      <c r="B6270" s="7"/>
      <c r="C6270" s="12"/>
      <c r="D6270" s="6"/>
    </row>
    <row r="6271" spans="2:4" x14ac:dyDescent="0.25">
      <c r="B6271" s="7"/>
      <c r="C6271" s="12"/>
      <c r="D6271" s="6"/>
    </row>
    <row r="6272" spans="2:4" x14ac:dyDescent="0.25">
      <c r="B6272" s="7"/>
      <c r="C6272" s="12"/>
      <c r="D6272" s="6"/>
    </row>
    <row r="6273" spans="2:4" x14ac:dyDescent="0.25">
      <c r="B6273" s="7"/>
      <c r="C6273" s="12"/>
      <c r="D6273" s="6"/>
    </row>
    <row r="6274" spans="2:4" x14ac:dyDescent="0.25">
      <c r="B6274" s="7"/>
      <c r="C6274" s="12"/>
      <c r="D6274" s="6"/>
    </row>
    <row r="6275" spans="2:4" x14ac:dyDescent="0.25">
      <c r="B6275" s="7"/>
      <c r="C6275" s="12"/>
      <c r="D6275" s="6"/>
    </row>
    <row r="6276" spans="2:4" x14ac:dyDescent="0.25">
      <c r="B6276" s="7"/>
      <c r="C6276" s="12"/>
      <c r="D6276" s="6"/>
    </row>
    <row r="6277" spans="2:4" x14ac:dyDescent="0.25">
      <c r="B6277" s="7"/>
      <c r="C6277" s="12"/>
      <c r="D6277" s="6"/>
    </row>
    <row r="6278" spans="2:4" x14ac:dyDescent="0.25">
      <c r="B6278" s="7"/>
      <c r="C6278" s="12"/>
      <c r="D6278" s="6"/>
    </row>
    <row r="6279" spans="2:4" x14ac:dyDescent="0.25">
      <c r="B6279" s="7"/>
      <c r="C6279" s="12"/>
      <c r="D6279" s="6"/>
    </row>
    <row r="6280" spans="2:4" x14ac:dyDescent="0.25">
      <c r="B6280" s="7"/>
      <c r="C6280" s="12"/>
      <c r="D6280" s="6"/>
    </row>
    <row r="6281" spans="2:4" x14ac:dyDescent="0.25">
      <c r="B6281" s="7"/>
      <c r="C6281" s="12"/>
      <c r="D6281" s="6"/>
    </row>
    <row r="6282" spans="2:4" x14ac:dyDescent="0.25">
      <c r="B6282" s="7"/>
      <c r="C6282" s="12"/>
      <c r="D6282" s="6"/>
    </row>
    <row r="6283" spans="2:4" x14ac:dyDescent="0.25">
      <c r="B6283" s="7"/>
      <c r="C6283" s="12"/>
      <c r="D6283" s="6"/>
    </row>
    <row r="6284" spans="2:4" x14ac:dyDescent="0.25">
      <c r="B6284" s="7"/>
      <c r="C6284" s="12"/>
      <c r="D6284" s="6"/>
    </row>
    <row r="6285" spans="2:4" x14ac:dyDescent="0.25">
      <c r="B6285" s="7"/>
      <c r="C6285" s="12"/>
      <c r="D6285" s="6"/>
    </row>
    <row r="6286" spans="2:4" x14ac:dyDescent="0.25">
      <c r="B6286" s="7"/>
      <c r="C6286" s="12"/>
      <c r="D6286" s="6"/>
    </row>
    <row r="6287" spans="2:4" x14ac:dyDescent="0.25">
      <c r="B6287" s="7"/>
      <c r="C6287" s="12"/>
      <c r="D6287" s="6"/>
    </row>
    <row r="6288" spans="2:4" x14ac:dyDescent="0.25">
      <c r="B6288" s="7"/>
      <c r="C6288" s="12"/>
      <c r="D6288" s="6"/>
    </row>
    <row r="6289" spans="2:4" x14ac:dyDescent="0.25">
      <c r="B6289" s="7"/>
      <c r="C6289" s="12"/>
      <c r="D6289" s="6"/>
    </row>
    <row r="6290" spans="2:4" x14ac:dyDescent="0.25">
      <c r="B6290" s="7"/>
      <c r="C6290" s="12"/>
      <c r="D6290" s="6"/>
    </row>
    <row r="6291" spans="2:4" x14ac:dyDescent="0.25">
      <c r="B6291" s="7"/>
      <c r="C6291" s="12"/>
      <c r="D6291" s="6"/>
    </row>
    <row r="6292" spans="2:4" x14ac:dyDescent="0.25">
      <c r="B6292" s="7"/>
      <c r="C6292" s="12"/>
      <c r="D6292" s="6"/>
    </row>
    <row r="6293" spans="2:4" x14ac:dyDescent="0.25">
      <c r="B6293" s="7"/>
      <c r="C6293" s="12"/>
      <c r="D6293" s="6"/>
    </row>
    <row r="6294" spans="2:4" x14ac:dyDescent="0.25">
      <c r="B6294" s="7"/>
      <c r="C6294" s="12"/>
      <c r="D6294" s="6"/>
    </row>
    <row r="6295" spans="2:4" x14ac:dyDescent="0.25">
      <c r="B6295" s="7"/>
      <c r="C6295" s="12"/>
      <c r="D6295" s="6"/>
    </row>
    <row r="6296" spans="2:4" x14ac:dyDescent="0.25">
      <c r="B6296" s="7"/>
      <c r="C6296" s="12"/>
      <c r="D6296" s="6"/>
    </row>
    <row r="6297" spans="2:4" x14ac:dyDescent="0.25">
      <c r="B6297" s="7"/>
      <c r="C6297" s="12"/>
      <c r="D6297" s="6"/>
    </row>
    <row r="6298" spans="2:4" x14ac:dyDescent="0.25">
      <c r="B6298" s="7"/>
      <c r="C6298" s="12"/>
      <c r="D6298" s="6"/>
    </row>
    <row r="6299" spans="2:4" x14ac:dyDescent="0.25">
      <c r="B6299" s="7"/>
      <c r="C6299" s="12"/>
      <c r="D6299" s="6"/>
    </row>
    <row r="6300" spans="2:4" x14ac:dyDescent="0.25">
      <c r="B6300" s="7"/>
      <c r="C6300" s="12"/>
      <c r="D6300" s="6"/>
    </row>
    <row r="6301" spans="2:4" x14ac:dyDescent="0.25">
      <c r="B6301" s="7"/>
      <c r="C6301" s="12"/>
      <c r="D6301" s="6"/>
    </row>
    <row r="6302" spans="2:4" x14ac:dyDescent="0.25">
      <c r="B6302" s="7"/>
      <c r="C6302" s="12"/>
      <c r="D6302" s="6"/>
    </row>
    <row r="6303" spans="2:4" x14ac:dyDescent="0.25">
      <c r="B6303" s="7"/>
      <c r="C6303" s="12"/>
      <c r="D6303" s="6"/>
    </row>
    <row r="6304" spans="2:4" x14ac:dyDescent="0.25">
      <c r="B6304" s="7"/>
      <c r="C6304" s="12"/>
      <c r="D6304" s="6"/>
    </row>
    <row r="6305" spans="2:4" x14ac:dyDescent="0.25">
      <c r="B6305" s="7"/>
      <c r="C6305" s="12"/>
      <c r="D6305" s="6"/>
    </row>
    <row r="6306" spans="2:4" x14ac:dyDescent="0.25">
      <c r="B6306" s="7"/>
      <c r="C6306" s="12"/>
      <c r="D6306" s="6"/>
    </row>
    <row r="6307" spans="2:4" x14ac:dyDescent="0.25">
      <c r="B6307" s="7"/>
      <c r="C6307" s="12"/>
      <c r="D6307" s="6"/>
    </row>
    <row r="6308" spans="2:4" x14ac:dyDescent="0.25">
      <c r="B6308" s="7"/>
      <c r="C6308" s="12"/>
      <c r="D6308" s="6"/>
    </row>
    <row r="6309" spans="2:4" x14ac:dyDescent="0.25">
      <c r="B6309" s="7"/>
      <c r="C6309" s="12"/>
      <c r="D6309" s="6"/>
    </row>
    <row r="6310" spans="2:4" x14ac:dyDescent="0.25">
      <c r="B6310" s="7"/>
      <c r="C6310" s="12"/>
      <c r="D6310" s="6"/>
    </row>
    <row r="6311" spans="2:4" x14ac:dyDescent="0.25">
      <c r="B6311" s="7"/>
      <c r="C6311" s="12"/>
      <c r="D6311" s="6"/>
    </row>
    <row r="6312" spans="2:4" x14ac:dyDescent="0.25">
      <c r="B6312" s="7"/>
      <c r="C6312" s="12"/>
      <c r="D6312" s="6"/>
    </row>
    <row r="6313" spans="2:4" x14ac:dyDescent="0.25">
      <c r="B6313" s="7"/>
      <c r="C6313" s="12"/>
      <c r="D6313" s="6"/>
    </row>
    <row r="6314" spans="2:4" x14ac:dyDescent="0.25">
      <c r="B6314" s="7"/>
      <c r="C6314" s="12"/>
      <c r="D6314" s="6"/>
    </row>
    <row r="6315" spans="2:4" x14ac:dyDescent="0.25">
      <c r="B6315" s="7"/>
      <c r="C6315" s="12"/>
      <c r="D6315" s="6"/>
    </row>
    <row r="6316" spans="2:4" x14ac:dyDescent="0.25">
      <c r="B6316" s="7"/>
      <c r="C6316" s="12"/>
      <c r="D6316" s="6"/>
    </row>
    <row r="6317" spans="2:4" x14ac:dyDescent="0.25">
      <c r="B6317" s="7"/>
      <c r="C6317" s="12"/>
      <c r="D6317" s="6"/>
    </row>
    <row r="6318" spans="2:4" x14ac:dyDescent="0.25">
      <c r="B6318" s="7"/>
      <c r="C6318" s="12"/>
      <c r="D6318" s="6"/>
    </row>
    <row r="6319" spans="2:4" x14ac:dyDescent="0.25">
      <c r="B6319" s="7"/>
      <c r="C6319" s="12"/>
      <c r="D6319" s="6"/>
    </row>
    <row r="6320" spans="2:4" x14ac:dyDescent="0.25">
      <c r="B6320" s="7"/>
      <c r="C6320" s="12"/>
      <c r="D6320" s="6"/>
    </row>
    <row r="6321" spans="2:4" x14ac:dyDescent="0.25">
      <c r="B6321" s="7"/>
      <c r="C6321" s="12"/>
      <c r="D6321" s="6"/>
    </row>
    <row r="6322" spans="2:4" x14ac:dyDescent="0.25">
      <c r="B6322" s="7"/>
      <c r="C6322" s="12"/>
      <c r="D6322" s="6"/>
    </row>
    <row r="6323" spans="2:4" x14ac:dyDescent="0.25">
      <c r="B6323" s="7"/>
      <c r="C6323" s="12"/>
      <c r="D6323" s="6"/>
    </row>
    <row r="6324" spans="2:4" x14ac:dyDescent="0.25">
      <c r="B6324" s="7"/>
      <c r="C6324" s="12"/>
      <c r="D6324" s="6"/>
    </row>
    <row r="6325" spans="2:4" x14ac:dyDescent="0.25">
      <c r="B6325" s="7"/>
      <c r="C6325" s="12"/>
      <c r="D6325" s="6"/>
    </row>
    <row r="6326" spans="2:4" x14ac:dyDescent="0.25">
      <c r="B6326" s="7"/>
      <c r="C6326" s="12"/>
      <c r="D6326" s="6"/>
    </row>
    <row r="6327" spans="2:4" x14ac:dyDescent="0.25">
      <c r="B6327" s="7"/>
      <c r="C6327" s="12"/>
      <c r="D6327" s="6"/>
    </row>
    <row r="6328" spans="2:4" x14ac:dyDescent="0.25">
      <c r="B6328" s="7"/>
      <c r="C6328" s="12"/>
      <c r="D6328" s="6"/>
    </row>
    <row r="6329" spans="2:4" x14ac:dyDescent="0.25">
      <c r="B6329" s="7"/>
      <c r="C6329" s="12"/>
      <c r="D6329" s="6"/>
    </row>
    <row r="6330" spans="2:4" x14ac:dyDescent="0.25">
      <c r="B6330" s="7"/>
      <c r="C6330" s="12"/>
      <c r="D6330" s="6"/>
    </row>
    <row r="6331" spans="2:4" x14ac:dyDescent="0.25">
      <c r="B6331" s="7"/>
      <c r="C6331" s="12"/>
      <c r="D6331" s="6"/>
    </row>
    <row r="6332" spans="2:4" x14ac:dyDescent="0.25">
      <c r="B6332" s="7"/>
      <c r="C6332" s="12"/>
      <c r="D6332" s="6"/>
    </row>
    <row r="6333" spans="2:4" x14ac:dyDescent="0.25">
      <c r="B6333" s="7"/>
      <c r="C6333" s="12"/>
      <c r="D6333" s="6"/>
    </row>
    <row r="6334" spans="2:4" x14ac:dyDescent="0.25">
      <c r="B6334" s="7"/>
      <c r="C6334" s="12"/>
      <c r="D6334" s="6"/>
    </row>
    <row r="6335" spans="2:4" x14ac:dyDescent="0.25">
      <c r="B6335" s="7"/>
      <c r="C6335" s="12"/>
      <c r="D6335" s="6"/>
    </row>
    <row r="6336" spans="2:4" x14ac:dyDescent="0.25">
      <c r="B6336" s="7"/>
      <c r="C6336" s="12"/>
      <c r="D6336" s="6"/>
    </row>
    <row r="6337" spans="2:4" x14ac:dyDescent="0.25">
      <c r="B6337" s="7"/>
      <c r="C6337" s="12"/>
      <c r="D6337" s="6"/>
    </row>
    <row r="6338" spans="2:4" x14ac:dyDescent="0.25">
      <c r="B6338" s="7"/>
      <c r="C6338" s="12"/>
      <c r="D6338" s="6"/>
    </row>
    <row r="6339" spans="2:4" x14ac:dyDescent="0.25">
      <c r="B6339" s="7"/>
      <c r="C6339" s="12"/>
      <c r="D6339" s="6"/>
    </row>
    <row r="6340" spans="2:4" x14ac:dyDescent="0.25">
      <c r="B6340" s="7"/>
      <c r="C6340" s="12"/>
      <c r="D6340" s="6"/>
    </row>
    <row r="6341" spans="2:4" x14ac:dyDescent="0.25">
      <c r="B6341" s="7"/>
      <c r="C6341" s="12"/>
      <c r="D6341" s="6"/>
    </row>
    <row r="6342" spans="2:4" x14ac:dyDescent="0.25">
      <c r="B6342" s="7"/>
      <c r="C6342" s="12"/>
      <c r="D6342" s="6"/>
    </row>
    <row r="6343" spans="2:4" x14ac:dyDescent="0.25">
      <c r="B6343" s="7"/>
      <c r="C6343" s="12"/>
      <c r="D6343" s="6"/>
    </row>
    <row r="6344" spans="2:4" x14ac:dyDescent="0.25">
      <c r="B6344" s="7"/>
      <c r="C6344" s="12"/>
      <c r="D6344" s="6"/>
    </row>
    <row r="6345" spans="2:4" x14ac:dyDescent="0.25">
      <c r="B6345" s="7"/>
      <c r="C6345" s="12"/>
      <c r="D6345" s="6"/>
    </row>
    <row r="6346" spans="2:4" x14ac:dyDescent="0.25">
      <c r="B6346" s="7"/>
      <c r="C6346" s="12"/>
      <c r="D6346" s="6"/>
    </row>
    <row r="6347" spans="2:4" x14ac:dyDescent="0.25">
      <c r="B6347" s="7"/>
      <c r="C6347" s="12"/>
      <c r="D6347" s="6"/>
    </row>
    <row r="6348" spans="2:4" x14ac:dyDescent="0.25">
      <c r="B6348" s="7"/>
      <c r="C6348" s="12"/>
      <c r="D6348" s="6"/>
    </row>
    <row r="6349" spans="2:4" x14ac:dyDescent="0.25">
      <c r="B6349" s="7"/>
      <c r="C6349" s="12"/>
      <c r="D6349" s="6"/>
    </row>
    <row r="6350" spans="2:4" x14ac:dyDescent="0.25">
      <c r="B6350" s="7"/>
      <c r="C6350" s="12"/>
      <c r="D6350" s="6"/>
    </row>
    <row r="6351" spans="2:4" x14ac:dyDescent="0.25">
      <c r="B6351" s="7"/>
      <c r="C6351" s="12"/>
      <c r="D6351" s="6"/>
    </row>
    <row r="6352" spans="2:4" x14ac:dyDescent="0.25">
      <c r="B6352" s="7"/>
      <c r="C6352" s="12"/>
      <c r="D6352" s="6"/>
    </row>
    <row r="6353" spans="2:4" x14ac:dyDescent="0.25">
      <c r="B6353" s="7"/>
      <c r="C6353" s="12"/>
      <c r="D6353" s="6"/>
    </row>
    <row r="6354" spans="2:4" x14ac:dyDescent="0.25">
      <c r="B6354" s="7"/>
      <c r="C6354" s="12"/>
      <c r="D6354" s="6"/>
    </row>
    <row r="6355" spans="2:4" x14ac:dyDescent="0.25">
      <c r="B6355" s="7"/>
      <c r="C6355" s="12"/>
      <c r="D6355" s="6"/>
    </row>
    <row r="6356" spans="2:4" x14ac:dyDescent="0.25">
      <c r="B6356" s="7"/>
      <c r="C6356" s="12"/>
      <c r="D6356" s="6"/>
    </row>
    <row r="6357" spans="2:4" x14ac:dyDescent="0.25">
      <c r="B6357" s="7"/>
      <c r="C6357" s="12"/>
      <c r="D6357" s="6"/>
    </row>
    <row r="6358" spans="2:4" x14ac:dyDescent="0.25">
      <c r="B6358" s="7"/>
      <c r="C6358" s="12"/>
      <c r="D6358" s="6"/>
    </row>
    <row r="6359" spans="2:4" x14ac:dyDescent="0.25">
      <c r="B6359" s="7"/>
      <c r="C6359" s="12"/>
      <c r="D6359" s="6"/>
    </row>
    <row r="6360" spans="2:4" x14ac:dyDescent="0.25">
      <c r="B6360" s="7"/>
      <c r="C6360" s="12"/>
      <c r="D6360" s="6"/>
    </row>
    <row r="6361" spans="2:4" x14ac:dyDescent="0.25">
      <c r="B6361" s="7"/>
      <c r="C6361" s="12"/>
      <c r="D6361" s="6"/>
    </row>
    <row r="6362" spans="2:4" x14ac:dyDescent="0.25">
      <c r="B6362" s="7"/>
      <c r="C6362" s="12"/>
      <c r="D6362" s="6"/>
    </row>
    <row r="6363" spans="2:4" x14ac:dyDescent="0.25">
      <c r="B6363" s="7"/>
      <c r="C6363" s="12"/>
      <c r="D6363" s="6"/>
    </row>
    <row r="6364" spans="2:4" x14ac:dyDescent="0.25">
      <c r="B6364" s="7"/>
      <c r="C6364" s="12"/>
      <c r="D6364" s="6"/>
    </row>
    <row r="6365" spans="2:4" x14ac:dyDescent="0.25">
      <c r="B6365" s="7"/>
      <c r="C6365" s="12"/>
      <c r="D6365" s="6"/>
    </row>
    <row r="6366" spans="2:4" x14ac:dyDescent="0.25">
      <c r="B6366" s="7"/>
      <c r="C6366" s="12"/>
      <c r="D6366" s="6"/>
    </row>
    <row r="6367" spans="2:4" x14ac:dyDescent="0.25">
      <c r="B6367" s="7"/>
      <c r="C6367" s="12"/>
      <c r="D6367" s="6"/>
    </row>
    <row r="6368" spans="2:4" x14ac:dyDescent="0.25">
      <c r="B6368" s="7"/>
      <c r="C6368" s="12"/>
      <c r="D6368" s="6"/>
    </row>
    <row r="6369" spans="2:4" x14ac:dyDescent="0.25">
      <c r="B6369" s="7"/>
      <c r="C6369" s="12"/>
      <c r="D6369" s="6"/>
    </row>
    <row r="6370" spans="2:4" x14ac:dyDescent="0.25">
      <c r="B6370" s="7"/>
      <c r="C6370" s="12"/>
      <c r="D6370" s="6"/>
    </row>
    <row r="6371" spans="2:4" x14ac:dyDescent="0.25">
      <c r="B6371" s="7"/>
      <c r="C6371" s="12"/>
      <c r="D6371" s="6"/>
    </row>
    <row r="6372" spans="2:4" x14ac:dyDescent="0.25">
      <c r="B6372" s="7"/>
      <c r="C6372" s="12"/>
      <c r="D6372" s="6"/>
    </row>
    <row r="6373" spans="2:4" x14ac:dyDescent="0.25">
      <c r="B6373" s="7"/>
      <c r="C6373" s="12"/>
      <c r="D6373" s="6"/>
    </row>
    <row r="6374" spans="2:4" x14ac:dyDescent="0.25">
      <c r="B6374" s="7"/>
      <c r="C6374" s="12"/>
      <c r="D6374" s="6"/>
    </row>
    <row r="6375" spans="2:4" x14ac:dyDescent="0.25">
      <c r="B6375" s="7"/>
      <c r="C6375" s="12"/>
      <c r="D6375" s="6"/>
    </row>
    <row r="6376" spans="2:4" x14ac:dyDescent="0.25">
      <c r="B6376" s="7"/>
      <c r="C6376" s="12"/>
      <c r="D6376" s="6"/>
    </row>
    <row r="6377" spans="2:4" x14ac:dyDescent="0.25">
      <c r="B6377" s="7"/>
      <c r="C6377" s="12"/>
      <c r="D6377" s="6"/>
    </row>
    <row r="6378" spans="2:4" x14ac:dyDescent="0.25">
      <c r="B6378" s="7"/>
      <c r="C6378" s="12"/>
      <c r="D6378" s="6"/>
    </row>
    <row r="6379" spans="2:4" x14ac:dyDescent="0.25">
      <c r="B6379" s="7"/>
      <c r="C6379" s="12"/>
      <c r="D6379" s="6"/>
    </row>
    <row r="6380" spans="2:4" x14ac:dyDescent="0.25">
      <c r="B6380" s="7"/>
      <c r="C6380" s="12"/>
      <c r="D6380" s="6"/>
    </row>
    <row r="6381" spans="2:4" x14ac:dyDescent="0.25">
      <c r="B6381" s="7"/>
      <c r="C6381" s="12"/>
      <c r="D6381" s="6"/>
    </row>
    <row r="6382" spans="2:4" x14ac:dyDescent="0.25">
      <c r="B6382" s="7"/>
      <c r="C6382" s="12"/>
      <c r="D6382" s="6"/>
    </row>
    <row r="6383" spans="2:4" x14ac:dyDescent="0.25">
      <c r="B6383" s="7"/>
      <c r="C6383" s="12"/>
      <c r="D6383" s="6"/>
    </row>
    <row r="6384" spans="2:4" x14ac:dyDescent="0.25">
      <c r="B6384" s="7"/>
      <c r="C6384" s="12"/>
      <c r="D6384" s="6"/>
    </row>
    <row r="6385" spans="2:4" x14ac:dyDescent="0.25">
      <c r="B6385" s="7"/>
      <c r="C6385" s="12"/>
      <c r="D6385" s="6"/>
    </row>
    <row r="6386" spans="2:4" x14ac:dyDescent="0.25">
      <c r="B6386" s="7"/>
      <c r="C6386" s="12"/>
      <c r="D6386" s="6"/>
    </row>
    <row r="6387" spans="2:4" x14ac:dyDescent="0.25">
      <c r="B6387" s="7"/>
      <c r="C6387" s="12"/>
      <c r="D6387" s="6"/>
    </row>
    <row r="6388" spans="2:4" x14ac:dyDescent="0.25">
      <c r="B6388" s="7"/>
      <c r="C6388" s="12"/>
      <c r="D6388" s="6"/>
    </row>
    <row r="6389" spans="2:4" x14ac:dyDescent="0.25">
      <c r="B6389" s="7"/>
      <c r="C6389" s="12"/>
      <c r="D6389" s="6"/>
    </row>
    <row r="6390" spans="2:4" x14ac:dyDescent="0.25">
      <c r="B6390" s="7"/>
      <c r="C6390" s="12"/>
      <c r="D6390" s="6"/>
    </row>
    <row r="6391" spans="2:4" x14ac:dyDescent="0.25">
      <c r="B6391" s="7"/>
      <c r="C6391" s="12"/>
      <c r="D6391" s="6"/>
    </row>
    <row r="6392" spans="2:4" x14ac:dyDescent="0.25">
      <c r="B6392" s="7"/>
      <c r="C6392" s="12"/>
      <c r="D6392" s="6"/>
    </row>
    <row r="6393" spans="2:4" x14ac:dyDescent="0.25">
      <c r="B6393" s="7"/>
      <c r="C6393" s="12"/>
      <c r="D6393" s="6"/>
    </row>
    <row r="6394" spans="2:4" x14ac:dyDescent="0.25">
      <c r="B6394" s="7"/>
      <c r="C6394" s="12"/>
      <c r="D6394" s="6"/>
    </row>
    <row r="6395" spans="2:4" x14ac:dyDescent="0.25">
      <c r="B6395" s="7"/>
      <c r="C6395" s="12"/>
      <c r="D6395" s="6"/>
    </row>
    <row r="6396" spans="2:4" x14ac:dyDescent="0.25">
      <c r="B6396" s="7"/>
      <c r="C6396" s="12"/>
      <c r="D6396" s="6"/>
    </row>
    <row r="6397" spans="2:4" x14ac:dyDescent="0.25">
      <c r="B6397" s="7"/>
      <c r="C6397" s="12"/>
      <c r="D6397" s="6"/>
    </row>
    <row r="6398" spans="2:4" x14ac:dyDescent="0.25">
      <c r="B6398" s="7"/>
      <c r="C6398" s="12"/>
      <c r="D6398" s="6"/>
    </row>
    <row r="6399" spans="2:4" x14ac:dyDescent="0.25">
      <c r="B6399" s="7"/>
      <c r="C6399" s="12"/>
      <c r="D6399" s="6"/>
    </row>
    <row r="6400" spans="2:4" x14ac:dyDescent="0.25">
      <c r="B6400" s="7"/>
      <c r="C6400" s="12"/>
      <c r="D6400" s="6"/>
    </row>
    <row r="6401" spans="2:4" x14ac:dyDescent="0.25">
      <c r="B6401" s="7"/>
      <c r="C6401" s="12"/>
      <c r="D6401" s="6"/>
    </row>
    <row r="6402" spans="2:4" x14ac:dyDescent="0.25">
      <c r="B6402" s="7"/>
      <c r="C6402" s="12"/>
      <c r="D6402" s="6"/>
    </row>
    <row r="6403" spans="2:4" x14ac:dyDescent="0.25">
      <c r="B6403" s="7"/>
      <c r="C6403" s="12"/>
      <c r="D6403" s="6"/>
    </row>
    <row r="6404" spans="2:4" x14ac:dyDescent="0.25">
      <c r="B6404" s="7"/>
      <c r="C6404" s="12"/>
      <c r="D6404" s="6"/>
    </row>
    <row r="6405" spans="2:4" x14ac:dyDescent="0.25">
      <c r="B6405" s="7"/>
      <c r="C6405" s="12"/>
      <c r="D6405" s="6"/>
    </row>
    <row r="6406" spans="2:4" x14ac:dyDescent="0.25">
      <c r="B6406" s="7"/>
      <c r="C6406" s="12"/>
      <c r="D6406" s="6"/>
    </row>
    <row r="6407" spans="2:4" x14ac:dyDescent="0.25">
      <c r="B6407" s="7"/>
      <c r="C6407" s="12"/>
      <c r="D6407" s="6"/>
    </row>
    <row r="6408" spans="2:4" x14ac:dyDescent="0.25">
      <c r="B6408" s="7"/>
      <c r="C6408" s="12"/>
      <c r="D6408" s="6"/>
    </row>
    <row r="6409" spans="2:4" x14ac:dyDescent="0.25">
      <c r="B6409" s="7"/>
      <c r="C6409" s="12"/>
      <c r="D6409" s="6"/>
    </row>
    <row r="6410" spans="2:4" x14ac:dyDescent="0.25">
      <c r="B6410" s="7"/>
      <c r="C6410" s="12"/>
      <c r="D6410" s="6"/>
    </row>
    <row r="6411" spans="2:4" x14ac:dyDescent="0.25">
      <c r="B6411" s="7"/>
      <c r="C6411" s="12"/>
      <c r="D6411" s="6"/>
    </row>
    <row r="6412" spans="2:4" x14ac:dyDescent="0.25">
      <c r="B6412" s="7"/>
      <c r="C6412" s="12"/>
      <c r="D6412" s="6"/>
    </row>
    <row r="6413" spans="2:4" x14ac:dyDescent="0.25">
      <c r="B6413" s="7"/>
      <c r="C6413" s="12"/>
      <c r="D6413" s="6"/>
    </row>
    <row r="6414" spans="2:4" x14ac:dyDescent="0.25">
      <c r="B6414" s="7"/>
      <c r="C6414" s="12"/>
      <c r="D6414" s="6"/>
    </row>
    <row r="6415" spans="2:4" x14ac:dyDescent="0.25">
      <c r="B6415" s="7"/>
      <c r="C6415" s="12"/>
      <c r="D6415" s="6"/>
    </row>
    <row r="6416" spans="2:4" x14ac:dyDescent="0.25">
      <c r="B6416" s="7"/>
      <c r="C6416" s="12"/>
      <c r="D6416" s="6"/>
    </row>
    <row r="6417" spans="2:4" x14ac:dyDescent="0.25">
      <c r="B6417" s="7"/>
      <c r="C6417" s="12"/>
      <c r="D6417" s="6"/>
    </row>
    <row r="6418" spans="2:4" x14ac:dyDescent="0.25">
      <c r="B6418" s="7"/>
      <c r="C6418" s="12"/>
      <c r="D6418" s="6"/>
    </row>
    <row r="6419" spans="2:4" x14ac:dyDescent="0.25">
      <c r="B6419" s="7"/>
      <c r="C6419" s="12"/>
      <c r="D6419" s="6"/>
    </row>
    <row r="6420" spans="2:4" x14ac:dyDescent="0.25">
      <c r="B6420" s="7"/>
      <c r="C6420" s="12"/>
      <c r="D6420" s="6"/>
    </row>
    <row r="6421" spans="2:4" x14ac:dyDescent="0.25">
      <c r="B6421" s="7"/>
      <c r="C6421" s="12"/>
      <c r="D6421" s="6"/>
    </row>
    <row r="6422" spans="2:4" x14ac:dyDescent="0.25">
      <c r="B6422" s="7"/>
      <c r="C6422" s="12"/>
      <c r="D6422" s="6"/>
    </row>
    <row r="6423" spans="2:4" x14ac:dyDescent="0.25">
      <c r="B6423" s="7"/>
      <c r="C6423" s="12"/>
      <c r="D6423" s="6"/>
    </row>
    <row r="6424" spans="2:4" x14ac:dyDescent="0.25">
      <c r="B6424" s="7"/>
      <c r="C6424" s="12"/>
      <c r="D6424" s="6"/>
    </row>
    <row r="6425" spans="2:4" x14ac:dyDescent="0.25">
      <c r="B6425" s="7"/>
      <c r="C6425" s="12"/>
      <c r="D6425" s="6"/>
    </row>
    <row r="6426" spans="2:4" x14ac:dyDescent="0.25">
      <c r="B6426" s="7"/>
      <c r="C6426" s="12"/>
      <c r="D6426" s="6"/>
    </row>
    <row r="6427" spans="2:4" x14ac:dyDescent="0.25">
      <c r="B6427" s="7"/>
      <c r="C6427" s="12"/>
      <c r="D6427" s="6"/>
    </row>
    <row r="6428" spans="2:4" x14ac:dyDescent="0.25">
      <c r="B6428" s="7"/>
      <c r="C6428" s="12"/>
      <c r="D6428" s="6"/>
    </row>
    <row r="6429" spans="2:4" x14ac:dyDescent="0.25">
      <c r="B6429" s="7"/>
      <c r="C6429" s="12"/>
      <c r="D6429" s="6"/>
    </row>
    <row r="6430" spans="2:4" x14ac:dyDescent="0.25">
      <c r="B6430" s="7"/>
      <c r="C6430" s="12"/>
      <c r="D6430" s="6"/>
    </row>
    <row r="6431" spans="2:4" x14ac:dyDescent="0.25">
      <c r="B6431" s="7"/>
      <c r="C6431" s="12"/>
      <c r="D6431" s="6"/>
    </row>
    <row r="6432" spans="2:4" x14ac:dyDescent="0.25">
      <c r="B6432" s="7"/>
      <c r="C6432" s="12"/>
      <c r="D6432" s="6"/>
    </row>
    <row r="6433" spans="2:4" x14ac:dyDescent="0.25">
      <c r="B6433" s="7"/>
      <c r="C6433" s="12"/>
      <c r="D6433" s="6"/>
    </row>
    <row r="6434" spans="2:4" x14ac:dyDescent="0.25">
      <c r="B6434" s="7"/>
      <c r="C6434" s="12"/>
      <c r="D6434" s="6"/>
    </row>
    <row r="6435" spans="2:4" x14ac:dyDescent="0.25">
      <c r="B6435" s="7"/>
      <c r="C6435" s="12"/>
      <c r="D6435" s="6"/>
    </row>
    <row r="6436" spans="2:4" x14ac:dyDescent="0.25">
      <c r="B6436" s="7"/>
      <c r="C6436" s="12"/>
      <c r="D6436" s="6"/>
    </row>
    <row r="6437" spans="2:4" x14ac:dyDescent="0.25">
      <c r="B6437" s="7"/>
      <c r="C6437" s="12"/>
      <c r="D6437" s="6"/>
    </row>
    <row r="6438" spans="2:4" x14ac:dyDescent="0.25">
      <c r="B6438" s="7"/>
      <c r="C6438" s="12"/>
      <c r="D6438" s="6"/>
    </row>
    <row r="6439" spans="2:4" x14ac:dyDescent="0.25">
      <c r="B6439" s="7"/>
      <c r="C6439" s="12"/>
      <c r="D6439" s="6"/>
    </row>
    <row r="6440" spans="2:4" x14ac:dyDescent="0.25">
      <c r="B6440" s="7"/>
      <c r="C6440" s="12"/>
      <c r="D6440" s="6"/>
    </row>
    <row r="6441" spans="2:4" x14ac:dyDescent="0.25">
      <c r="B6441" s="7"/>
      <c r="C6441" s="12"/>
      <c r="D6441" s="6"/>
    </row>
    <row r="6442" spans="2:4" x14ac:dyDescent="0.25">
      <c r="B6442" s="7"/>
      <c r="C6442" s="12"/>
      <c r="D6442" s="6"/>
    </row>
    <row r="6443" spans="2:4" x14ac:dyDescent="0.25">
      <c r="B6443" s="7"/>
      <c r="C6443" s="12"/>
      <c r="D6443" s="6"/>
    </row>
    <row r="6444" spans="2:4" x14ac:dyDescent="0.25">
      <c r="B6444" s="7"/>
      <c r="C6444" s="12"/>
      <c r="D6444" s="6"/>
    </row>
    <row r="6445" spans="2:4" x14ac:dyDescent="0.25">
      <c r="B6445" s="7"/>
      <c r="C6445" s="12"/>
      <c r="D6445" s="6"/>
    </row>
    <row r="6446" spans="2:4" x14ac:dyDescent="0.25">
      <c r="B6446" s="7"/>
      <c r="C6446" s="12"/>
      <c r="D6446" s="6"/>
    </row>
    <row r="6447" spans="2:4" x14ac:dyDescent="0.25">
      <c r="B6447" s="7"/>
      <c r="C6447" s="12"/>
      <c r="D6447" s="6"/>
    </row>
    <row r="6448" spans="2:4" x14ac:dyDescent="0.25">
      <c r="B6448" s="7"/>
      <c r="C6448" s="12"/>
      <c r="D6448" s="6"/>
    </row>
    <row r="6449" spans="2:4" x14ac:dyDescent="0.25">
      <c r="B6449" s="7"/>
      <c r="C6449" s="12"/>
      <c r="D6449" s="6"/>
    </row>
    <row r="6450" spans="2:4" x14ac:dyDescent="0.25">
      <c r="B6450" s="7"/>
      <c r="C6450" s="12"/>
      <c r="D6450" s="6"/>
    </row>
    <row r="6451" spans="2:4" x14ac:dyDescent="0.25">
      <c r="B6451" s="7"/>
      <c r="C6451" s="12"/>
      <c r="D6451" s="6"/>
    </row>
    <row r="6452" spans="2:4" x14ac:dyDescent="0.25">
      <c r="B6452" s="7"/>
      <c r="C6452" s="12"/>
      <c r="D6452" s="6"/>
    </row>
    <row r="6453" spans="2:4" x14ac:dyDescent="0.25">
      <c r="B6453" s="7"/>
      <c r="C6453" s="12"/>
      <c r="D6453" s="6"/>
    </row>
    <row r="6454" spans="2:4" x14ac:dyDescent="0.25">
      <c r="B6454" s="7"/>
      <c r="C6454" s="12"/>
      <c r="D6454" s="6"/>
    </row>
    <row r="6455" spans="2:4" x14ac:dyDescent="0.25">
      <c r="B6455" s="7"/>
      <c r="C6455" s="12"/>
      <c r="D6455" s="6"/>
    </row>
    <row r="6456" spans="2:4" x14ac:dyDescent="0.25">
      <c r="B6456" s="7"/>
      <c r="C6456" s="12"/>
      <c r="D6456" s="6"/>
    </row>
    <row r="6457" spans="2:4" x14ac:dyDescent="0.25">
      <c r="B6457" s="7"/>
      <c r="C6457" s="12"/>
      <c r="D6457" s="6"/>
    </row>
    <row r="6458" spans="2:4" x14ac:dyDescent="0.25">
      <c r="B6458" s="7"/>
      <c r="C6458" s="12"/>
      <c r="D6458" s="6"/>
    </row>
    <row r="6459" spans="2:4" x14ac:dyDescent="0.25">
      <c r="B6459" s="7"/>
      <c r="C6459" s="12"/>
      <c r="D6459" s="6"/>
    </row>
    <row r="6460" spans="2:4" x14ac:dyDescent="0.25">
      <c r="B6460" s="7"/>
      <c r="C6460" s="12"/>
      <c r="D6460" s="6"/>
    </row>
    <row r="6461" spans="2:4" x14ac:dyDescent="0.25">
      <c r="B6461" s="7"/>
      <c r="C6461" s="12"/>
      <c r="D6461" s="6"/>
    </row>
    <row r="6462" spans="2:4" x14ac:dyDescent="0.25">
      <c r="B6462" s="7"/>
      <c r="C6462" s="12"/>
      <c r="D6462" s="6"/>
    </row>
    <row r="6463" spans="2:4" x14ac:dyDescent="0.25">
      <c r="B6463" s="7"/>
      <c r="C6463" s="12"/>
      <c r="D6463" s="6"/>
    </row>
    <row r="6464" spans="2:4" x14ac:dyDescent="0.25">
      <c r="B6464" s="7"/>
      <c r="C6464" s="12"/>
      <c r="D6464" s="6"/>
    </row>
    <row r="6465" spans="2:4" x14ac:dyDescent="0.25">
      <c r="B6465" s="7"/>
      <c r="C6465" s="12"/>
      <c r="D6465" s="6"/>
    </row>
    <row r="6466" spans="2:4" x14ac:dyDescent="0.25">
      <c r="B6466" s="7"/>
      <c r="C6466" s="12"/>
      <c r="D6466" s="6"/>
    </row>
    <row r="6467" spans="2:4" x14ac:dyDescent="0.25">
      <c r="B6467" s="7"/>
      <c r="C6467" s="12"/>
      <c r="D6467" s="6"/>
    </row>
    <row r="6468" spans="2:4" x14ac:dyDescent="0.25">
      <c r="B6468" s="7"/>
      <c r="C6468" s="12"/>
      <c r="D6468" s="6"/>
    </row>
    <row r="6469" spans="2:4" x14ac:dyDescent="0.25">
      <c r="B6469" s="7"/>
      <c r="C6469" s="12"/>
      <c r="D6469" s="6"/>
    </row>
    <row r="6470" spans="2:4" x14ac:dyDescent="0.25">
      <c r="B6470" s="7"/>
      <c r="C6470" s="12"/>
      <c r="D6470" s="6"/>
    </row>
    <row r="6471" spans="2:4" x14ac:dyDescent="0.25">
      <c r="B6471" s="7"/>
      <c r="C6471" s="12"/>
      <c r="D6471" s="6"/>
    </row>
    <row r="6472" spans="2:4" x14ac:dyDescent="0.25">
      <c r="B6472" s="7"/>
      <c r="C6472" s="12"/>
      <c r="D6472" s="6"/>
    </row>
    <row r="6473" spans="2:4" x14ac:dyDescent="0.25">
      <c r="B6473" s="7"/>
      <c r="C6473" s="12"/>
      <c r="D6473" s="6"/>
    </row>
    <row r="6474" spans="2:4" x14ac:dyDescent="0.25">
      <c r="B6474" s="7"/>
      <c r="C6474" s="12"/>
      <c r="D6474" s="6"/>
    </row>
    <row r="6475" spans="2:4" x14ac:dyDescent="0.25">
      <c r="B6475" s="7"/>
      <c r="C6475" s="12"/>
      <c r="D6475" s="6"/>
    </row>
    <row r="6476" spans="2:4" x14ac:dyDescent="0.25">
      <c r="B6476" s="7"/>
      <c r="C6476" s="12"/>
      <c r="D6476" s="6"/>
    </row>
    <row r="6477" spans="2:4" x14ac:dyDescent="0.25">
      <c r="B6477" s="7"/>
      <c r="C6477" s="12"/>
      <c r="D6477" s="6"/>
    </row>
    <row r="6478" spans="2:4" x14ac:dyDescent="0.25">
      <c r="B6478" s="7"/>
      <c r="C6478" s="12"/>
      <c r="D6478" s="6"/>
    </row>
    <row r="6479" spans="2:4" x14ac:dyDescent="0.25">
      <c r="B6479" s="7"/>
      <c r="C6479" s="12"/>
      <c r="D6479" s="6"/>
    </row>
    <row r="6480" spans="2:4" x14ac:dyDescent="0.25">
      <c r="B6480" s="7"/>
      <c r="C6480" s="12"/>
      <c r="D6480" s="6"/>
    </row>
    <row r="6481" spans="2:4" x14ac:dyDescent="0.25">
      <c r="B6481" s="7"/>
      <c r="C6481" s="12"/>
      <c r="D6481" s="6"/>
    </row>
    <row r="6482" spans="2:4" x14ac:dyDescent="0.25">
      <c r="B6482" s="7"/>
      <c r="C6482" s="12"/>
      <c r="D6482" s="6"/>
    </row>
    <row r="6483" spans="2:4" x14ac:dyDescent="0.25">
      <c r="B6483" s="7"/>
      <c r="C6483" s="12"/>
      <c r="D6483" s="6"/>
    </row>
    <row r="6484" spans="2:4" x14ac:dyDescent="0.25">
      <c r="B6484" s="7"/>
      <c r="C6484" s="12"/>
      <c r="D6484" s="6"/>
    </row>
    <row r="6485" spans="2:4" x14ac:dyDescent="0.25">
      <c r="B6485" s="7"/>
      <c r="C6485" s="12"/>
      <c r="D6485" s="6"/>
    </row>
    <row r="6486" spans="2:4" x14ac:dyDescent="0.25">
      <c r="B6486" s="7"/>
      <c r="C6486" s="12"/>
      <c r="D6486" s="6"/>
    </row>
    <row r="6487" spans="2:4" x14ac:dyDescent="0.25">
      <c r="B6487" s="7"/>
      <c r="C6487" s="12"/>
      <c r="D6487" s="6"/>
    </row>
    <row r="6488" spans="2:4" x14ac:dyDescent="0.25">
      <c r="B6488" s="7"/>
      <c r="C6488" s="12"/>
      <c r="D6488" s="6"/>
    </row>
    <row r="6489" spans="2:4" x14ac:dyDescent="0.25">
      <c r="B6489" s="7"/>
      <c r="C6489" s="12"/>
      <c r="D6489" s="6"/>
    </row>
    <row r="6490" spans="2:4" x14ac:dyDescent="0.25">
      <c r="B6490" s="7"/>
      <c r="C6490" s="12"/>
      <c r="D6490" s="6"/>
    </row>
    <row r="6491" spans="2:4" x14ac:dyDescent="0.25">
      <c r="B6491" s="7"/>
      <c r="C6491" s="12"/>
      <c r="D6491" s="6"/>
    </row>
    <row r="6492" spans="2:4" x14ac:dyDescent="0.25">
      <c r="B6492" s="7"/>
      <c r="C6492" s="12"/>
      <c r="D6492" s="6"/>
    </row>
    <row r="6493" spans="2:4" x14ac:dyDescent="0.25">
      <c r="B6493" s="7"/>
      <c r="C6493" s="12"/>
      <c r="D6493" s="6"/>
    </row>
    <row r="6494" spans="2:4" x14ac:dyDescent="0.25">
      <c r="B6494" s="7"/>
      <c r="C6494" s="12"/>
      <c r="D6494" s="6"/>
    </row>
    <row r="6495" spans="2:4" x14ac:dyDescent="0.25">
      <c r="B6495" s="7"/>
      <c r="C6495" s="12"/>
      <c r="D6495" s="6"/>
    </row>
    <row r="6496" spans="2:4" x14ac:dyDescent="0.25">
      <c r="B6496" s="7"/>
      <c r="C6496" s="12"/>
      <c r="D6496" s="6"/>
    </row>
    <row r="6497" spans="2:4" x14ac:dyDescent="0.25">
      <c r="B6497" s="7"/>
      <c r="C6497" s="12"/>
      <c r="D6497" s="6"/>
    </row>
    <row r="6498" spans="2:4" x14ac:dyDescent="0.25">
      <c r="B6498" s="7"/>
      <c r="C6498" s="12"/>
      <c r="D6498" s="6"/>
    </row>
    <row r="6499" spans="2:4" x14ac:dyDescent="0.25">
      <c r="B6499" s="7"/>
      <c r="C6499" s="12"/>
      <c r="D6499" s="6"/>
    </row>
    <row r="6500" spans="2:4" x14ac:dyDescent="0.25">
      <c r="B6500" s="7"/>
      <c r="C6500" s="12"/>
      <c r="D6500" s="6"/>
    </row>
    <row r="6501" spans="2:4" x14ac:dyDescent="0.25">
      <c r="B6501" s="7"/>
      <c r="C6501" s="12"/>
      <c r="D6501" s="6"/>
    </row>
    <row r="6502" spans="2:4" x14ac:dyDescent="0.25">
      <c r="B6502" s="7"/>
      <c r="C6502" s="12"/>
      <c r="D6502" s="6"/>
    </row>
    <row r="6503" spans="2:4" x14ac:dyDescent="0.25">
      <c r="B6503" s="7"/>
      <c r="C6503" s="12"/>
      <c r="D6503" s="6"/>
    </row>
    <row r="6504" spans="2:4" x14ac:dyDescent="0.25">
      <c r="B6504" s="7"/>
      <c r="C6504" s="12"/>
      <c r="D6504" s="6"/>
    </row>
    <row r="6505" spans="2:4" x14ac:dyDescent="0.25">
      <c r="B6505" s="7"/>
      <c r="C6505" s="12"/>
      <c r="D6505" s="6"/>
    </row>
    <row r="6506" spans="2:4" x14ac:dyDescent="0.25">
      <c r="B6506" s="7"/>
      <c r="C6506" s="12"/>
      <c r="D6506" s="6"/>
    </row>
    <row r="6507" spans="2:4" x14ac:dyDescent="0.25">
      <c r="B6507" s="7"/>
      <c r="C6507" s="12"/>
      <c r="D6507" s="6"/>
    </row>
    <row r="6508" spans="2:4" x14ac:dyDescent="0.25">
      <c r="B6508" s="7"/>
      <c r="C6508" s="12"/>
      <c r="D6508" s="6"/>
    </row>
    <row r="6509" spans="2:4" x14ac:dyDescent="0.25">
      <c r="B6509" s="7"/>
      <c r="C6509" s="12"/>
      <c r="D6509" s="6"/>
    </row>
    <row r="6510" spans="2:4" x14ac:dyDescent="0.25">
      <c r="B6510" s="7"/>
      <c r="C6510" s="12"/>
      <c r="D6510" s="6"/>
    </row>
    <row r="6511" spans="2:4" x14ac:dyDescent="0.25">
      <c r="B6511" s="7"/>
      <c r="C6511" s="12"/>
      <c r="D6511" s="6"/>
    </row>
    <row r="6512" spans="2:4" x14ac:dyDescent="0.25">
      <c r="B6512" s="7"/>
      <c r="C6512" s="12"/>
      <c r="D6512" s="6"/>
    </row>
    <row r="6513" spans="2:4" x14ac:dyDescent="0.25">
      <c r="B6513" s="7"/>
      <c r="C6513" s="12"/>
      <c r="D6513" s="6"/>
    </row>
    <row r="6514" spans="2:4" x14ac:dyDescent="0.25">
      <c r="B6514" s="7"/>
      <c r="C6514" s="12"/>
      <c r="D6514" s="6"/>
    </row>
    <row r="6515" spans="2:4" x14ac:dyDescent="0.25">
      <c r="B6515" s="7"/>
      <c r="C6515" s="12"/>
      <c r="D6515" s="6"/>
    </row>
    <row r="6516" spans="2:4" x14ac:dyDescent="0.25">
      <c r="B6516" s="7"/>
      <c r="C6516" s="12"/>
      <c r="D6516" s="6"/>
    </row>
    <row r="6517" spans="2:4" x14ac:dyDescent="0.25">
      <c r="B6517" s="7"/>
      <c r="C6517" s="12"/>
      <c r="D6517" s="6"/>
    </row>
    <row r="6518" spans="2:4" x14ac:dyDescent="0.25">
      <c r="B6518" s="7"/>
      <c r="C6518" s="12"/>
      <c r="D6518" s="6"/>
    </row>
    <row r="6519" spans="2:4" x14ac:dyDescent="0.25">
      <c r="B6519" s="7"/>
      <c r="C6519" s="12"/>
      <c r="D6519" s="6"/>
    </row>
    <row r="6520" spans="2:4" x14ac:dyDescent="0.25">
      <c r="B6520" s="7"/>
      <c r="C6520" s="12"/>
      <c r="D6520" s="6"/>
    </row>
    <row r="6521" spans="2:4" x14ac:dyDescent="0.25">
      <c r="B6521" s="7"/>
      <c r="C6521" s="12"/>
      <c r="D6521" s="6"/>
    </row>
    <row r="6522" spans="2:4" x14ac:dyDescent="0.25">
      <c r="B6522" s="7"/>
      <c r="C6522" s="12"/>
      <c r="D6522" s="6"/>
    </row>
    <row r="6523" spans="2:4" x14ac:dyDescent="0.25">
      <c r="B6523" s="7"/>
      <c r="C6523" s="12"/>
      <c r="D6523" s="6"/>
    </row>
    <row r="6524" spans="2:4" x14ac:dyDescent="0.25">
      <c r="B6524" s="7"/>
      <c r="C6524" s="12"/>
      <c r="D6524" s="6"/>
    </row>
    <row r="6525" spans="2:4" x14ac:dyDescent="0.25">
      <c r="B6525" s="7"/>
      <c r="C6525" s="12"/>
      <c r="D6525" s="6"/>
    </row>
    <row r="6526" spans="2:4" x14ac:dyDescent="0.25">
      <c r="B6526" s="7"/>
      <c r="C6526" s="12"/>
      <c r="D6526" s="6"/>
    </row>
    <row r="6527" spans="2:4" x14ac:dyDescent="0.25">
      <c r="B6527" s="7"/>
      <c r="C6527" s="12"/>
      <c r="D6527" s="6"/>
    </row>
    <row r="6528" spans="2:4" x14ac:dyDescent="0.25">
      <c r="B6528" s="7"/>
      <c r="C6528" s="12"/>
      <c r="D6528" s="6"/>
    </row>
    <row r="6529" spans="2:4" x14ac:dyDescent="0.25">
      <c r="B6529" s="7"/>
      <c r="C6529" s="12"/>
      <c r="D6529" s="6"/>
    </row>
    <row r="6530" spans="2:4" x14ac:dyDescent="0.25">
      <c r="B6530" s="7"/>
      <c r="C6530" s="12"/>
      <c r="D6530" s="6"/>
    </row>
    <row r="6531" spans="2:4" x14ac:dyDescent="0.25">
      <c r="B6531" s="7"/>
      <c r="C6531" s="12"/>
      <c r="D6531" s="6"/>
    </row>
    <row r="6532" spans="2:4" x14ac:dyDescent="0.25">
      <c r="B6532" s="7"/>
      <c r="C6532" s="12"/>
      <c r="D6532" s="6"/>
    </row>
    <row r="6533" spans="2:4" x14ac:dyDescent="0.25">
      <c r="B6533" s="7"/>
      <c r="C6533" s="12"/>
      <c r="D6533" s="6"/>
    </row>
    <row r="6534" spans="2:4" x14ac:dyDescent="0.25">
      <c r="B6534" s="7"/>
      <c r="C6534" s="12"/>
      <c r="D6534" s="6"/>
    </row>
    <row r="6535" spans="2:4" x14ac:dyDescent="0.25">
      <c r="B6535" s="7"/>
      <c r="C6535" s="12"/>
      <c r="D6535" s="6"/>
    </row>
    <row r="6536" spans="2:4" x14ac:dyDescent="0.25">
      <c r="B6536" s="7"/>
      <c r="C6536" s="12"/>
      <c r="D6536" s="6"/>
    </row>
    <row r="6537" spans="2:4" x14ac:dyDescent="0.25">
      <c r="B6537" s="7"/>
      <c r="C6537" s="12"/>
      <c r="D6537" s="6"/>
    </row>
    <row r="6538" spans="2:4" x14ac:dyDescent="0.25">
      <c r="B6538" s="7"/>
      <c r="C6538" s="12"/>
      <c r="D6538" s="6"/>
    </row>
    <row r="6539" spans="2:4" x14ac:dyDescent="0.25">
      <c r="B6539" s="7"/>
      <c r="C6539" s="12"/>
      <c r="D6539" s="6"/>
    </row>
    <row r="6540" spans="2:4" x14ac:dyDescent="0.25">
      <c r="B6540" s="7"/>
      <c r="C6540" s="12"/>
      <c r="D6540" s="6"/>
    </row>
    <row r="6541" spans="2:4" x14ac:dyDescent="0.25">
      <c r="B6541" s="7"/>
      <c r="C6541" s="12"/>
      <c r="D6541" s="6"/>
    </row>
    <row r="6542" spans="2:4" x14ac:dyDescent="0.25">
      <c r="B6542" s="7"/>
      <c r="C6542" s="12"/>
      <c r="D6542" s="6"/>
    </row>
    <row r="6543" spans="2:4" x14ac:dyDescent="0.25">
      <c r="B6543" s="7"/>
      <c r="C6543" s="12"/>
      <c r="D6543" s="6"/>
    </row>
    <row r="6544" spans="2:4" x14ac:dyDescent="0.25">
      <c r="B6544" s="7"/>
      <c r="C6544" s="12"/>
      <c r="D6544" s="6"/>
    </row>
    <row r="6545" spans="2:4" x14ac:dyDescent="0.25">
      <c r="B6545" s="7"/>
      <c r="C6545" s="12"/>
      <c r="D6545" s="6"/>
    </row>
    <row r="6546" spans="2:4" x14ac:dyDescent="0.25">
      <c r="B6546" s="7"/>
      <c r="C6546" s="12"/>
      <c r="D6546" s="6"/>
    </row>
    <row r="6547" spans="2:4" x14ac:dyDescent="0.25">
      <c r="B6547" s="7"/>
      <c r="C6547" s="12"/>
      <c r="D6547" s="6"/>
    </row>
    <row r="6548" spans="2:4" x14ac:dyDescent="0.25">
      <c r="B6548" s="7"/>
      <c r="C6548" s="12"/>
      <c r="D6548" s="6"/>
    </row>
    <row r="6549" spans="2:4" x14ac:dyDescent="0.25">
      <c r="B6549" s="7"/>
      <c r="C6549" s="12"/>
      <c r="D6549" s="6"/>
    </row>
    <row r="6550" spans="2:4" x14ac:dyDescent="0.25">
      <c r="B6550" s="7"/>
      <c r="C6550" s="12"/>
      <c r="D6550" s="6"/>
    </row>
    <row r="6551" spans="2:4" x14ac:dyDescent="0.25">
      <c r="B6551" s="7"/>
      <c r="C6551" s="12"/>
      <c r="D6551" s="6"/>
    </row>
    <row r="6552" spans="2:4" x14ac:dyDescent="0.25">
      <c r="B6552" s="7"/>
      <c r="C6552" s="12"/>
      <c r="D6552" s="6"/>
    </row>
    <row r="6553" spans="2:4" x14ac:dyDescent="0.25">
      <c r="B6553" s="7"/>
      <c r="C6553" s="12"/>
      <c r="D6553" s="6"/>
    </row>
    <row r="6554" spans="2:4" x14ac:dyDescent="0.25">
      <c r="B6554" s="7"/>
      <c r="C6554" s="12"/>
      <c r="D6554" s="6"/>
    </row>
    <row r="6555" spans="2:4" x14ac:dyDescent="0.25">
      <c r="B6555" s="7"/>
      <c r="C6555" s="12"/>
      <c r="D6555" s="6"/>
    </row>
    <row r="6556" spans="2:4" x14ac:dyDescent="0.25">
      <c r="B6556" s="7"/>
      <c r="C6556" s="12"/>
      <c r="D6556" s="6"/>
    </row>
    <row r="6557" spans="2:4" x14ac:dyDescent="0.25">
      <c r="B6557" s="7"/>
      <c r="C6557" s="12"/>
      <c r="D6557" s="6"/>
    </row>
    <row r="6558" spans="2:4" x14ac:dyDescent="0.25">
      <c r="B6558" s="7"/>
      <c r="C6558" s="12"/>
      <c r="D6558" s="6"/>
    </row>
    <row r="6559" spans="2:4" x14ac:dyDescent="0.25">
      <c r="B6559" s="7"/>
      <c r="C6559" s="12"/>
      <c r="D6559" s="6"/>
    </row>
    <row r="6560" spans="2:4" x14ac:dyDescent="0.25">
      <c r="B6560" s="7"/>
      <c r="C6560" s="12"/>
      <c r="D6560" s="6"/>
    </row>
    <row r="6561" spans="2:4" x14ac:dyDescent="0.25">
      <c r="B6561" s="7"/>
      <c r="C6561" s="12"/>
      <c r="D6561" s="6"/>
    </row>
    <row r="6562" spans="2:4" x14ac:dyDescent="0.25">
      <c r="B6562" s="7"/>
      <c r="C6562" s="12"/>
      <c r="D6562" s="6"/>
    </row>
    <row r="6563" spans="2:4" x14ac:dyDescent="0.25">
      <c r="B6563" s="7"/>
      <c r="C6563" s="12"/>
      <c r="D6563" s="6"/>
    </row>
    <row r="6564" spans="2:4" x14ac:dyDescent="0.25">
      <c r="B6564" s="7"/>
      <c r="C6564" s="12"/>
      <c r="D6564" s="6"/>
    </row>
    <row r="6565" spans="2:4" x14ac:dyDescent="0.25">
      <c r="B6565" s="7"/>
      <c r="C6565" s="12"/>
      <c r="D6565" s="6"/>
    </row>
    <row r="6566" spans="2:4" x14ac:dyDescent="0.25">
      <c r="B6566" s="7"/>
      <c r="C6566" s="12"/>
      <c r="D6566" s="6"/>
    </row>
    <row r="6567" spans="2:4" x14ac:dyDescent="0.25">
      <c r="B6567" s="7"/>
      <c r="C6567" s="12"/>
      <c r="D6567" s="6"/>
    </row>
    <row r="6568" spans="2:4" x14ac:dyDescent="0.25">
      <c r="B6568" s="7"/>
      <c r="C6568" s="12"/>
      <c r="D6568" s="6"/>
    </row>
    <row r="6569" spans="2:4" x14ac:dyDescent="0.25">
      <c r="B6569" s="7"/>
      <c r="C6569" s="12"/>
      <c r="D6569" s="6"/>
    </row>
    <row r="6570" spans="2:4" x14ac:dyDescent="0.25">
      <c r="B6570" s="7"/>
      <c r="C6570" s="12"/>
      <c r="D6570" s="6"/>
    </row>
    <row r="6571" spans="2:4" x14ac:dyDescent="0.25">
      <c r="B6571" s="7"/>
      <c r="C6571" s="12"/>
      <c r="D6571" s="6"/>
    </row>
    <row r="6572" spans="2:4" x14ac:dyDescent="0.25">
      <c r="B6572" s="7"/>
      <c r="C6572" s="12"/>
      <c r="D6572" s="6"/>
    </row>
    <row r="6573" spans="2:4" x14ac:dyDescent="0.25">
      <c r="B6573" s="7"/>
      <c r="C6573" s="12"/>
      <c r="D6573" s="6"/>
    </row>
    <row r="6574" spans="2:4" x14ac:dyDescent="0.25">
      <c r="B6574" s="7"/>
      <c r="C6574" s="12"/>
      <c r="D6574" s="6"/>
    </row>
    <row r="6575" spans="2:4" x14ac:dyDescent="0.25">
      <c r="B6575" s="7"/>
      <c r="C6575" s="12"/>
      <c r="D6575" s="6"/>
    </row>
    <row r="6576" spans="2:4" x14ac:dyDescent="0.25">
      <c r="B6576" s="7"/>
      <c r="C6576" s="12"/>
      <c r="D6576" s="6"/>
    </row>
    <row r="6577" spans="2:4" x14ac:dyDescent="0.25">
      <c r="B6577" s="7"/>
      <c r="C6577" s="12"/>
      <c r="D6577" s="6"/>
    </row>
    <row r="6578" spans="2:4" x14ac:dyDescent="0.25">
      <c r="B6578" s="7"/>
      <c r="C6578" s="12"/>
      <c r="D6578" s="6"/>
    </row>
    <row r="6579" spans="2:4" x14ac:dyDescent="0.25">
      <c r="B6579" s="7"/>
      <c r="C6579" s="12"/>
      <c r="D6579" s="6"/>
    </row>
    <row r="6580" spans="2:4" x14ac:dyDescent="0.25">
      <c r="B6580" s="7"/>
      <c r="C6580" s="12"/>
      <c r="D6580" s="6"/>
    </row>
    <row r="6581" spans="2:4" x14ac:dyDescent="0.25">
      <c r="B6581" s="7"/>
      <c r="C6581" s="12"/>
      <c r="D6581" s="6"/>
    </row>
    <row r="6582" spans="2:4" x14ac:dyDescent="0.25">
      <c r="B6582" s="7"/>
      <c r="C6582" s="12"/>
      <c r="D6582" s="6"/>
    </row>
    <row r="6583" spans="2:4" x14ac:dyDescent="0.25">
      <c r="B6583" s="7"/>
      <c r="C6583" s="12"/>
      <c r="D6583" s="6"/>
    </row>
    <row r="6584" spans="2:4" x14ac:dyDescent="0.25">
      <c r="B6584" s="7"/>
      <c r="C6584" s="12"/>
      <c r="D6584" s="6"/>
    </row>
    <row r="6585" spans="2:4" x14ac:dyDescent="0.25">
      <c r="B6585" s="7"/>
      <c r="C6585" s="12"/>
      <c r="D6585" s="6"/>
    </row>
    <row r="6586" spans="2:4" x14ac:dyDescent="0.25">
      <c r="B6586" s="7"/>
      <c r="C6586" s="12"/>
      <c r="D6586" s="6"/>
    </row>
    <row r="6587" spans="2:4" x14ac:dyDescent="0.25">
      <c r="B6587" s="7"/>
      <c r="C6587" s="12"/>
      <c r="D6587" s="6"/>
    </row>
    <row r="6588" spans="2:4" x14ac:dyDescent="0.25">
      <c r="B6588" s="7"/>
      <c r="C6588" s="12"/>
      <c r="D6588" s="6"/>
    </row>
    <row r="6589" spans="2:4" x14ac:dyDescent="0.25">
      <c r="B6589" s="7"/>
      <c r="C6589" s="12"/>
      <c r="D6589" s="6"/>
    </row>
    <row r="6590" spans="2:4" x14ac:dyDescent="0.25">
      <c r="B6590" s="7"/>
      <c r="C6590" s="12"/>
      <c r="D6590" s="6"/>
    </row>
    <row r="6591" spans="2:4" x14ac:dyDescent="0.25">
      <c r="B6591" s="7"/>
      <c r="C6591" s="12"/>
      <c r="D6591" s="6"/>
    </row>
    <row r="6592" spans="2:4" x14ac:dyDescent="0.25">
      <c r="B6592" s="7"/>
      <c r="C6592" s="12"/>
      <c r="D6592" s="6"/>
    </row>
    <row r="6593" spans="2:4" x14ac:dyDescent="0.25">
      <c r="B6593" s="7"/>
      <c r="C6593" s="12"/>
      <c r="D6593" s="6"/>
    </row>
    <row r="6594" spans="2:4" x14ac:dyDescent="0.25">
      <c r="B6594" s="7"/>
      <c r="C6594" s="12"/>
      <c r="D6594" s="6"/>
    </row>
    <row r="6595" spans="2:4" x14ac:dyDescent="0.25">
      <c r="B6595" s="7"/>
      <c r="C6595" s="12"/>
      <c r="D6595" s="6"/>
    </row>
    <row r="6596" spans="2:4" x14ac:dyDescent="0.25">
      <c r="B6596" s="7"/>
      <c r="C6596" s="12"/>
      <c r="D6596" s="6"/>
    </row>
    <row r="6597" spans="2:4" x14ac:dyDescent="0.25">
      <c r="B6597" s="7"/>
      <c r="C6597" s="12"/>
      <c r="D6597" s="6"/>
    </row>
    <row r="6598" spans="2:4" x14ac:dyDescent="0.25">
      <c r="B6598" s="7"/>
      <c r="C6598" s="12"/>
      <c r="D6598" s="6"/>
    </row>
    <row r="6599" spans="2:4" x14ac:dyDescent="0.25">
      <c r="B6599" s="7"/>
      <c r="C6599" s="12"/>
      <c r="D6599" s="6"/>
    </row>
    <row r="6600" spans="2:4" x14ac:dyDescent="0.25">
      <c r="B6600" s="7"/>
      <c r="C6600" s="12"/>
      <c r="D6600" s="6"/>
    </row>
    <row r="6601" spans="2:4" x14ac:dyDescent="0.25">
      <c r="B6601" s="7"/>
      <c r="C6601" s="12"/>
      <c r="D6601" s="6"/>
    </row>
    <row r="6602" spans="2:4" x14ac:dyDescent="0.25">
      <c r="B6602" s="7"/>
      <c r="C6602" s="12"/>
      <c r="D6602" s="6"/>
    </row>
    <row r="6603" spans="2:4" x14ac:dyDescent="0.25">
      <c r="B6603" s="7"/>
      <c r="C6603" s="12"/>
      <c r="D6603" s="6"/>
    </row>
    <row r="6604" spans="2:4" x14ac:dyDescent="0.25">
      <c r="B6604" s="7"/>
      <c r="C6604" s="12"/>
      <c r="D6604" s="6"/>
    </row>
    <row r="6605" spans="2:4" x14ac:dyDescent="0.25">
      <c r="B6605" s="7"/>
      <c r="C6605" s="12"/>
      <c r="D6605" s="6"/>
    </row>
    <row r="6606" spans="2:4" x14ac:dyDescent="0.25">
      <c r="B6606" s="7"/>
      <c r="C6606" s="12"/>
      <c r="D6606" s="6"/>
    </row>
    <row r="6607" spans="2:4" x14ac:dyDescent="0.25">
      <c r="B6607" s="7"/>
      <c r="C6607" s="12"/>
      <c r="D6607" s="6"/>
    </row>
    <row r="6608" spans="2:4" x14ac:dyDescent="0.25">
      <c r="B6608" s="7"/>
      <c r="C6608" s="12"/>
      <c r="D6608" s="6"/>
    </row>
    <row r="6609" spans="2:4" x14ac:dyDescent="0.25">
      <c r="B6609" s="7"/>
      <c r="C6609" s="12"/>
      <c r="D6609" s="6"/>
    </row>
    <row r="6610" spans="2:4" x14ac:dyDescent="0.25">
      <c r="B6610" s="7"/>
      <c r="C6610" s="12"/>
      <c r="D6610" s="6"/>
    </row>
    <row r="6611" spans="2:4" x14ac:dyDescent="0.25">
      <c r="B6611" s="7"/>
      <c r="C6611" s="12"/>
      <c r="D6611" s="6"/>
    </row>
    <row r="6612" spans="2:4" x14ac:dyDescent="0.25">
      <c r="B6612" s="7"/>
      <c r="C6612" s="12"/>
      <c r="D6612" s="6"/>
    </row>
    <row r="6613" spans="2:4" x14ac:dyDescent="0.25">
      <c r="B6613" s="7"/>
      <c r="C6613" s="12"/>
      <c r="D6613" s="6"/>
    </row>
    <row r="6614" spans="2:4" x14ac:dyDescent="0.25">
      <c r="B6614" s="7"/>
      <c r="C6614" s="12"/>
      <c r="D6614" s="6"/>
    </row>
    <row r="6615" spans="2:4" x14ac:dyDescent="0.25">
      <c r="B6615" s="7"/>
      <c r="C6615" s="12"/>
      <c r="D6615" s="6"/>
    </row>
    <row r="6616" spans="2:4" x14ac:dyDescent="0.25">
      <c r="B6616" s="7"/>
      <c r="C6616" s="12"/>
      <c r="D6616" s="6"/>
    </row>
    <row r="6617" spans="2:4" x14ac:dyDescent="0.25">
      <c r="B6617" s="7"/>
      <c r="C6617" s="12"/>
      <c r="D6617" s="6"/>
    </row>
    <row r="6618" spans="2:4" x14ac:dyDescent="0.25">
      <c r="B6618" s="7"/>
      <c r="C6618" s="12"/>
      <c r="D6618" s="6"/>
    </row>
    <row r="6619" spans="2:4" x14ac:dyDescent="0.25">
      <c r="B6619" s="7"/>
      <c r="C6619" s="12"/>
      <c r="D6619" s="6"/>
    </row>
    <row r="6620" spans="2:4" x14ac:dyDescent="0.25">
      <c r="B6620" s="7"/>
      <c r="C6620" s="12"/>
      <c r="D6620" s="6"/>
    </row>
    <row r="6621" spans="2:4" x14ac:dyDescent="0.25">
      <c r="B6621" s="7"/>
      <c r="C6621" s="12"/>
      <c r="D6621" s="6"/>
    </row>
    <row r="6622" spans="2:4" x14ac:dyDescent="0.25">
      <c r="B6622" s="7"/>
      <c r="C6622" s="12"/>
      <c r="D6622" s="6"/>
    </row>
    <row r="6623" spans="2:4" x14ac:dyDescent="0.25">
      <c r="B6623" s="7"/>
      <c r="C6623" s="12"/>
      <c r="D6623" s="6"/>
    </row>
    <row r="6624" spans="2:4" x14ac:dyDescent="0.25">
      <c r="B6624" s="7"/>
      <c r="C6624" s="12"/>
      <c r="D6624" s="6"/>
    </row>
    <row r="6625" spans="2:4" x14ac:dyDescent="0.25">
      <c r="B6625" s="7"/>
      <c r="C6625" s="12"/>
      <c r="D6625" s="6"/>
    </row>
    <row r="6626" spans="2:4" x14ac:dyDescent="0.25">
      <c r="B6626" s="7"/>
      <c r="C6626" s="12"/>
      <c r="D6626" s="6"/>
    </row>
    <row r="6627" spans="2:4" x14ac:dyDescent="0.25">
      <c r="B6627" s="7"/>
      <c r="C6627" s="12"/>
      <c r="D6627" s="6"/>
    </row>
    <row r="6628" spans="2:4" x14ac:dyDescent="0.25">
      <c r="B6628" s="7"/>
      <c r="C6628" s="12"/>
      <c r="D6628" s="6"/>
    </row>
    <row r="6629" spans="2:4" x14ac:dyDescent="0.25">
      <c r="B6629" s="7"/>
      <c r="C6629" s="12"/>
      <c r="D6629" s="6"/>
    </row>
    <row r="6630" spans="2:4" x14ac:dyDescent="0.25">
      <c r="B6630" s="7"/>
      <c r="C6630" s="12"/>
      <c r="D6630" s="6"/>
    </row>
    <row r="6631" spans="2:4" x14ac:dyDescent="0.25">
      <c r="B6631" s="7"/>
      <c r="C6631" s="12"/>
      <c r="D6631" s="6"/>
    </row>
    <row r="6632" spans="2:4" x14ac:dyDescent="0.25">
      <c r="B6632" s="7"/>
      <c r="C6632" s="12"/>
      <c r="D6632" s="6"/>
    </row>
    <row r="6633" spans="2:4" x14ac:dyDescent="0.25">
      <c r="B6633" s="7"/>
      <c r="C6633" s="12"/>
      <c r="D6633" s="6"/>
    </row>
    <row r="6634" spans="2:4" x14ac:dyDescent="0.25">
      <c r="B6634" s="7"/>
      <c r="C6634" s="12"/>
      <c r="D6634" s="6"/>
    </row>
    <row r="6635" spans="2:4" x14ac:dyDescent="0.25">
      <c r="B6635" s="7"/>
      <c r="C6635" s="12"/>
      <c r="D6635" s="6"/>
    </row>
    <row r="6636" spans="2:4" x14ac:dyDescent="0.25">
      <c r="B6636" s="7"/>
      <c r="C6636" s="12"/>
      <c r="D6636" s="6"/>
    </row>
    <row r="6637" spans="2:4" x14ac:dyDescent="0.25">
      <c r="B6637" s="7"/>
      <c r="C6637" s="12"/>
      <c r="D6637" s="6"/>
    </row>
    <row r="6638" spans="2:4" x14ac:dyDescent="0.25">
      <c r="B6638" s="7"/>
      <c r="C6638" s="12"/>
      <c r="D6638" s="6"/>
    </row>
    <row r="6639" spans="2:4" x14ac:dyDescent="0.25">
      <c r="B6639" s="7"/>
      <c r="C6639" s="12"/>
      <c r="D6639" s="6"/>
    </row>
    <row r="6640" spans="2:4" x14ac:dyDescent="0.25">
      <c r="B6640" s="7"/>
      <c r="C6640" s="12"/>
      <c r="D6640" s="6"/>
    </row>
    <row r="6641" spans="2:4" x14ac:dyDescent="0.25">
      <c r="B6641" s="7"/>
      <c r="C6641" s="12"/>
      <c r="D6641" s="6"/>
    </row>
    <row r="6642" spans="2:4" x14ac:dyDescent="0.25">
      <c r="B6642" s="7"/>
      <c r="C6642" s="12"/>
      <c r="D6642" s="6"/>
    </row>
    <row r="6643" spans="2:4" x14ac:dyDescent="0.25">
      <c r="B6643" s="7"/>
      <c r="C6643" s="12"/>
      <c r="D6643" s="6"/>
    </row>
    <row r="6644" spans="2:4" x14ac:dyDescent="0.25">
      <c r="B6644" s="7"/>
      <c r="C6644" s="12"/>
      <c r="D6644" s="6"/>
    </row>
    <row r="6645" spans="2:4" x14ac:dyDescent="0.25">
      <c r="B6645" s="7"/>
      <c r="C6645" s="12"/>
      <c r="D6645" s="6"/>
    </row>
    <row r="6646" spans="2:4" x14ac:dyDescent="0.25">
      <c r="B6646" s="7"/>
      <c r="C6646" s="12"/>
      <c r="D6646" s="6"/>
    </row>
    <row r="6647" spans="2:4" x14ac:dyDescent="0.25">
      <c r="B6647" s="7"/>
      <c r="C6647" s="12"/>
      <c r="D6647" s="6"/>
    </row>
    <row r="6648" spans="2:4" x14ac:dyDescent="0.25">
      <c r="B6648" s="7"/>
      <c r="C6648" s="12"/>
      <c r="D6648" s="6"/>
    </row>
    <row r="6649" spans="2:4" x14ac:dyDescent="0.25">
      <c r="B6649" s="7"/>
      <c r="C6649" s="12"/>
      <c r="D6649" s="6"/>
    </row>
    <row r="6650" spans="2:4" x14ac:dyDescent="0.25">
      <c r="B6650" s="7"/>
      <c r="C6650" s="12"/>
      <c r="D6650" s="6"/>
    </row>
    <row r="6651" spans="2:4" x14ac:dyDescent="0.25">
      <c r="B6651" s="7"/>
      <c r="C6651" s="12"/>
      <c r="D6651" s="6"/>
    </row>
    <row r="6652" spans="2:4" x14ac:dyDescent="0.25">
      <c r="B6652" s="7"/>
      <c r="C6652" s="12"/>
      <c r="D6652" s="6"/>
    </row>
    <row r="6653" spans="2:4" x14ac:dyDescent="0.25">
      <c r="B6653" s="7"/>
      <c r="C6653" s="12"/>
      <c r="D6653" s="6"/>
    </row>
    <row r="6654" spans="2:4" x14ac:dyDescent="0.25">
      <c r="B6654" s="7"/>
      <c r="C6654" s="12"/>
      <c r="D6654" s="6"/>
    </row>
    <row r="6655" spans="2:4" x14ac:dyDescent="0.25">
      <c r="B6655" s="7"/>
      <c r="C6655" s="12"/>
      <c r="D6655" s="6"/>
    </row>
    <row r="6656" spans="2:4" x14ac:dyDescent="0.25">
      <c r="B6656" s="7"/>
      <c r="C6656" s="12"/>
      <c r="D6656" s="6"/>
    </row>
    <row r="6657" spans="2:4" x14ac:dyDescent="0.25">
      <c r="B6657" s="7"/>
      <c r="C6657" s="12"/>
      <c r="D6657" s="6"/>
    </row>
    <row r="6658" spans="2:4" x14ac:dyDescent="0.25">
      <c r="B6658" s="7"/>
      <c r="C6658" s="12"/>
      <c r="D6658" s="6"/>
    </row>
    <row r="6659" spans="2:4" x14ac:dyDescent="0.25">
      <c r="B6659" s="7"/>
      <c r="C6659" s="12"/>
      <c r="D6659" s="6"/>
    </row>
    <row r="6660" spans="2:4" x14ac:dyDescent="0.25">
      <c r="B6660" s="7"/>
      <c r="C6660" s="12"/>
      <c r="D6660" s="6"/>
    </row>
    <row r="6661" spans="2:4" x14ac:dyDescent="0.25">
      <c r="B6661" s="7"/>
      <c r="C6661" s="12"/>
      <c r="D6661" s="6"/>
    </row>
    <row r="6662" spans="2:4" x14ac:dyDescent="0.25">
      <c r="B6662" s="7"/>
      <c r="C6662" s="12"/>
      <c r="D6662" s="6"/>
    </row>
    <row r="6663" spans="2:4" x14ac:dyDescent="0.25">
      <c r="B6663" s="7"/>
      <c r="C6663" s="12"/>
      <c r="D6663" s="6"/>
    </row>
    <row r="6664" spans="2:4" x14ac:dyDescent="0.25">
      <c r="B6664" s="7"/>
      <c r="C6664" s="12"/>
      <c r="D6664" s="6"/>
    </row>
    <row r="6665" spans="2:4" x14ac:dyDescent="0.25">
      <c r="B6665" s="7"/>
      <c r="C6665" s="12"/>
      <c r="D6665" s="6"/>
    </row>
    <row r="6666" spans="2:4" x14ac:dyDescent="0.25">
      <c r="B6666" s="7"/>
      <c r="C6666" s="12"/>
      <c r="D6666" s="6"/>
    </row>
    <row r="6667" spans="2:4" x14ac:dyDescent="0.25">
      <c r="B6667" s="7"/>
      <c r="C6667" s="12"/>
      <c r="D6667" s="6"/>
    </row>
    <row r="6668" spans="2:4" x14ac:dyDescent="0.25">
      <c r="B6668" s="7"/>
      <c r="C6668" s="12"/>
      <c r="D6668" s="6"/>
    </row>
    <row r="6669" spans="2:4" x14ac:dyDescent="0.25">
      <c r="B6669" s="7"/>
      <c r="C6669" s="12"/>
      <c r="D6669" s="6"/>
    </row>
    <row r="6670" spans="2:4" x14ac:dyDescent="0.25">
      <c r="B6670" s="7"/>
      <c r="C6670" s="12"/>
      <c r="D6670" s="6"/>
    </row>
    <row r="6671" spans="2:4" x14ac:dyDescent="0.25">
      <c r="B6671" s="7"/>
      <c r="C6671" s="12"/>
      <c r="D6671" s="6"/>
    </row>
    <row r="6672" spans="2:4" x14ac:dyDescent="0.25">
      <c r="B6672" s="7"/>
      <c r="C6672" s="12"/>
      <c r="D6672" s="6"/>
    </row>
    <row r="6673" spans="2:4" x14ac:dyDescent="0.25">
      <c r="B6673" s="7"/>
      <c r="C6673" s="12"/>
      <c r="D6673" s="6"/>
    </row>
    <row r="6674" spans="2:4" x14ac:dyDescent="0.25">
      <c r="B6674" s="7"/>
      <c r="C6674" s="12"/>
      <c r="D6674" s="6"/>
    </row>
    <row r="6675" spans="2:4" x14ac:dyDescent="0.25">
      <c r="B6675" s="7"/>
      <c r="C6675" s="12"/>
      <c r="D6675" s="6"/>
    </row>
    <row r="6676" spans="2:4" x14ac:dyDescent="0.25">
      <c r="B6676" s="7"/>
      <c r="C6676" s="12"/>
      <c r="D6676" s="6"/>
    </row>
    <row r="6677" spans="2:4" x14ac:dyDescent="0.25">
      <c r="B6677" s="7"/>
      <c r="C6677" s="12"/>
      <c r="D6677" s="6"/>
    </row>
    <row r="6678" spans="2:4" x14ac:dyDescent="0.25">
      <c r="B6678" s="7"/>
      <c r="C6678" s="12"/>
      <c r="D6678" s="6"/>
    </row>
    <row r="6679" spans="2:4" x14ac:dyDescent="0.25">
      <c r="B6679" s="7"/>
      <c r="C6679" s="12"/>
      <c r="D6679" s="6"/>
    </row>
    <row r="6680" spans="2:4" x14ac:dyDescent="0.25">
      <c r="B6680" s="7"/>
      <c r="C6680" s="12"/>
      <c r="D6680" s="6"/>
    </row>
    <row r="6681" spans="2:4" x14ac:dyDescent="0.25">
      <c r="B6681" s="7"/>
      <c r="C6681" s="12"/>
      <c r="D6681" s="6"/>
    </row>
    <row r="6682" spans="2:4" x14ac:dyDescent="0.25">
      <c r="B6682" s="7"/>
      <c r="C6682" s="12"/>
      <c r="D6682" s="6"/>
    </row>
    <row r="6683" spans="2:4" x14ac:dyDescent="0.25">
      <c r="B6683" s="7"/>
      <c r="C6683" s="12"/>
      <c r="D6683" s="6"/>
    </row>
    <row r="6684" spans="2:4" x14ac:dyDescent="0.25">
      <c r="B6684" s="7"/>
      <c r="C6684" s="12"/>
      <c r="D6684" s="6"/>
    </row>
    <row r="6685" spans="2:4" x14ac:dyDescent="0.25">
      <c r="B6685" s="7"/>
      <c r="C6685" s="12"/>
      <c r="D6685" s="6"/>
    </row>
    <row r="6686" spans="2:4" x14ac:dyDescent="0.25">
      <c r="B6686" s="7"/>
      <c r="C6686" s="12"/>
      <c r="D6686" s="6"/>
    </row>
    <row r="6687" spans="2:4" x14ac:dyDescent="0.25">
      <c r="B6687" s="7"/>
      <c r="C6687" s="12"/>
      <c r="D6687" s="6"/>
    </row>
    <row r="6688" spans="2:4" x14ac:dyDescent="0.25">
      <c r="B6688" s="7"/>
      <c r="C6688" s="12"/>
      <c r="D6688" s="6"/>
    </row>
    <row r="6689" spans="2:4" x14ac:dyDescent="0.25">
      <c r="B6689" s="7"/>
      <c r="C6689" s="12"/>
      <c r="D6689" s="6"/>
    </row>
    <row r="6690" spans="2:4" x14ac:dyDescent="0.25">
      <c r="B6690" s="7"/>
      <c r="C6690" s="12"/>
      <c r="D6690" s="6"/>
    </row>
    <row r="6691" spans="2:4" x14ac:dyDescent="0.25">
      <c r="B6691" s="7"/>
      <c r="C6691" s="12"/>
      <c r="D6691" s="6"/>
    </row>
    <row r="6692" spans="2:4" x14ac:dyDescent="0.25">
      <c r="B6692" s="7"/>
      <c r="C6692" s="12"/>
      <c r="D6692" s="6"/>
    </row>
    <row r="6693" spans="2:4" x14ac:dyDescent="0.25">
      <c r="B6693" s="7"/>
      <c r="C6693" s="12"/>
      <c r="D6693" s="6"/>
    </row>
    <row r="6694" spans="2:4" x14ac:dyDescent="0.25">
      <c r="B6694" s="7"/>
      <c r="C6694" s="12"/>
      <c r="D6694" s="6"/>
    </row>
    <row r="6695" spans="2:4" x14ac:dyDescent="0.25">
      <c r="B6695" s="7"/>
      <c r="C6695" s="12"/>
      <c r="D6695" s="6"/>
    </row>
    <row r="6696" spans="2:4" x14ac:dyDescent="0.25">
      <c r="B6696" s="7"/>
      <c r="C6696" s="12"/>
      <c r="D6696" s="6"/>
    </row>
    <row r="6697" spans="2:4" x14ac:dyDescent="0.25">
      <c r="B6697" s="7"/>
      <c r="C6697" s="12"/>
      <c r="D6697" s="6"/>
    </row>
    <row r="6698" spans="2:4" x14ac:dyDescent="0.25">
      <c r="B6698" s="7"/>
      <c r="C6698" s="12"/>
      <c r="D6698" s="6"/>
    </row>
    <row r="6699" spans="2:4" x14ac:dyDescent="0.25">
      <c r="B6699" s="7"/>
      <c r="C6699" s="12"/>
      <c r="D6699" s="6"/>
    </row>
    <row r="6700" spans="2:4" x14ac:dyDescent="0.25">
      <c r="B6700" s="7"/>
      <c r="C6700" s="12"/>
      <c r="D6700" s="6"/>
    </row>
    <row r="6701" spans="2:4" x14ac:dyDescent="0.25">
      <c r="B6701" s="7"/>
      <c r="C6701" s="12"/>
      <c r="D6701" s="6"/>
    </row>
    <row r="6702" spans="2:4" x14ac:dyDescent="0.25">
      <c r="B6702" s="7"/>
      <c r="C6702" s="12"/>
      <c r="D6702" s="6"/>
    </row>
    <row r="6703" spans="2:4" x14ac:dyDescent="0.25">
      <c r="B6703" s="7"/>
      <c r="C6703" s="12"/>
      <c r="D6703" s="6"/>
    </row>
    <row r="6704" spans="2:4" x14ac:dyDescent="0.25">
      <c r="B6704" s="7"/>
      <c r="C6704" s="12"/>
      <c r="D6704" s="6"/>
    </row>
    <row r="6705" spans="2:4" x14ac:dyDescent="0.25">
      <c r="B6705" s="7"/>
      <c r="C6705" s="12"/>
      <c r="D6705" s="6"/>
    </row>
    <row r="6706" spans="2:4" x14ac:dyDescent="0.25">
      <c r="B6706" s="7"/>
      <c r="C6706" s="12"/>
      <c r="D6706" s="6"/>
    </row>
    <row r="6707" spans="2:4" x14ac:dyDescent="0.25">
      <c r="B6707" s="7"/>
      <c r="C6707" s="12"/>
      <c r="D6707" s="6"/>
    </row>
    <row r="6708" spans="2:4" x14ac:dyDescent="0.25">
      <c r="B6708" s="7"/>
      <c r="C6708" s="12"/>
      <c r="D6708" s="6"/>
    </row>
    <row r="6709" spans="2:4" x14ac:dyDescent="0.25">
      <c r="B6709" s="7"/>
      <c r="C6709" s="12"/>
      <c r="D6709" s="6"/>
    </row>
    <row r="6710" spans="2:4" x14ac:dyDescent="0.25">
      <c r="B6710" s="7"/>
      <c r="C6710" s="12"/>
      <c r="D6710" s="6"/>
    </row>
    <row r="6711" spans="2:4" x14ac:dyDescent="0.25">
      <c r="B6711" s="7"/>
      <c r="C6711" s="12"/>
      <c r="D6711" s="6"/>
    </row>
    <row r="6712" spans="2:4" x14ac:dyDescent="0.25">
      <c r="B6712" s="7"/>
      <c r="C6712" s="12"/>
      <c r="D6712" s="6"/>
    </row>
    <row r="6713" spans="2:4" x14ac:dyDescent="0.25">
      <c r="B6713" s="7"/>
      <c r="C6713" s="12"/>
      <c r="D6713" s="6"/>
    </row>
    <row r="6714" spans="2:4" x14ac:dyDescent="0.25">
      <c r="B6714" s="7"/>
      <c r="C6714" s="12"/>
      <c r="D6714" s="6"/>
    </row>
    <row r="6715" spans="2:4" x14ac:dyDescent="0.25">
      <c r="B6715" s="7"/>
      <c r="C6715" s="12"/>
      <c r="D6715" s="6"/>
    </row>
    <row r="6716" spans="2:4" x14ac:dyDescent="0.25">
      <c r="B6716" s="7"/>
      <c r="C6716" s="12"/>
      <c r="D6716" s="6"/>
    </row>
    <row r="6717" spans="2:4" x14ac:dyDescent="0.25">
      <c r="B6717" s="7"/>
      <c r="C6717" s="12"/>
      <c r="D6717" s="6"/>
    </row>
    <row r="6718" spans="2:4" x14ac:dyDescent="0.25">
      <c r="B6718" s="7"/>
      <c r="C6718" s="12"/>
      <c r="D6718" s="6"/>
    </row>
    <row r="6719" spans="2:4" x14ac:dyDescent="0.25">
      <c r="B6719" s="7"/>
      <c r="C6719" s="12"/>
      <c r="D6719" s="6"/>
    </row>
    <row r="6720" spans="2:4" x14ac:dyDescent="0.25">
      <c r="B6720" s="7"/>
      <c r="C6720" s="12"/>
      <c r="D6720" s="6"/>
    </row>
    <row r="6721" spans="2:4" x14ac:dyDescent="0.25">
      <c r="B6721" s="7"/>
      <c r="C6721" s="12"/>
      <c r="D6721" s="6"/>
    </row>
    <row r="6722" spans="2:4" x14ac:dyDescent="0.25">
      <c r="B6722" s="7"/>
      <c r="C6722" s="12"/>
      <c r="D6722" s="6"/>
    </row>
    <row r="6723" spans="2:4" x14ac:dyDescent="0.25">
      <c r="B6723" s="7"/>
      <c r="C6723" s="12"/>
      <c r="D6723" s="6"/>
    </row>
    <row r="6724" spans="2:4" x14ac:dyDescent="0.25">
      <c r="B6724" s="7"/>
      <c r="C6724" s="12"/>
      <c r="D6724" s="6"/>
    </row>
    <row r="6725" spans="2:4" x14ac:dyDescent="0.25">
      <c r="B6725" s="7"/>
      <c r="C6725" s="12"/>
      <c r="D6725" s="6"/>
    </row>
    <row r="6726" spans="2:4" x14ac:dyDescent="0.25">
      <c r="B6726" s="7"/>
      <c r="C6726" s="12"/>
      <c r="D6726" s="6"/>
    </row>
    <row r="6727" spans="2:4" x14ac:dyDescent="0.25">
      <c r="B6727" s="7"/>
      <c r="C6727" s="12"/>
      <c r="D6727" s="6"/>
    </row>
    <row r="6728" spans="2:4" x14ac:dyDescent="0.25">
      <c r="B6728" s="7"/>
      <c r="C6728" s="12"/>
      <c r="D6728" s="6"/>
    </row>
    <row r="6729" spans="2:4" x14ac:dyDescent="0.25">
      <c r="B6729" s="7"/>
      <c r="C6729" s="12"/>
      <c r="D6729" s="6"/>
    </row>
    <row r="6730" spans="2:4" x14ac:dyDescent="0.25">
      <c r="B6730" s="7"/>
      <c r="C6730" s="12"/>
      <c r="D6730" s="6"/>
    </row>
    <row r="6731" spans="2:4" x14ac:dyDescent="0.25">
      <c r="B6731" s="7"/>
      <c r="C6731" s="12"/>
      <c r="D6731" s="6"/>
    </row>
    <row r="6732" spans="2:4" x14ac:dyDescent="0.25">
      <c r="B6732" s="7"/>
      <c r="C6732" s="12"/>
      <c r="D6732" s="6"/>
    </row>
    <row r="6733" spans="2:4" x14ac:dyDescent="0.25">
      <c r="B6733" s="7"/>
      <c r="C6733" s="12"/>
      <c r="D6733" s="6"/>
    </row>
    <row r="6734" spans="2:4" x14ac:dyDescent="0.25">
      <c r="B6734" s="7"/>
      <c r="C6734" s="12"/>
      <c r="D6734" s="6"/>
    </row>
    <row r="6735" spans="2:4" x14ac:dyDescent="0.25">
      <c r="B6735" s="7"/>
      <c r="C6735" s="12"/>
      <c r="D6735" s="6"/>
    </row>
    <row r="6736" spans="2:4" x14ac:dyDescent="0.25">
      <c r="B6736" s="7"/>
      <c r="C6736" s="12"/>
      <c r="D6736" s="6"/>
    </row>
    <row r="6737" spans="2:4" x14ac:dyDescent="0.25">
      <c r="B6737" s="7"/>
      <c r="C6737" s="12"/>
      <c r="D6737" s="6"/>
    </row>
    <row r="6738" spans="2:4" x14ac:dyDescent="0.25">
      <c r="B6738" s="7"/>
      <c r="C6738" s="12"/>
      <c r="D6738" s="6"/>
    </row>
    <row r="6739" spans="2:4" x14ac:dyDescent="0.25">
      <c r="B6739" s="7"/>
      <c r="C6739" s="12"/>
      <c r="D6739" s="6"/>
    </row>
    <row r="6740" spans="2:4" x14ac:dyDescent="0.25">
      <c r="B6740" s="7"/>
      <c r="C6740" s="12"/>
      <c r="D6740" s="6"/>
    </row>
    <row r="6741" spans="2:4" x14ac:dyDescent="0.25">
      <c r="B6741" s="7"/>
      <c r="C6741" s="12"/>
      <c r="D6741" s="6"/>
    </row>
    <row r="6742" spans="2:4" x14ac:dyDescent="0.25">
      <c r="B6742" s="7"/>
      <c r="C6742" s="12"/>
      <c r="D6742" s="6"/>
    </row>
    <row r="6743" spans="2:4" x14ac:dyDescent="0.25">
      <c r="B6743" s="7"/>
      <c r="C6743" s="12"/>
      <c r="D6743" s="6"/>
    </row>
    <row r="6744" spans="2:4" x14ac:dyDescent="0.25">
      <c r="B6744" s="7"/>
      <c r="C6744" s="12"/>
      <c r="D6744" s="6"/>
    </row>
    <row r="6745" spans="2:4" x14ac:dyDescent="0.25">
      <c r="B6745" s="7"/>
      <c r="C6745" s="12"/>
      <c r="D6745" s="6"/>
    </row>
    <row r="6746" spans="2:4" x14ac:dyDescent="0.25">
      <c r="B6746" s="7"/>
      <c r="C6746" s="12"/>
      <c r="D6746" s="6"/>
    </row>
    <row r="6747" spans="2:4" x14ac:dyDescent="0.25">
      <c r="B6747" s="7"/>
      <c r="C6747" s="12"/>
      <c r="D6747" s="6"/>
    </row>
    <row r="6748" spans="2:4" x14ac:dyDescent="0.25">
      <c r="B6748" s="7"/>
      <c r="C6748" s="12"/>
      <c r="D6748" s="6"/>
    </row>
    <row r="6749" spans="2:4" x14ac:dyDescent="0.25">
      <c r="B6749" s="7"/>
      <c r="C6749" s="12"/>
      <c r="D6749" s="6"/>
    </row>
    <row r="6750" spans="2:4" x14ac:dyDescent="0.25">
      <c r="B6750" s="7"/>
      <c r="C6750" s="12"/>
      <c r="D6750" s="6"/>
    </row>
    <row r="6751" spans="2:4" x14ac:dyDescent="0.25">
      <c r="B6751" s="7"/>
      <c r="C6751" s="12"/>
      <c r="D6751" s="6"/>
    </row>
    <row r="6752" spans="2:4" x14ac:dyDescent="0.25">
      <c r="B6752" s="7"/>
      <c r="C6752" s="12"/>
      <c r="D6752" s="6"/>
    </row>
    <row r="6753" spans="2:4" x14ac:dyDescent="0.25">
      <c r="B6753" s="7"/>
      <c r="C6753" s="12"/>
      <c r="D6753" s="6"/>
    </row>
    <row r="6754" spans="2:4" x14ac:dyDescent="0.25">
      <c r="B6754" s="7"/>
      <c r="C6754" s="12"/>
      <c r="D6754" s="6"/>
    </row>
    <row r="6755" spans="2:4" x14ac:dyDescent="0.25">
      <c r="B6755" s="7"/>
      <c r="C6755" s="12"/>
      <c r="D6755" s="6"/>
    </row>
    <row r="6756" spans="2:4" x14ac:dyDescent="0.25">
      <c r="B6756" s="7"/>
      <c r="C6756" s="12"/>
      <c r="D6756" s="6"/>
    </row>
    <row r="6757" spans="2:4" x14ac:dyDescent="0.25">
      <c r="B6757" s="7"/>
      <c r="C6757" s="12"/>
      <c r="D6757" s="6"/>
    </row>
    <row r="6758" spans="2:4" x14ac:dyDescent="0.25">
      <c r="B6758" s="7"/>
      <c r="C6758" s="12"/>
      <c r="D6758" s="6"/>
    </row>
    <row r="6759" spans="2:4" x14ac:dyDescent="0.25">
      <c r="B6759" s="7"/>
      <c r="C6759" s="12"/>
      <c r="D6759" s="6"/>
    </row>
    <row r="6760" spans="2:4" x14ac:dyDescent="0.25">
      <c r="B6760" s="7"/>
      <c r="C6760" s="12"/>
      <c r="D6760" s="6"/>
    </row>
    <row r="6761" spans="2:4" x14ac:dyDescent="0.25">
      <c r="B6761" s="7"/>
      <c r="C6761" s="12"/>
      <c r="D6761" s="6"/>
    </row>
    <row r="6762" spans="2:4" x14ac:dyDescent="0.25">
      <c r="B6762" s="7"/>
      <c r="C6762" s="12"/>
      <c r="D6762" s="6"/>
    </row>
    <row r="6763" spans="2:4" x14ac:dyDescent="0.25">
      <c r="B6763" s="7"/>
      <c r="C6763" s="12"/>
      <c r="D6763" s="6"/>
    </row>
    <row r="6764" spans="2:4" x14ac:dyDescent="0.25">
      <c r="B6764" s="7"/>
      <c r="C6764" s="12"/>
      <c r="D6764" s="6"/>
    </row>
    <row r="6765" spans="2:4" x14ac:dyDescent="0.25">
      <c r="B6765" s="7"/>
      <c r="C6765" s="12"/>
      <c r="D6765" s="6"/>
    </row>
    <row r="6766" spans="2:4" x14ac:dyDescent="0.25">
      <c r="B6766" s="7"/>
      <c r="C6766" s="12"/>
      <c r="D6766" s="6"/>
    </row>
    <row r="6767" spans="2:4" x14ac:dyDescent="0.25">
      <c r="B6767" s="7"/>
      <c r="C6767" s="12"/>
      <c r="D6767" s="6"/>
    </row>
    <row r="6768" spans="2:4" x14ac:dyDescent="0.25">
      <c r="B6768" s="7"/>
      <c r="C6768" s="12"/>
      <c r="D6768" s="6"/>
    </row>
    <row r="6769" spans="2:4" x14ac:dyDescent="0.25">
      <c r="B6769" s="7"/>
      <c r="C6769" s="12"/>
      <c r="D6769" s="6"/>
    </row>
    <row r="6770" spans="2:4" x14ac:dyDescent="0.25">
      <c r="B6770" s="7"/>
      <c r="C6770" s="12"/>
      <c r="D6770" s="6"/>
    </row>
    <row r="6771" spans="2:4" x14ac:dyDescent="0.25">
      <c r="B6771" s="7"/>
      <c r="C6771" s="12"/>
      <c r="D6771" s="6"/>
    </row>
    <row r="6772" spans="2:4" x14ac:dyDescent="0.25">
      <c r="B6772" s="7"/>
      <c r="C6772" s="12"/>
      <c r="D6772" s="6"/>
    </row>
    <row r="6773" spans="2:4" x14ac:dyDescent="0.25">
      <c r="B6773" s="7"/>
      <c r="C6773" s="12"/>
      <c r="D6773" s="6"/>
    </row>
    <row r="6774" spans="2:4" x14ac:dyDescent="0.25">
      <c r="B6774" s="7"/>
      <c r="C6774" s="12"/>
      <c r="D6774" s="6"/>
    </row>
    <row r="6775" spans="2:4" x14ac:dyDescent="0.25">
      <c r="B6775" s="7"/>
      <c r="C6775" s="12"/>
      <c r="D6775" s="6"/>
    </row>
    <row r="6776" spans="2:4" x14ac:dyDescent="0.25">
      <c r="B6776" s="7"/>
      <c r="C6776" s="12"/>
      <c r="D6776" s="6"/>
    </row>
    <row r="6777" spans="2:4" x14ac:dyDescent="0.25">
      <c r="B6777" s="7"/>
      <c r="C6777" s="12"/>
      <c r="D6777" s="6"/>
    </row>
    <row r="6778" spans="2:4" x14ac:dyDescent="0.25">
      <c r="B6778" s="7"/>
      <c r="C6778" s="12"/>
      <c r="D6778" s="6"/>
    </row>
    <row r="6779" spans="2:4" x14ac:dyDescent="0.25">
      <c r="B6779" s="7"/>
      <c r="C6779" s="12"/>
      <c r="D6779" s="6"/>
    </row>
    <row r="6780" spans="2:4" x14ac:dyDescent="0.25">
      <c r="B6780" s="7"/>
      <c r="C6780" s="12"/>
      <c r="D6780" s="6"/>
    </row>
    <row r="6781" spans="2:4" x14ac:dyDescent="0.25">
      <c r="B6781" s="7"/>
      <c r="C6781" s="12"/>
      <c r="D6781" s="6"/>
    </row>
    <row r="6782" spans="2:4" x14ac:dyDescent="0.25">
      <c r="B6782" s="7"/>
      <c r="C6782" s="12"/>
      <c r="D6782" s="6"/>
    </row>
    <row r="6783" spans="2:4" x14ac:dyDescent="0.25">
      <c r="B6783" s="7"/>
      <c r="C6783" s="12"/>
      <c r="D6783" s="6"/>
    </row>
    <row r="6784" spans="2:4" x14ac:dyDescent="0.25">
      <c r="B6784" s="7"/>
      <c r="C6784" s="12"/>
      <c r="D6784" s="6"/>
    </row>
    <row r="6785" spans="2:4" x14ac:dyDescent="0.25">
      <c r="B6785" s="7"/>
      <c r="C6785" s="12"/>
      <c r="D6785" s="6"/>
    </row>
    <row r="6786" spans="2:4" x14ac:dyDescent="0.25">
      <c r="B6786" s="7"/>
      <c r="C6786" s="12"/>
      <c r="D6786" s="6"/>
    </row>
    <row r="6787" spans="2:4" x14ac:dyDescent="0.25">
      <c r="B6787" s="7"/>
      <c r="C6787" s="12"/>
      <c r="D6787" s="6"/>
    </row>
    <row r="6788" spans="2:4" x14ac:dyDescent="0.25">
      <c r="B6788" s="7"/>
      <c r="C6788" s="12"/>
      <c r="D6788" s="6"/>
    </row>
    <row r="6789" spans="2:4" x14ac:dyDescent="0.25">
      <c r="B6789" s="7"/>
      <c r="C6789" s="12"/>
      <c r="D6789" s="6"/>
    </row>
    <row r="6790" spans="2:4" x14ac:dyDescent="0.25">
      <c r="B6790" s="7"/>
      <c r="C6790" s="12"/>
      <c r="D6790" s="6"/>
    </row>
    <row r="6791" spans="2:4" x14ac:dyDescent="0.25">
      <c r="B6791" s="7"/>
      <c r="C6791" s="12"/>
      <c r="D6791" s="6"/>
    </row>
    <row r="6792" spans="2:4" x14ac:dyDescent="0.25">
      <c r="B6792" s="7"/>
      <c r="C6792" s="12"/>
      <c r="D6792" s="6"/>
    </row>
    <row r="6793" spans="2:4" x14ac:dyDescent="0.25">
      <c r="B6793" s="7"/>
      <c r="C6793" s="12"/>
      <c r="D6793" s="6"/>
    </row>
    <row r="6794" spans="2:4" x14ac:dyDescent="0.25">
      <c r="B6794" s="7"/>
      <c r="C6794" s="12"/>
      <c r="D6794" s="6"/>
    </row>
    <row r="6795" spans="2:4" x14ac:dyDescent="0.25">
      <c r="B6795" s="7"/>
      <c r="C6795" s="12"/>
      <c r="D6795" s="6"/>
    </row>
    <row r="6796" spans="2:4" x14ac:dyDescent="0.25">
      <c r="B6796" s="7"/>
      <c r="C6796" s="12"/>
      <c r="D6796" s="6"/>
    </row>
    <row r="6797" spans="2:4" x14ac:dyDescent="0.25">
      <c r="B6797" s="7"/>
      <c r="C6797" s="12"/>
      <c r="D6797" s="6"/>
    </row>
    <row r="6798" spans="2:4" x14ac:dyDescent="0.25">
      <c r="B6798" s="7"/>
      <c r="C6798" s="12"/>
      <c r="D6798" s="6"/>
    </row>
    <row r="6799" spans="2:4" x14ac:dyDescent="0.25">
      <c r="B6799" s="7"/>
      <c r="C6799" s="12"/>
      <c r="D6799" s="6"/>
    </row>
    <row r="6800" spans="2:4" x14ac:dyDescent="0.25">
      <c r="B6800" s="7"/>
      <c r="C6800" s="12"/>
      <c r="D6800" s="6"/>
    </row>
    <row r="6801" spans="2:4" x14ac:dyDescent="0.25">
      <c r="B6801" s="7"/>
      <c r="C6801" s="12"/>
      <c r="D6801" s="6"/>
    </row>
    <row r="6802" spans="2:4" x14ac:dyDescent="0.25">
      <c r="B6802" s="7"/>
      <c r="C6802" s="12"/>
      <c r="D6802" s="6"/>
    </row>
    <row r="6803" spans="2:4" x14ac:dyDescent="0.25">
      <c r="B6803" s="7"/>
      <c r="C6803" s="12"/>
      <c r="D6803" s="6"/>
    </row>
    <row r="6804" spans="2:4" x14ac:dyDescent="0.25">
      <c r="B6804" s="7"/>
      <c r="C6804" s="12"/>
      <c r="D6804" s="6"/>
    </row>
    <row r="6805" spans="2:4" x14ac:dyDescent="0.25">
      <c r="B6805" s="7"/>
      <c r="C6805" s="12"/>
      <c r="D6805" s="6"/>
    </row>
    <row r="6806" spans="2:4" x14ac:dyDescent="0.25">
      <c r="B6806" s="7"/>
      <c r="C6806" s="12"/>
      <c r="D6806" s="6"/>
    </row>
    <row r="6807" spans="2:4" x14ac:dyDescent="0.25">
      <c r="B6807" s="7"/>
      <c r="C6807" s="12"/>
      <c r="D6807" s="6"/>
    </row>
    <row r="6808" spans="2:4" x14ac:dyDescent="0.25">
      <c r="B6808" s="7"/>
      <c r="C6808" s="12"/>
      <c r="D6808" s="6"/>
    </row>
    <row r="6809" spans="2:4" x14ac:dyDescent="0.25">
      <c r="B6809" s="7"/>
      <c r="C6809" s="12"/>
      <c r="D6809" s="6"/>
    </row>
    <row r="6810" spans="2:4" x14ac:dyDescent="0.25">
      <c r="B6810" s="7"/>
      <c r="C6810" s="12"/>
      <c r="D6810" s="6"/>
    </row>
    <row r="6811" spans="2:4" x14ac:dyDescent="0.25">
      <c r="B6811" s="7"/>
      <c r="C6811" s="12"/>
      <c r="D6811" s="6"/>
    </row>
    <row r="6812" spans="2:4" x14ac:dyDescent="0.25">
      <c r="B6812" s="7"/>
      <c r="C6812" s="12"/>
      <c r="D6812" s="6"/>
    </row>
    <row r="6813" spans="2:4" x14ac:dyDescent="0.25">
      <c r="B6813" s="7"/>
      <c r="C6813" s="12"/>
      <c r="D6813" s="6"/>
    </row>
    <row r="6814" spans="2:4" x14ac:dyDescent="0.25">
      <c r="B6814" s="7"/>
      <c r="C6814" s="12"/>
      <c r="D6814" s="6"/>
    </row>
    <row r="6815" spans="2:4" x14ac:dyDescent="0.25">
      <c r="B6815" s="7"/>
      <c r="C6815" s="12"/>
      <c r="D6815" s="6"/>
    </row>
    <row r="6816" spans="2:4" x14ac:dyDescent="0.25">
      <c r="B6816" s="7"/>
      <c r="C6816" s="12"/>
      <c r="D6816" s="6"/>
    </row>
    <row r="6817" spans="2:4" x14ac:dyDescent="0.25">
      <c r="B6817" s="7"/>
      <c r="C6817" s="12"/>
      <c r="D6817" s="6"/>
    </row>
    <row r="6818" spans="2:4" x14ac:dyDescent="0.25">
      <c r="B6818" s="7"/>
      <c r="C6818" s="12"/>
      <c r="D6818" s="6"/>
    </row>
    <row r="6819" spans="2:4" x14ac:dyDescent="0.25">
      <c r="B6819" s="7"/>
      <c r="C6819" s="12"/>
      <c r="D6819" s="6"/>
    </row>
    <row r="6820" spans="2:4" x14ac:dyDescent="0.25">
      <c r="B6820" s="7"/>
      <c r="C6820" s="12"/>
      <c r="D6820" s="6"/>
    </row>
    <row r="6821" spans="2:4" x14ac:dyDescent="0.25">
      <c r="B6821" s="7"/>
      <c r="C6821" s="12"/>
      <c r="D6821" s="6"/>
    </row>
    <row r="6822" spans="2:4" x14ac:dyDescent="0.25">
      <c r="B6822" s="7"/>
      <c r="C6822" s="12"/>
      <c r="D6822" s="6"/>
    </row>
    <row r="6823" spans="2:4" x14ac:dyDescent="0.25">
      <c r="B6823" s="7"/>
      <c r="C6823" s="12"/>
      <c r="D6823" s="6"/>
    </row>
    <row r="6824" spans="2:4" x14ac:dyDescent="0.25">
      <c r="B6824" s="7"/>
      <c r="C6824" s="12"/>
      <c r="D6824" s="6"/>
    </row>
    <row r="6825" spans="2:4" x14ac:dyDescent="0.25">
      <c r="B6825" s="7"/>
      <c r="C6825" s="12"/>
      <c r="D6825" s="6"/>
    </row>
    <row r="6826" spans="2:4" x14ac:dyDescent="0.25">
      <c r="B6826" s="7"/>
      <c r="C6826" s="12"/>
      <c r="D6826" s="6"/>
    </row>
    <row r="6827" spans="2:4" x14ac:dyDescent="0.25">
      <c r="B6827" s="7"/>
      <c r="C6827" s="12"/>
      <c r="D6827" s="6"/>
    </row>
    <row r="6828" spans="2:4" x14ac:dyDescent="0.25">
      <c r="B6828" s="7"/>
      <c r="C6828" s="12"/>
      <c r="D6828" s="6"/>
    </row>
    <row r="6829" spans="2:4" x14ac:dyDescent="0.25">
      <c r="B6829" s="7"/>
      <c r="C6829" s="12"/>
      <c r="D6829" s="6"/>
    </row>
    <row r="6830" spans="2:4" x14ac:dyDescent="0.25">
      <c r="B6830" s="7"/>
      <c r="C6830" s="12"/>
      <c r="D6830" s="6"/>
    </row>
    <row r="6831" spans="2:4" x14ac:dyDescent="0.25">
      <c r="B6831" s="7"/>
      <c r="C6831" s="12"/>
      <c r="D6831" s="6"/>
    </row>
    <row r="6832" spans="2:4" x14ac:dyDescent="0.25">
      <c r="B6832" s="7"/>
      <c r="C6832" s="12"/>
      <c r="D6832" s="6"/>
    </row>
    <row r="6833" spans="2:4" x14ac:dyDescent="0.25">
      <c r="B6833" s="7"/>
      <c r="C6833" s="12"/>
      <c r="D6833" s="6"/>
    </row>
    <row r="6834" spans="2:4" x14ac:dyDescent="0.25">
      <c r="B6834" s="7"/>
      <c r="C6834" s="12"/>
      <c r="D6834" s="6"/>
    </row>
    <row r="6835" spans="2:4" x14ac:dyDescent="0.25">
      <c r="B6835" s="7"/>
      <c r="C6835" s="12"/>
      <c r="D6835" s="6"/>
    </row>
    <row r="6836" spans="2:4" x14ac:dyDescent="0.25">
      <c r="B6836" s="7"/>
      <c r="C6836" s="12"/>
      <c r="D6836" s="6"/>
    </row>
    <row r="6837" spans="2:4" x14ac:dyDescent="0.25">
      <c r="B6837" s="7"/>
      <c r="C6837" s="12"/>
      <c r="D6837" s="6"/>
    </row>
    <row r="6838" spans="2:4" x14ac:dyDescent="0.25">
      <c r="B6838" s="7"/>
      <c r="C6838" s="12"/>
      <c r="D6838" s="6"/>
    </row>
    <row r="6839" spans="2:4" x14ac:dyDescent="0.25">
      <c r="B6839" s="7"/>
      <c r="C6839" s="12"/>
      <c r="D6839" s="6"/>
    </row>
    <row r="6840" spans="2:4" x14ac:dyDescent="0.25">
      <c r="B6840" s="7"/>
      <c r="C6840" s="12"/>
      <c r="D6840" s="6"/>
    </row>
    <row r="6841" spans="2:4" x14ac:dyDescent="0.25">
      <c r="B6841" s="7"/>
      <c r="C6841" s="12"/>
      <c r="D6841" s="6"/>
    </row>
    <row r="6842" spans="2:4" x14ac:dyDescent="0.25">
      <c r="B6842" s="7"/>
      <c r="C6842" s="12"/>
      <c r="D6842" s="6"/>
    </row>
    <row r="6843" spans="2:4" x14ac:dyDescent="0.25">
      <c r="B6843" s="7"/>
      <c r="C6843" s="12"/>
      <c r="D6843" s="6"/>
    </row>
    <row r="6844" spans="2:4" x14ac:dyDescent="0.25">
      <c r="B6844" s="7"/>
      <c r="C6844" s="12"/>
      <c r="D6844" s="6"/>
    </row>
    <row r="6845" spans="2:4" x14ac:dyDescent="0.25">
      <c r="B6845" s="7"/>
      <c r="C6845" s="12"/>
      <c r="D6845" s="6"/>
    </row>
    <row r="6846" spans="2:4" x14ac:dyDescent="0.25">
      <c r="B6846" s="7"/>
      <c r="C6846" s="12"/>
      <c r="D6846" s="6"/>
    </row>
    <row r="6847" spans="2:4" x14ac:dyDescent="0.25">
      <c r="B6847" s="7"/>
      <c r="C6847" s="12"/>
      <c r="D6847" s="6"/>
    </row>
    <row r="6848" spans="2:4" x14ac:dyDescent="0.25">
      <c r="B6848" s="7"/>
      <c r="C6848" s="12"/>
      <c r="D6848" s="6"/>
    </row>
    <row r="6849" spans="2:4" x14ac:dyDescent="0.25">
      <c r="B6849" s="7"/>
      <c r="C6849" s="12"/>
      <c r="D6849" s="6"/>
    </row>
    <row r="6850" spans="2:4" x14ac:dyDescent="0.25">
      <c r="B6850" s="7"/>
      <c r="C6850" s="12"/>
      <c r="D6850" s="6"/>
    </row>
    <row r="6851" spans="2:4" x14ac:dyDescent="0.25">
      <c r="B6851" s="7"/>
      <c r="C6851" s="12"/>
      <c r="D6851" s="6"/>
    </row>
    <row r="6852" spans="2:4" x14ac:dyDescent="0.25">
      <c r="B6852" s="7"/>
      <c r="C6852" s="12"/>
      <c r="D6852" s="6"/>
    </row>
    <row r="6853" spans="2:4" x14ac:dyDescent="0.25">
      <c r="B6853" s="7"/>
      <c r="C6853" s="12"/>
      <c r="D6853" s="6"/>
    </row>
    <row r="6854" spans="2:4" x14ac:dyDescent="0.25">
      <c r="B6854" s="7"/>
      <c r="C6854" s="12"/>
      <c r="D6854" s="6"/>
    </row>
    <row r="6855" spans="2:4" x14ac:dyDescent="0.25">
      <c r="B6855" s="7"/>
      <c r="C6855" s="12"/>
      <c r="D6855" s="6"/>
    </row>
    <row r="6856" spans="2:4" x14ac:dyDescent="0.25">
      <c r="B6856" s="7"/>
      <c r="C6856" s="12"/>
      <c r="D6856" s="6"/>
    </row>
    <row r="6857" spans="2:4" x14ac:dyDescent="0.25">
      <c r="B6857" s="7"/>
      <c r="C6857" s="12"/>
      <c r="D6857" s="6"/>
    </row>
    <row r="6858" spans="2:4" x14ac:dyDescent="0.25">
      <c r="B6858" s="7"/>
      <c r="C6858" s="12"/>
      <c r="D6858" s="6"/>
    </row>
    <row r="6859" spans="2:4" x14ac:dyDescent="0.25">
      <c r="B6859" s="7"/>
      <c r="C6859" s="12"/>
      <c r="D6859" s="6"/>
    </row>
    <row r="6860" spans="2:4" x14ac:dyDescent="0.25">
      <c r="B6860" s="7"/>
      <c r="C6860" s="12"/>
      <c r="D6860" s="6"/>
    </row>
    <row r="6861" spans="2:4" x14ac:dyDescent="0.25">
      <c r="B6861" s="7"/>
      <c r="C6861" s="12"/>
      <c r="D6861" s="6"/>
    </row>
    <row r="6862" spans="2:4" x14ac:dyDescent="0.25">
      <c r="B6862" s="7"/>
      <c r="C6862" s="12"/>
      <c r="D6862" s="6"/>
    </row>
    <row r="6863" spans="2:4" x14ac:dyDescent="0.25">
      <c r="B6863" s="7"/>
      <c r="C6863" s="12"/>
      <c r="D6863" s="6"/>
    </row>
    <row r="6864" spans="2:4" x14ac:dyDescent="0.25">
      <c r="B6864" s="7"/>
      <c r="C6864" s="12"/>
      <c r="D6864" s="6"/>
    </row>
    <row r="6865" spans="2:4" x14ac:dyDescent="0.25">
      <c r="B6865" s="7"/>
      <c r="C6865" s="12"/>
      <c r="D6865" s="6"/>
    </row>
    <row r="6866" spans="2:4" x14ac:dyDescent="0.25">
      <c r="B6866" s="7"/>
      <c r="C6866" s="12"/>
      <c r="D6866" s="6"/>
    </row>
    <row r="6867" spans="2:4" x14ac:dyDescent="0.25">
      <c r="B6867" s="7"/>
      <c r="C6867" s="12"/>
      <c r="D6867" s="6"/>
    </row>
    <row r="6868" spans="2:4" x14ac:dyDescent="0.25">
      <c r="B6868" s="7"/>
      <c r="C6868" s="12"/>
      <c r="D6868" s="6"/>
    </row>
    <row r="6869" spans="2:4" x14ac:dyDescent="0.25">
      <c r="B6869" s="7"/>
      <c r="C6869" s="12"/>
      <c r="D6869" s="6"/>
    </row>
    <row r="6870" spans="2:4" x14ac:dyDescent="0.25">
      <c r="B6870" s="7"/>
      <c r="C6870" s="12"/>
      <c r="D6870" s="6"/>
    </row>
    <row r="6871" spans="2:4" x14ac:dyDescent="0.25">
      <c r="B6871" s="7"/>
      <c r="C6871" s="12"/>
      <c r="D6871" s="6"/>
    </row>
    <row r="6872" spans="2:4" x14ac:dyDescent="0.25">
      <c r="B6872" s="7"/>
      <c r="C6872" s="12"/>
      <c r="D6872" s="6"/>
    </row>
    <row r="6873" spans="2:4" x14ac:dyDescent="0.25">
      <c r="B6873" s="7"/>
      <c r="C6873" s="12"/>
      <c r="D6873" s="6"/>
    </row>
    <row r="6874" spans="2:4" x14ac:dyDescent="0.25">
      <c r="B6874" s="7"/>
      <c r="C6874" s="12"/>
      <c r="D6874" s="6"/>
    </row>
    <row r="6875" spans="2:4" x14ac:dyDescent="0.25">
      <c r="B6875" s="7"/>
      <c r="C6875" s="12"/>
      <c r="D6875" s="6"/>
    </row>
    <row r="6876" spans="2:4" x14ac:dyDescent="0.25">
      <c r="B6876" s="7"/>
      <c r="C6876" s="12"/>
      <c r="D6876" s="6"/>
    </row>
    <row r="6877" spans="2:4" x14ac:dyDescent="0.25">
      <c r="B6877" s="7"/>
      <c r="C6877" s="12"/>
      <c r="D6877" s="6"/>
    </row>
    <row r="6878" spans="2:4" x14ac:dyDescent="0.25">
      <c r="B6878" s="7"/>
      <c r="C6878" s="12"/>
      <c r="D6878" s="6"/>
    </row>
    <row r="6879" spans="2:4" x14ac:dyDescent="0.25">
      <c r="B6879" s="7"/>
      <c r="C6879" s="12"/>
      <c r="D6879" s="6"/>
    </row>
    <row r="6880" spans="2:4" x14ac:dyDescent="0.25">
      <c r="B6880" s="7"/>
      <c r="C6880" s="12"/>
      <c r="D6880" s="6"/>
    </row>
    <row r="6881" spans="2:4" x14ac:dyDescent="0.25">
      <c r="B6881" s="7"/>
      <c r="C6881" s="12"/>
      <c r="D6881" s="6"/>
    </row>
    <row r="6882" spans="2:4" x14ac:dyDescent="0.25">
      <c r="B6882" s="7"/>
      <c r="C6882" s="12"/>
      <c r="D6882" s="6"/>
    </row>
    <row r="6883" spans="2:4" x14ac:dyDescent="0.25">
      <c r="B6883" s="7"/>
      <c r="C6883" s="12"/>
      <c r="D6883" s="6"/>
    </row>
    <row r="6884" spans="2:4" x14ac:dyDescent="0.25">
      <c r="B6884" s="7"/>
      <c r="C6884" s="12"/>
      <c r="D6884" s="6"/>
    </row>
    <row r="6885" spans="2:4" x14ac:dyDescent="0.25">
      <c r="B6885" s="7"/>
      <c r="C6885" s="12"/>
      <c r="D6885" s="6"/>
    </row>
    <row r="6886" spans="2:4" x14ac:dyDescent="0.25">
      <c r="B6886" s="7"/>
      <c r="C6886" s="12"/>
      <c r="D6886" s="6"/>
    </row>
    <row r="6887" spans="2:4" x14ac:dyDescent="0.25">
      <c r="B6887" s="7"/>
      <c r="C6887" s="12"/>
      <c r="D6887" s="6"/>
    </row>
    <row r="6888" spans="2:4" x14ac:dyDescent="0.25">
      <c r="B6888" s="7"/>
      <c r="C6888" s="12"/>
      <c r="D6888" s="6"/>
    </row>
    <row r="6889" spans="2:4" x14ac:dyDescent="0.25">
      <c r="B6889" s="7"/>
      <c r="C6889" s="12"/>
      <c r="D6889" s="6"/>
    </row>
    <row r="6890" spans="2:4" x14ac:dyDescent="0.25">
      <c r="B6890" s="7"/>
      <c r="C6890" s="12"/>
      <c r="D6890" s="6"/>
    </row>
    <row r="6891" spans="2:4" x14ac:dyDescent="0.25">
      <c r="B6891" s="7"/>
      <c r="C6891" s="12"/>
      <c r="D6891" s="6"/>
    </row>
    <row r="6892" spans="2:4" x14ac:dyDescent="0.25">
      <c r="B6892" s="7"/>
      <c r="C6892" s="12"/>
      <c r="D6892" s="6"/>
    </row>
    <row r="6893" spans="2:4" x14ac:dyDescent="0.25">
      <c r="B6893" s="7"/>
      <c r="C6893" s="12"/>
      <c r="D6893" s="6"/>
    </row>
    <row r="6894" spans="2:4" x14ac:dyDescent="0.25">
      <c r="B6894" s="7"/>
      <c r="C6894" s="12"/>
      <c r="D6894" s="6"/>
    </row>
    <row r="6895" spans="2:4" x14ac:dyDescent="0.25">
      <c r="B6895" s="7"/>
      <c r="C6895" s="12"/>
      <c r="D6895" s="6"/>
    </row>
    <row r="6896" spans="2:4" x14ac:dyDescent="0.25">
      <c r="B6896" s="7"/>
      <c r="C6896" s="12"/>
      <c r="D6896" s="6"/>
    </row>
    <row r="6897" spans="2:4" x14ac:dyDescent="0.25">
      <c r="B6897" s="7"/>
      <c r="C6897" s="12"/>
      <c r="D6897" s="6"/>
    </row>
    <row r="6898" spans="2:4" x14ac:dyDescent="0.25">
      <c r="B6898" s="7"/>
      <c r="C6898" s="12"/>
      <c r="D6898" s="6"/>
    </row>
    <row r="6899" spans="2:4" x14ac:dyDescent="0.25">
      <c r="B6899" s="7"/>
      <c r="C6899" s="12"/>
      <c r="D6899" s="6"/>
    </row>
    <row r="6900" spans="2:4" x14ac:dyDescent="0.25">
      <c r="B6900" s="7"/>
      <c r="C6900" s="12"/>
      <c r="D6900" s="6"/>
    </row>
    <row r="6901" spans="2:4" x14ac:dyDescent="0.25">
      <c r="B6901" s="7"/>
      <c r="C6901" s="12"/>
      <c r="D6901" s="6"/>
    </row>
    <row r="6902" spans="2:4" x14ac:dyDescent="0.25">
      <c r="B6902" s="7"/>
      <c r="C6902" s="12"/>
      <c r="D6902" s="6"/>
    </row>
    <row r="6903" spans="2:4" x14ac:dyDescent="0.25">
      <c r="B6903" s="7"/>
      <c r="C6903" s="12"/>
      <c r="D6903" s="6"/>
    </row>
    <row r="6904" spans="2:4" x14ac:dyDescent="0.25">
      <c r="B6904" s="7"/>
      <c r="C6904" s="12"/>
      <c r="D6904" s="6"/>
    </row>
    <row r="6905" spans="2:4" x14ac:dyDescent="0.25">
      <c r="B6905" s="7"/>
      <c r="C6905" s="12"/>
      <c r="D6905" s="6"/>
    </row>
    <row r="6906" spans="2:4" x14ac:dyDescent="0.25">
      <c r="B6906" s="7"/>
      <c r="C6906" s="12"/>
      <c r="D6906" s="6"/>
    </row>
    <row r="6907" spans="2:4" x14ac:dyDescent="0.25">
      <c r="B6907" s="7"/>
      <c r="C6907" s="12"/>
      <c r="D6907" s="6"/>
    </row>
    <row r="6908" spans="2:4" x14ac:dyDescent="0.25">
      <c r="B6908" s="7"/>
      <c r="C6908" s="12"/>
      <c r="D6908" s="6"/>
    </row>
    <row r="6909" spans="2:4" x14ac:dyDescent="0.25">
      <c r="B6909" s="7"/>
      <c r="C6909" s="12"/>
      <c r="D6909" s="6"/>
    </row>
    <row r="6910" spans="2:4" x14ac:dyDescent="0.25">
      <c r="B6910" s="7"/>
      <c r="C6910" s="12"/>
      <c r="D6910" s="6"/>
    </row>
    <row r="6911" spans="2:4" x14ac:dyDescent="0.25">
      <c r="B6911" s="7"/>
      <c r="C6911" s="12"/>
      <c r="D6911" s="6"/>
    </row>
    <row r="6912" spans="2:4" x14ac:dyDescent="0.25">
      <c r="B6912" s="7"/>
      <c r="C6912" s="12"/>
      <c r="D6912" s="6"/>
    </row>
    <row r="6913" spans="2:4" x14ac:dyDescent="0.25">
      <c r="B6913" s="7"/>
      <c r="C6913" s="12"/>
      <c r="D6913" s="6"/>
    </row>
    <row r="6914" spans="2:4" x14ac:dyDescent="0.25">
      <c r="B6914" s="7"/>
      <c r="C6914" s="12"/>
      <c r="D6914" s="6"/>
    </row>
    <row r="6915" spans="2:4" x14ac:dyDescent="0.25">
      <c r="B6915" s="7"/>
      <c r="C6915" s="12"/>
      <c r="D6915" s="6"/>
    </row>
    <row r="6916" spans="2:4" x14ac:dyDescent="0.25">
      <c r="B6916" s="7"/>
      <c r="C6916" s="12"/>
      <c r="D6916" s="6"/>
    </row>
    <row r="6917" spans="2:4" x14ac:dyDescent="0.25">
      <c r="B6917" s="7"/>
      <c r="C6917" s="12"/>
      <c r="D6917" s="6"/>
    </row>
    <row r="6918" spans="2:4" x14ac:dyDescent="0.25">
      <c r="B6918" s="7"/>
      <c r="C6918" s="12"/>
      <c r="D6918" s="6"/>
    </row>
    <row r="6919" spans="2:4" x14ac:dyDescent="0.25">
      <c r="B6919" s="7"/>
      <c r="C6919" s="12"/>
      <c r="D6919" s="6"/>
    </row>
    <row r="6920" spans="2:4" x14ac:dyDescent="0.25">
      <c r="B6920" s="7"/>
      <c r="C6920" s="12"/>
      <c r="D6920" s="6"/>
    </row>
    <row r="6921" spans="2:4" x14ac:dyDescent="0.25">
      <c r="B6921" s="7"/>
      <c r="C6921" s="12"/>
      <c r="D6921" s="6"/>
    </row>
    <row r="6922" spans="2:4" x14ac:dyDescent="0.25">
      <c r="B6922" s="7"/>
      <c r="C6922" s="12"/>
      <c r="D6922" s="6"/>
    </row>
    <row r="6923" spans="2:4" x14ac:dyDescent="0.25">
      <c r="B6923" s="7"/>
      <c r="C6923" s="12"/>
      <c r="D6923" s="6"/>
    </row>
    <row r="6924" spans="2:4" x14ac:dyDescent="0.25">
      <c r="B6924" s="7"/>
      <c r="C6924" s="12"/>
      <c r="D6924" s="6"/>
    </row>
    <row r="6925" spans="2:4" x14ac:dyDescent="0.25">
      <c r="B6925" s="7"/>
      <c r="C6925" s="12"/>
      <c r="D6925" s="6"/>
    </row>
    <row r="6926" spans="2:4" x14ac:dyDescent="0.25">
      <c r="B6926" s="7"/>
      <c r="C6926" s="12"/>
      <c r="D6926" s="6"/>
    </row>
    <row r="6927" spans="2:4" x14ac:dyDescent="0.25">
      <c r="B6927" s="7"/>
      <c r="C6927" s="12"/>
      <c r="D6927" s="6"/>
    </row>
    <row r="6928" spans="2:4" x14ac:dyDescent="0.25">
      <c r="B6928" s="7"/>
      <c r="C6928" s="12"/>
      <c r="D6928" s="6"/>
    </row>
    <row r="6929" spans="2:4" x14ac:dyDescent="0.25">
      <c r="B6929" s="7"/>
      <c r="C6929" s="12"/>
      <c r="D6929" s="6"/>
    </row>
    <row r="6930" spans="2:4" x14ac:dyDescent="0.25">
      <c r="B6930" s="7"/>
      <c r="C6930" s="12"/>
      <c r="D6930" s="6"/>
    </row>
    <row r="6931" spans="2:4" x14ac:dyDescent="0.25">
      <c r="B6931" s="7"/>
      <c r="C6931" s="12"/>
      <c r="D6931" s="6"/>
    </row>
    <row r="6932" spans="2:4" x14ac:dyDescent="0.25">
      <c r="B6932" s="7"/>
      <c r="C6932" s="12"/>
      <c r="D6932" s="6"/>
    </row>
    <row r="6933" spans="2:4" x14ac:dyDescent="0.25">
      <c r="B6933" s="7"/>
      <c r="C6933" s="12"/>
      <c r="D6933" s="6"/>
    </row>
    <row r="6934" spans="2:4" x14ac:dyDescent="0.25">
      <c r="B6934" s="7"/>
      <c r="C6934" s="12"/>
      <c r="D6934" s="6"/>
    </row>
    <row r="6935" spans="2:4" x14ac:dyDescent="0.25">
      <c r="B6935" s="7"/>
      <c r="C6935" s="12"/>
      <c r="D6935" s="6"/>
    </row>
    <row r="6936" spans="2:4" x14ac:dyDescent="0.25">
      <c r="B6936" s="7"/>
      <c r="C6936" s="12"/>
      <c r="D6936" s="6"/>
    </row>
    <row r="6937" spans="2:4" x14ac:dyDescent="0.25">
      <c r="B6937" s="7"/>
      <c r="C6937" s="12"/>
      <c r="D6937" s="6"/>
    </row>
    <row r="6938" spans="2:4" x14ac:dyDescent="0.25">
      <c r="B6938" s="7"/>
      <c r="C6938" s="12"/>
      <c r="D6938" s="6"/>
    </row>
    <row r="6939" spans="2:4" x14ac:dyDescent="0.25">
      <c r="B6939" s="7"/>
      <c r="C6939" s="12"/>
      <c r="D6939" s="6"/>
    </row>
    <row r="6940" spans="2:4" x14ac:dyDescent="0.25">
      <c r="B6940" s="7"/>
      <c r="C6940" s="12"/>
      <c r="D6940" s="6"/>
    </row>
    <row r="6941" spans="2:4" x14ac:dyDescent="0.25">
      <c r="B6941" s="7"/>
      <c r="C6941" s="12"/>
      <c r="D6941" s="6"/>
    </row>
    <row r="6942" spans="2:4" x14ac:dyDescent="0.25">
      <c r="B6942" s="7"/>
      <c r="C6942" s="12"/>
      <c r="D6942" s="6"/>
    </row>
    <row r="6943" spans="2:4" x14ac:dyDescent="0.25">
      <c r="B6943" s="7"/>
      <c r="C6943" s="12"/>
      <c r="D6943" s="6"/>
    </row>
    <row r="6944" spans="2:4" x14ac:dyDescent="0.25">
      <c r="B6944" s="7"/>
      <c r="C6944" s="12"/>
      <c r="D6944" s="6"/>
    </row>
    <row r="6945" spans="2:4" x14ac:dyDescent="0.25">
      <c r="B6945" s="7"/>
      <c r="C6945" s="12"/>
      <c r="D6945" s="6"/>
    </row>
    <row r="6946" spans="2:4" x14ac:dyDescent="0.25">
      <c r="B6946" s="7"/>
      <c r="C6946" s="12"/>
      <c r="D6946" s="6"/>
    </row>
    <row r="6947" spans="2:4" x14ac:dyDescent="0.25">
      <c r="B6947" s="7"/>
      <c r="C6947" s="12"/>
      <c r="D6947" s="6"/>
    </row>
    <row r="6948" spans="2:4" x14ac:dyDescent="0.25">
      <c r="B6948" s="7"/>
      <c r="C6948" s="12"/>
      <c r="D6948" s="6"/>
    </row>
    <row r="6949" spans="2:4" x14ac:dyDescent="0.25">
      <c r="B6949" s="7"/>
      <c r="C6949" s="12"/>
      <c r="D6949" s="6"/>
    </row>
    <row r="6950" spans="2:4" x14ac:dyDescent="0.25">
      <c r="B6950" s="7"/>
      <c r="C6950" s="12"/>
      <c r="D6950" s="6"/>
    </row>
    <row r="6951" spans="2:4" x14ac:dyDescent="0.25">
      <c r="B6951" s="7"/>
      <c r="C6951" s="12"/>
      <c r="D6951" s="6"/>
    </row>
    <row r="6952" spans="2:4" x14ac:dyDescent="0.25">
      <c r="B6952" s="7"/>
      <c r="C6952" s="12"/>
      <c r="D6952" s="6"/>
    </row>
    <row r="6953" spans="2:4" x14ac:dyDescent="0.25">
      <c r="B6953" s="7"/>
      <c r="C6953" s="12"/>
      <c r="D6953" s="6"/>
    </row>
    <row r="6954" spans="2:4" x14ac:dyDescent="0.25">
      <c r="B6954" s="7"/>
      <c r="C6954" s="12"/>
      <c r="D6954" s="6"/>
    </row>
    <row r="6955" spans="2:4" x14ac:dyDescent="0.25">
      <c r="B6955" s="7"/>
      <c r="C6955" s="12"/>
      <c r="D6955" s="6"/>
    </row>
    <row r="6956" spans="2:4" x14ac:dyDescent="0.25">
      <c r="B6956" s="7"/>
      <c r="C6956" s="12"/>
      <c r="D6956" s="6"/>
    </row>
    <row r="6957" spans="2:4" x14ac:dyDescent="0.25">
      <c r="B6957" s="7"/>
      <c r="C6957" s="12"/>
      <c r="D6957" s="6"/>
    </row>
    <row r="6958" spans="2:4" x14ac:dyDescent="0.25">
      <c r="B6958" s="7"/>
      <c r="C6958" s="12"/>
      <c r="D6958" s="6"/>
    </row>
    <row r="6959" spans="2:4" x14ac:dyDescent="0.25">
      <c r="B6959" s="7"/>
      <c r="C6959" s="12"/>
      <c r="D6959" s="6"/>
    </row>
    <row r="6960" spans="2:4" x14ac:dyDescent="0.25">
      <c r="B6960" s="7"/>
      <c r="C6960" s="12"/>
      <c r="D6960" s="6"/>
    </row>
    <row r="6961" spans="2:4" x14ac:dyDescent="0.25">
      <c r="B6961" s="7"/>
      <c r="C6961" s="12"/>
      <c r="D6961" s="6"/>
    </row>
    <row r="6962" spans="2:4" x14ac:dyDescent="0.25">
      <c r="B6962" s="7"/>
      <c r="C6962" s="12"/>
      <c r="D6962" s="6"/>
    </row>
    <row r="6963" spans="2:4" x14ac:dyDescent="0.25">
      <c r="B6963" s="7"/>
      <c r="C6963" s="12"/>
      <c r="D6963" s="6"/>
    </row>
    <row r="6964" spans="2:4" x14ac:dyDescent="0.25">
      <c r="B6964" s="7"/>
      <c r="C6964" s="12"/>
      <c r="D6964" s="6"/>
    </row>
    <row r="6965" spans="2:4" x14ac:dyDescent="0.25">
      <c r="B6965" s="7"/>
      <c r="C6965" s="12"/>
      <c r="D6965" s="6"/>
    </row>
    <row r="6966" spans="2:4" x14ac:dyDescent="0.25">
      <c r="B6966" s="7"/>
      <c r="C6966" s="12"/>
      <c r="D6966" s="6"/>
    </row>
    <row r="6967" spans="2:4" x14ac:dyDescent="0.25">
      <c r="B6967" s="7"/>
      <c r="C6967" s="12"/>
      <c r="D6967" s="6"/>
    </row>
    <row r="6968" spans="2:4" x14ac:dyDescent="0.25">
      <c r="B6968" s="7"/>
      <c r="C6968" s="12"/>
      <c r="D6968" s="6"/>
    </row>
    <row r="6969" spans="2:4" x14ac:dyDescent="0.25">
      <c r="B6969" s="7"/>
      <c r="C6969" s="12"/>
      <c r="D6969" s="6"/>
    </row>
    <row r="6970" spans="2:4" x14ac:dyDescent="0.25">
      <c r="B6970" s="7"/>
      <c r="C6970" s="12"/>
      <c r="D6970" s="6"/>
    </row>
    <row r="6971" spans="2:4" x14ac:dyDescent="0.25">
      <c r="B6971" s="7"/>
      <c r="C6971" s="12"/>
      <c r="D6971" s="6"/>
    </row>
    <row r="6972" spans="2:4" x14ac:dyDescent="0.25">
      <c r="B6972" s="7"/>
      <c r="C6972" s="12"/>
      <c r="D6972" s="6"/>
    </row>
    <row r="6973" spans="2:4" x14ac:dyDescent="0.25">
      <c r="B6973" s="7"/>
      <c r="C6973" s="12"/>
      <c r="D6973" s="6"/>
    </row>
    <row r="6974" spans="2:4" x14ac:dyDescent="0.25">
      <c r="B6974" s="7"/>
      <c r="C6974" s="12"/>
      <c r="D6974" s="6"/>
    </row>
    <row r="6975" spans="2:4" x14ac:dyDescent="0.25">
      <c r="B6975" s="7"/>
      <c r="C6975" s="12"/>
      <c r="D6975" s="6"/>
    </row>
    <row r="6976" spans="2:4" x14ac:dyDescent="0.25">
      <c r="B6976" s="7"/>
      <c r="C6976" s="12"/>
      <c r="D6976" s="6"/>
    </row>
    <row r="6977" spans="2:4" x14ac:dyDescent="0.25">
      <c r="B6977" s="7"/>
      <c r="C6977" s="12"/>
      <c r="D6977" s="6"/>
    </row>
    <row r="6978" spans="2:4" x14ac:dyDescent="0.25">
      <c r="B6978" s="7"/>
      <c r="C6978" s="12"/>
      <c r="D6978" s="6"/>
    </row>
    <row r="6979" spans="2:4" x14ac:dyDescent="0.25">
      <c r="B6979" s="7"/>
      <c r="C6979" s="12"/>
      <c r="D6979" s="6"/>
    </row>
    <row r="6980" spans="2:4" x14ac:dyDescent="0.25">
      <c r="B6980" s="7"/>
      <c r="C6980" s="12"/>
      <c r="D6980" s="6"/>
    </row>
    <row r="6981" spans="2:4" x14ac:dyDescent="0.25">
      <c r="B6981" s="7"/>
      <c r="C6981" s="12"/>
      <c r="D6981" s="6"/>
    </row>
    <row r="6982" spans="2:4" x14ac:dyDescent="0.25">
      <c r="B6982" s="7"/>
      <c r="C6982" s="12"/>
      <c r="D6982" s="6"/>
    </row>
    <row r="6983" spans="2:4" x14ac:dyDescent="0.25">
      <c r="B6983" s="7"/>
      <c r="C6983" s="12"/>
      <c r="D6983" s="6"/>
    </row>
    <row r="6984" spans="2:4" x14ac:dyDescent="0.25">
      <c r="B6984" s="7"/>
      <c r="C6984" s="12"/>
      <c r="D6984" s="6"/>
    </row>
    <row r="6985" spans="2:4" x14ac:dyDescent="0.25">
      <c r="B6985" s="7"/>
      <c r="C6985" s="12"/>
      <c r="D6985" s="6"/>
    </row>
    <row r="6986" spans="2:4" x14ac:dyDescent="0.25">
      <c r="B6986" s="7"/>
      <c r="C6986" s="12"/>
      <c r="D6986" s="6"/>
    </row>
    <row r="6987" spans="2:4" x14ac:dyDescent="0.25">
      <c r="B6987" s="7"/>
      <c r="C6987" s="12"/>
      <c r="D6987" s="6"/>
    </row>
    <row r="6988" spans="2:4" x14ac:dyDescent="0.25">
      <c r="B6988" s="7"/>
      <c r="C6988" s="12"/>
      <c r="D6988" s="6"/>
    </row>
    <row r="6989" spans="2:4" x14ac:dyDescent="0.25">
      <c r="B6989" s="7"/>
      <c r="C6989" s="12"/>
      <c r="D6989" s="6"/>
    </row>
    <row r="6990" spans="2:4" x14ac:dyDescent="0.25">
      <c r="B6990" s="7"/>
      <c r="C6990" s="12"/>
      <c r="D6990" s="6"/>
    </row>
    <row r="6991" spans="2:4" x14ac:dyDescent="0.25">
      <c r="B6991" s="7"/>
      <c r="C6991" s="12"/>
      <c r="D6991" s="6"/>
    </row>
    <row r="6992" spans="2:4" x14ac:dyDescent="0.25">
      <c r="B6992" s="7"/>
      <c r="C6992" s="12"/>
      <c r="D6992" s="6"/>
    </row>
    <row r="6993" spans="2:4" x14ac:dyDescent="0.25">
      <c r="B6993" s="7"/>
      <c r="C6993" s="12"/>
      <c r="D6993" s="6"/>
    </row>
    <row r="6994" spans="2:4" x14ac:dyDescent="0.25">
      <c r="B6994" s="7"/>
      <c r="C6994" s="12"/>
      <c r="D6994" s="6"/>
    </row>
    <row r="6995" spans="2:4" x14ac:dyDescent="0.25">
      <c r="B6995" s="7"/>
      <c r="C6995" s="12"/>
      <c r="D6995" s="6"/>
    </row>
    <row r="6996" spans="2:4" x14ac:dyDescent="0.25">
      <c r="B6996" s="7"/>
      <c r="C6996" s="12"/>
      <c r="D6996" s="6"/>
    </row>
    <row r="6997" spans="2:4" x14ac:dyDescent="0.25">
      <c r="B6997" s="7"/>
      <c r="C6997" s="12"/>
      <c r="D6997" s="6"/>
    </row>
    <row r="6998" spans="2:4" x14ac:dyDescent="0.25">
      <c r="B6998" s="7"/>
      <c r="C6998" s="12"/>
      <c r="D6998" s="6"/>
    </row>
    <row r="6999" spans="2:4" x14ac:dyDescent="0.25">
      <c r="B6999" s="7"/>
      <c r="C6999" s="12"/>
      <c r="D6999" s="6"/>
    </row>
    <row r="7000" spans="2:4" x14ac:dyDescent="0.25">
      <c r="B7000" s="7"/>
      <c r="C7000" s="12"/>
      <c r="D7000" s="6"/>
    </row>
    <row r="7001" spans="2:4" x14ac:dyDescent="0.25">
      <c r="B7001" s="7"/>
      <c r="C7001" s="12"/>
      <c r="D7001" s="6"/>
    </row>
    <row r="7002" spans="2:4" x14ac:dyDescent="0.25">
      <c r="B7002" s="7"/>
      <c r="C7002" s="12"/>
      <c r="D7002" s="6"/>
    </row>
    <row r="7003" spans="2:4" x14ac:dyDescent="0.25">
      <c r="B7003" s="7"/>
      <c r="C7003" s="12"/>
      <c r="D7003" s="6"/>
    </row>
    <row r="7004" spans="2:4" x14ac:dyDescent="0.25">
      <c r="B7004" s="7"/>
      <c r="C7004" s="12"/>
      <c r="D7004" s="6"/>
    </row>
    <row r="7005" spans="2:4" x14ac:dyDescent="0.25">
      <c r="B7005" s="7"/>
      <c r="C7005" s="12"/>
      <c r="D7005" s="6"/>
    </row>
    <row r="7006" spans="2:4" x14ac:dyDescent="0.25">
      <c r="B7006" s="7"/>
      <c r="C7006" s="12"/>
      <c r="D7006" s="6"/>
    </row>
    <row r="7007" spans="2:4" x14ac:dyDescent="0.25">
      <c r="B7007" s="7"/>
      <c r="C7007" s="12"/>
      <c r="D7007" s="6"/>
    </row>
    <row r="7008" spans="2:4" x14ac:dyDescent="0.25">
      <c r="B7008" s="7"/>
      <c r="C7008" s="12"/>
      <c r="D7008" s="6"/>
    </row>
    <row r="7009" spans="2:4" x14ac:dyDescent="0.25">
      <c r="B7009" s="7"/>
      <c r="C7009" s="12"/>
      <c r="D7009" s="6"/>
    </row>
    <row r="7010" spans="2:4" x14ac:dyDescent="0.25">
      <c r="B7010" s="7"/>
      <c r="C7010" s="12"/>
      <c r="D7010" s="6"/>
    </row>
    <row r="7011" spans="2:4" x14ac:dyDescent="0.25">
      <c r="B7011" s="7"/>
      <c r="C7011" s="12"/>
      <c r="D7011" s="6"/>
    </row>
    <row r="7012" spans="2:4" x14ac:dyDescent="0.25">
      <c r="B7012" s="7"/>
      <c r="C7012" s="12"/>
      <c r="D7012" s="6"/>
    </row>
    <row r="7013" spans="2:4" x14ac:dyDescent="0.25">
      <c r="B7013" s="7"/>
      <c r="C7013" s="12"/>
      <c r="D7013" s="6"/>
    </row>
    <row r="7014" spans="2:4" x14ac:dyDescent="0.25">
      <c r="B7014" s="7"/>
      <c r="C7014" s="12"/>
      <c r="D7014" s="6"/>
    </row>
    <row r="7015" spans="2:4" x14ac:dyDescent="0.25">
      <c r="B7015" s="7"/>
      <c r="C7015" s="12"/>
      <c r="D7015" s="6"/>
    </row>
    <row r="7016" spans="2:4" x14ac:dyDescent="0.25">
      <c r="B7016" s="7"/>
      <c r="C7016" s="12"/>
      <c r="D7016" s="6"/>
    </row>
    <row r="7017" spans="2:4" x14ac:dyDescent="0.25">
      <c r="B7017" s="7"/>
      <c r="C7017" s="12"/>
      <c r="D7017" s="6"/>
    </row>
    <row r="7018" spans="2:4" x14ac:dyDescent="0.25">
      <c r="B7018" s="7"/>
      <c r="C7018" s="12"/>
      <c r="D7018" s="6"/>
    </row>
    <row r="7019" spans="2:4" x14ac:dyDescent="0.25">
      <c r="B7019" s="7"/>
      <c r="C7019" s="12"/>
      <c r="D7019" s="6"/>
    </row>
    <row r="7020" spans="2:4" x14ac:dyDescent="0.25">
      <c r="B7020" s="7"/>
      <c r="C7020" s="12"/>
      <c r="D7020" s="6"/>
    </row>
    <row r="7021" spans="2:4" x14ac:dyDescent="0.25">
      <c r="B7021" s="7"/>
      <c r="C7021" s="12"/>
      <c r="D7021" s="6"/>
    </row>
    <row r="7022" spans="2:4" x14ac:dyDescent="0.25">
      <c r="B7022" s="7"/>
      <c r="C7022" s="12"/>
      <c r="D7022" s="6"/>
    </row>
    <row r="7023" spans="2:4" x14ac:dyDescent="0.25">
      <c r="B7023" s="7"/>
      <c r="C7023" s="12"/>
      <c r="D7023" s="6"/>
    </row>
    <row r="7024" spans="2:4" x14ac:dyDescent="0.25">
      <c r="B7024" s="7"/>
      <c r="C7024" s="12"/>
      <c r="D7024" s="6"/>
    </row>
    <row r="7025" spans="2:4" x14ac:dyDescent="0.25">
      <c r="B7025" s="7"/>
      <c r="C7025" s="12"/>
      <c r="D7025" s="6"/>
    </row>
    <row r="7026" spans="2:4" x14ac:dyDescent="0.25">
      <c r="B7026" s="7"/>
      <c r="C7026" s="12"/>
      <c r="D7026" s="6"/>
    </row>
    <row r="7027" spans="2:4" x14ac:dyDescent="0.25">
      <c r="B7027" s="7"/>
      <c r="C7027" s="12"/>
      <c r="D7027" s="6"/>
    </row>
    <row r="7028" spans="2:4" x14ac:dyDescent="0.25">
      <c r="B7028" s="7"/>
      <c r="C7028" s="12"/>
      <c r="D7028" s="6"/>
    </row>
    <row r="7029" spans="2:4" x14ac:dyDescent="0.25">
      <c r="B7029" s="7"/>
      <c r="C7029" s="12"/>
      <c r="D7029" s="6"/>
    </row>
    <row r="7030" spans="2:4" x14ac:dyDescent="0.25">
      <c r="B7030" s="7"/>
      <c r="C7030" s="12"/>
      <c r="D7030" s="6"/>
    </row>
    <row r="7031" spans="2:4" x14ac:dyDescent="0.25">
      <c r="B7031" s="7"/>
      <c r="C7031" s="12"/>
      <c r="D7031" s="6"/>
    </row>
    <row r="7032" spans="2:4" x14ac:dyDescent="0.25">
      <c r="B7032" s="7"/>
      <c r="C7032" s="12"/>
      <c r="D7032" s="6"/>
    </row>
    <row r="7033" spans="2:4" x14ac:dyDescent="0.25">
      <c r="B7033" s="7"/>
      <c r="C7033" s="12"/>
      <c r="D7033" s="6"/>
    </row>
    <row r="7034" spans="2:4" x14ac:dyDescent="0.25">
      <c r="B7034" s="7"/>
      <c r="C7034" s="12"/>
      <c r="D7034" s="6"/>
    </row>
    <row r="7035" spans="2:4" x14ac:dyDescent="0.25">
      <c r="B7035" s="7"/>
      <c r="C7035" s="12"/>
      <c r="D7035" s="6"/>
    </row>
    <row r="7036" spans="2:4" x14ac:dyDescent="0.25">
      <c r="B7036" s="7"/>
      <c r="C7036" s="12"/>
      <c r="D7036" s="6"/>
    </row>
    <row r="7037" spans="2:4" x14ac:dyDescent="0.25">
      <c r="B7037" s="7"/>
      <c r="C7037" s="12"/>
      <c r="D7037" s="6"/>
    </row>
    <row r="7038" spans="2:4" x14ac:dyDescent="0.25">
      <c r="B7038" s="7"/>
      <c r="C7038" s="12"/>
      <c r="D7038" s="6"/>
    </row>
    <row r="7039" spans="2:4" x14ac:dyDescent="0.25">
      <c r="B7039" s="7"/>
      <c r="C7039" s="12"/>
      <c r="D7039" s="6"/>
    </row>
    <row r="7040" spans="2:4" x14ac:dyDescent="0.25">
      <c r="B7040" s="7"/>
      <c r="C7040" s="12"/>
      <c r="D7040" s="6"/>
    </row>
    <row r="7041" spans="2:4" x14ac:dyDescent="0.25">
      <c r="B7041" s="7"/>
      <c r="C7041" s="12"/>
      <c r="D7041" s="6"/>
    </row>
    <row r="7042" spans="2:4" x14ac:dyDescent="0.25">
      <c r="B7042" s="7"/>
      <c r="C7042" s="12"/>
      <c r="D7042" s="6"/>
    </row>
    <row r="7043" spans="2:4" x14ac:dyDescent="0.25">
      <c r="B7043" s="7"/>
      <c r="C7043" s="12"/>
      <c r="D7043" s="6"/>
    </row>
    <row r="7044" spans="2:4" x14ac:dyDescent="0.25">
      <c r="B7044" s="7"/>
      <c r="C7044" s="12"/>
      <c r="D7044" s="6"/>
    </row>
    <row r="7045" spans="2:4" x14ac:dyDescent="0.25">
      <c r="B7045" s="7"/>
      <c r="C7045" s="12"/>
      <c r="D7045" s="6"/>
    </row>
    <row r="7046" spans="2:4" x14ac:dyDescent="0.25">
      <c r="B7046" s="7"/>
      <c r="C7046" s="12"/>
      <c r="D7046" s="6"/>
    </row>
    <row r="7047" spans="2:4" x14ac:dyDescent="0.25">
      <c r="B7047" s="7"/>
      <c r="C7047" s="12"/>
      <c r="D7047" s="6"/>
    </row>
    <row r="7048" spans="2:4" x14ac:dyDescent="0.25">
      <c r="B7048" s="7"/>
      <c r="C7048" s="12"/>
      <c r="D7048" s="6"/>
    </row>
    <row r="7049" spans="2:4" x14ac:dyDescent="0.25">
      <c r="B7049" s="7"/>
      <c r="C7049" s="12"/>
      <c r="D7049" s="6"/>
    </row>
    <row r="7050" spans="2:4" x14ac:dyDescent="0.25">
      <c r="B7050" s="7"/>
      <c r="C7050" s="12"/>
      <c r="D7050" s="6"/>
    </row>
    <row r="7051" spans="2:4" x14ac:dyDescent="0.25">
      <c r="B7051" s="7"/>
      <c r="C7051" s="12"/>
      <c r="D7051" s="6"/>
    </row>
    <row r="7052" spans="2:4" x14ac:dyDescent="0.25">
      <c r="B7052" s="7"/>
      <c r="C7052" s="12"/>
      <c r="D7052" s="6"/>
    </row>
    <row r="7053" spans="2:4" x14ac:dyDescent="0.25">
      <c r="B7053" s="7"/>
      <c r="C7053" s="12"/>
      <c r="D7053" s="6"/>
    </row>
    <row r="7054" spans="2:4" x14ac:dyDescent="0.25">
      <c r="B7054" s="7"/>
      <c r="C7054" s="12"/>
      <c r="D7054" s="6"/>
    </row>
    <row r="7055" spans="2:4" x14ac:dyDescent="0.25">
      <c r="B7055" s="7"/>
      <c r="C7055" s="12"/>
      <c r="D7055" s="6"/>
    </row>
    <row r="7056" spans="2:4" x14ac:dyDescent="0.25">
      <c r="B7056" s="7"/>
      <c r="C7056" s="12"/>
      <c r="D7056" s="6"/>
    </row>
    <row r="7057" spans="2:4" x14ac:dyDescent="0.25">
      <c r="B7057" s="7"/>
      <c r="C7057" s="12"/>
      <c r="D7057" s="6"/>
    </row>
    <row r="7058" spans="2:4" x14ac:dyDescent="0.25">
      <c r="B7058" s="7"/>
      <c r="C7058" s="12"/>
      <c r="D7058" s="6"/>
    </row>
    <row r="7059" spans="2:4" x14ac:dyDescent="0.25">
      <c r="B7059" s="7"/>
      <c r="C7059" s="12"/>
      <c r="D7059" s="6"/>
    </row>
    <row r="7060" spans="2:4" x14ac:dyDescent="0.25">
      <c r="B7060" s="7"/>
      <c r="C7060" s="12"/>
      <c r="D7060" s="6"/>
    </row>
    <row r="7061" spans="2:4" x14ac:dyDescent="0.25">
      <c r="B7061" s="7"/>
      <c r="C7061" s="12"/>
      <c r="D7061" s="6"/>
    </row>
    <row r="7062" spans="2:4" x14ac:dyDescent="0.25">
      <c r="B7062" s="7"/>
      <c r="C7062" s="12"/>
      <c r="D7062" s="6"/>
    </row>
    <row r="7063" spans="2:4" x14ac:dyDescent="0.25">
      <c r="B7063" s="7"/>
      <c r="C7063" s="12"/>
      <c r="D7063" s="6"/>
    </row>
    <row r="7064" spans="2:4" x14ac:dyDescent="0.25">
      <c r="B7064" s="7"/>
      <c r="C7064" s="12"/>
      <c r="D7064" s="6"/>
    </row>
    <row r="7065" spans="2:4" x14ac:dyDescent="0.25">
      <c r="B7065" s="7"/>
      <c r="C7065" s="12"/>
      <c r="D7065" s="6"/>
    </row>
    <row r="7066" spans="2:4" x14ac:dyDescent="0.25">
      <c r="B7066" s="7"/>
      <c r="C7066" s="12"/>
      <c r="D7066" s="6"/>
    </row>
    <row r="7067" spans="2:4" x14ac:dyDescent="0.25">
      <c r="B7067" s="7"/>
      <c r="C7067" s="12"/>
      <c r="D7067" s="6"/>
    </row>
    <row r="7068" spans="2:4" x14ac:dyDescent="0.25">
      <c r="B7068" s="7"/>
      <c r="C7068" s="12"/>
      <c r="D7068" s="6"/>
    </row>
    <row r="7069" spans="2:4" x14ac:dyDescent="0.25">
      <c r="B7069" s="7"/>
      <c r="C7069" s="12"/>
      <c r="D7069" s="6"/>
    </row>
    <row r="7070" spans="2:4" x14ac:dyDescent="0.25">
      <c r="B7070" s="7"/>
      <c r="C7070" s="12"/>
      <c r="D7070" s="6"/>
    </row>
    <row r="7071" spans="2:4" x14ac:dyDescent="0.25">
      <c r="B7071" s="7"/>
      <c r="C7071" s="12"/>
      <c r="D7071" s="6"/>
    </row>
    <row r="7072" spans="2:4" x14ac:dyDescent="0.25">
      <c r="B7072" s="7"/>
      <c r="C7072" s="12"/>
      <c r="D7072" s="6"/>
    </row>
    <row r="7073" spans="2:4" x14ac:dyDescent="0.25">
      <c r="B7073" s="7"/>
      <c r="C7073" s="12"/>
      <c r="D7073" s="6"/>
    </row>
    <row r="7074" spans="2:4" x14ac:dyDescent="0.25">
      <c r="B7074" s="7"/>
      <c r="C7074" s="12"/>
      <c r="D7074" s="6"/>
    </row>
    <row r="7075" spans="2:4" x14ac:dyDescent="0.25">
      <c r="B7075" s="7"/>
      <c r="C7075" s="12"/>
      <c r="D7075" s="6"/>
    </row>
    <row r="7076" spans="2:4" x14ac:dyDescent="0.25">
      <c r="B7076" s="7"/>
      <c r="C7076" s="12"/>
      <c r="D7076" s="6"/>
    </row>
    <row r="7077" spans="2:4" x14ac:dyDescent="0.25">
      <c r="B7077" s="7"/>
      <c r="C7077" s="12"/>
      <c r="D7077" s="6"/>
    </row>
    <row r="7078" spans="2:4" x14ac:dyDescent="0.25">
      <c r="B7078" s="7"/>
      <c r="C7078" s="12"/>
      <c r="D7078" s="6"/>
    </row>
    <row r="7079" spans="2:4" x14ac:dyDescent="0.25">
      <c r="B7079" s="7"/>
      <c r="C7079" s="12"/>
      <c r="D7079" s="6"/>
    </row>
    <row r="7080" spans="2:4" x14ac:dyDescent="0.25">
      <c r="B7080" s="7"/>
      <c r="C7080" s="12"/>
      <c r="D7080" s="6"/>
    </row>
    <row r="7081" spans="2:4" x14ac:dyDescent="0.25">
      <c r="B7081" s="7"/>
      <c r="C7081" s="12"/>
      <c r="D7081" s="6"/>
    </row>
    <row r="7082" spans="2:4" x14ac:dyDescent="0.25">
      <c r="B7082" s="7"/>
      <c r="C7082" s="12"/>
      <c r="D7082" s="6"/>
    </row>
    <row r="7083" spans="2:4" x14ac:dyDescent="0.25">
      <c r="B7083" s="7"/>
      <c r="C7083" s="12"/>
      <c r="D7083" s="6"/>
    </row>
    <row r="7084" spans="2:4" x14ac:dyDescent="0.25">
      <c r="B7084" s="7"/>
      <c r="C7084" s="12"/>
      <c r="D7084" s="6"/>
    </row>
    <row r="7085" spans="2:4" x14ac:dyDescent="0.25">
      <c r="B7085" s="7"/>
      <c r="C7085" s="12"/>
      <c r="D7085" s="6"/>
    </row>
    <row r="7086" spans="2:4" x14ac:dyDescent="0.25">
      <c r="B7086" s="7"/>
      <c r="C7086" s="12"/>
      <c r="D7086" s="6"/>
    </row>
    <row r="7087" spans="2:4" x14ac:dyDescent="0.25">
      <c r="B7087" s="7"/>
      <c r="C7087" s="12"/>
      <c r="D7087" s="6"/>
    </row>
    <row r="7088" spans="2:4" x14ac:dyDescent="0.25">
      <c r="B7088" s="7"/>
      <c r="C7088" s="12"/>
      <c r="D7088" s="6"/>
    </row>
    <row r="7089" spans="2:4" x14ac:dyDescent="0.25">
      <c r="B7089" s="7"/>
      <c r="C7089" s="12"/>
      <c r="D7089" s="6"/>
    </row>
    <row r="7090" spans="2:4" x14ac:dyDescent="0.25">
      <c r="B7090" s="7"/>
      <c r="C7090" s="12"/>
      <c r="D7090" s="6"/>
    </row>
    <row r="7091" spans="2:4" x14ac:dyDescent="0.25">
      <c r="B7091" s="7"/>
      <c r="C7091" s="12"/>
      <c r="D7091" s="6"/>
    </row>
    <row r="7092" spans="2:4" x14ac:dyDescent="0.25">
      <c r="B7092" s="7"/>
      <c r="C7092" s="12"/>
      <c r="D7092" s="6"/>
    </row>
    <row r="7093" spans="2:4" x14ac:dyDescent="0.25">
      <c r="B7093" s="7"/>
      <c r="C7093" s="12"/>
      <c r="D7093" s="6"/>
    </row>
    <row r="7094" spans="2:4" x14ac:dyDescent="0.25">
      <c r="B7094" s="7"/>
      <c r="C7094" s="12"/>
      <c r="D7094" s="6"/>
    </row>
    <row r="7095" spans="2:4" x14ac:dyDescent="0.25">
      <c r="B7095" s="7"/>
      <c r="C7095" s="12"/>
      <c r="D7095" s="6"/>
    </row>
    <row r="7096" spans="2:4" x14ac:dyDescent="0.25">
      <c r="B7096" s="7"/>
      <c r="C7096" s="12"/>
      <c r="D7096" s="6"/>
    </row>
    <row r="7097" spans="2:4" x14ac:dyDescent="0.25">
      <c r="B7097" s="7"/>
      <c r="C7097" s="12"/>
      <c r="D7097" s="6"/>
    </row>
    <row r="7098" spans="2:4" x14ac:dyDescent="0.25">
      <c r="B7098" s="7"/>
      <c r="C7098" s="12"/>
      <c r="D7098" s="6"/>
    </row>
    <row r="7099" spans="2:4" x14ac:dyDescent="0.25">
      <c r="B7099" s="7"/>
      <c r="C7099" s="12"/>
      <c r="D7099" s="6"/>
    </row>
    <row r="7100" spans="2:4" x14ac:dyDescent="0.25">
      <c r="B7100" s="7"/>
      <c r="C7100" s="12"/>
      <c r="D7100" s="6"/>
    </row>
    <row r="7101" spans="2:4" x14ac:dyDescent="0.25">
      <c r="B7101" s="7"/>
      <c r="C7101" s="12"/>
      <c r="D7101" s="6"/>
    </row>
    <row r="7102" spans="2:4" x14ac:dyDescent="0.25">
      <c r="B7102" s="7"/>
      <c r="C7102" s="12"/>
      <c r="D7102" s="6"/>
    </row>
    <row r="7103" spans="2:4" x14ac:dyDescent="0.25">
      <c r="B7103" s="7"/>
      <c r="C7103" s="12"/>
      <c r="D7103" s="6"/>
    </row>
    <row r="7104" spans="2:4" x14ac:dyDescent="0.25">
      <c r="B7104" s="7"/>
      <c r="C7104" s="12"/>
      <c r="D7104" s="6"/>
    </row>
    <row r="7105" spans="2:4" x14ac:dyDescent="0.25">
      <c r="B7105" s="7"/>
      <c r="C7105" s="12"/>
      <c r="D7105" s="6"/>
    </row>
    <row r="7106" spans="2:4" x14ac:dyDescent="0.25">
      <c r="B7106" s="7"/>
      <c r="C7106" s="12"/>
      <c r="D7106" s="6"/>
    </row>
    <row r="7107" spans="2:4" x14ac:dyDescent="0.25">
      <c r="B7107" s="7"/>
      <c r="C7107" s="12"/>
      <c r="D7107" s="6"/>
    </row>
    <row r="7108" spans="2:4" x14ac:dyDescent="0.25">
      <c r="B7108" s="7"/>
      <c r="C7108" s="12"/>
      <c r="D7108" s="6"/>
    </row>
    <row r="7109" spans="2:4" x14ac:dyDescent="0.25">
      <c r="B7109" s="7"/>
      <c r="C7109" s="12"/>
      <c r="D7109" s="6"/>
    </row>
    <row r="7110" spans="2:4" x14ac:dyDescent="0.25">
      <c r="B7110" s="7"/>
      <c r="C7110" s="12"/>
      <c r="D7110" s="6"/>
    </row>
    <row r="7111" spans="2:4" x14ac:dyDescent="0.25">
      <c r="B7111" s="7"/>
      <c r="C7111" s="12"/>
      <c r="D7111" s="6"/>
    </row>
    <row r="7112" spans="2:4" x14ac:dyDescent="0.25">
      <c r="B7112" s="7"/>
      <c r="C7112" s="12"/>
      <c r="D7112" s="6"/>
    </row>
    <row r="7113" spans="2:4" x14ac:dyDescent="0.25">
      <c r="B7113" s="7"/>
      <c r="C7113" s="12"/>
      <c r="D7113" s="6"/>
    </row>
    <row r="7114" spans="2:4" x14ac:dyDescent="0.25">
      <c r="B7114" s="7"/>
      <c r="C7114" s="12"/>
      <c r="D7114" s="6"/>
    </row>
    <row r="7115" spans="2:4" x14ac:dyDescent="0.25">
      <c r="B7115" s="7"/>
      <c r="C7115" s="12"/>
      <c r="D7115" s="6"/>
    </row>
    <row r="7116" spans="2:4" x14ac:dyDescent="0.25">
      <c r="B7116" s="7"/>
      <c r="C7116" s="12"/>
      <c r="D7116" s="6"/>
    </row>
    <row r="7117" spans="2:4" x14ac:dyDescent="0.25">
      <c r="B7117" s="7"/>
      <c r="C7117" s="12"/>
      <c r="D7117" s="6"/>
    </row>
    <row r="7118" spans="2:4" x14ac:dyDescent="0.25">
      <c r="B7118" s="7"/>
      <c r="C7118" s="12"/>
      <c r="D7118" s="6"/>
    </row>
    <row r="7119" spans="2:4" x14ac:dyDescent="0.25">
      <c r="B7119" s="7"/>
      <c r="C7119" s="12"/>
      <c r="D7119" s="6"/>
    </row>
    <row r="7120" spans="2:4" x14ac:dyDescent="0.25">
      <c r="B7120" s="7"/>
      <c r="C7120" s="12"/>
      <c r="D7120" s="6"/>
    </row>
    <row r="7121" spans="2:4" x14ac:dyDescent="0.25">
      <c r="B7121" s="7"/>
      <c r="C7121" s="12"/>
      <c r="D7121" s="6"/>
    </row>
    <row r="7122" spans="2:4" x14ac:dyDescent="0.25">
      <c r="B7122" s="7"/>
      <c r="C7122" s="12"/>
      <c r="D7122" s="6"/>
    </row>
    <row r="7123" spans="2:4" x14ac:dyDescent="0.25">
      <c r="B7123" s="7"/>
      <c r="C7123" s="12"/>
      <c r="D7123" s="6"/>
    </row>
    <row r="7124" spans="2:4" x14ac:dyDescent="0.25">
      <c r="B7124" s="7"/>
      <c r="C7124" s="12"/>
      <c r="D7124" s="6"/>
    </row>
    <row r="7125" spans="2:4" x14ac:dyDescent="0.25">
      <c r="B7125" s="7"/>
      <c r="C7125" s="12"/>
      <c r="D7125" s="6"/>
    </row>
    <row r="7126" spans="2:4" x14ac:dyDescent="0.25">
      <c r="B7126" s="7"/>
      <c r="C7126" s="12"/>
      <c r="D7126" s="6"/>
    </row>
    <row r="7127" spans="2:4" x14ac:dyDescent="0.25">
      <c r="B7127" s="7"/>
      <c r="C7127" s="12"/>
      <c r="D7127" s="6"/>
    </row>
    <row r="7128" spans="2:4" x14ac:dyDescent="0.25">
      <c r="B7128" s="7"/>
      <c r="C7128" s="12"/>
      <c r="D7128" s="6"/>
    </row>
    <row r="7129" spans="2:4" x14ac:dyDescent="0.25">
      <c r="B7129" s="7"/>
      <c r="C7129" s="12"/>
      <c r="D7129" s="6"/>
    </row>
    <row r="7130" spans="2:4" x14ac:dyDescent="0.25">
      <c r="B7130" s="7"/>
      <c r="C7130" s="12"/>
      <c r="D7130" s="6"/>
    </row>
    <row r="7131" spans="2:4" x14ac:dyDescent="0.25">
      <c r="B7131" s="7"/>
      <c r="C7131" s="12"/>
      <c r="D7131" s="6"/>
    </row>
    <row r="7132" spans="2:4" x14ac:dyDescent="0.25">
      <c r="B7132" s="7"/>
      <c r="C7132" s="12"/>
      <c r="D7132" s="6"/>
    </row>
    <row r="7133" spans="2:4" x14ac:dyDescent="0.25">
      <c r="B7133" s="7"/>
      <c r="C7133" s="12"/>
      <c r="D7133" s="6"/>
    </row>
    <row r="7134" spans="2:4" x14ac:dyDescent="0.25">
      <c r="B7134" s="7"/>
      <c r="C7134" s="12"/>
      <c r="D7134" s="6"/>
    </row>
    <row r="7135" spans="2:4" x14ac:dyDescent="0.25">
      <c r="B7135" s="7"/>
      <c r="C7135" s="12"/>
      <c r="D7135" s="6"/>
    </row>
    <row r="7136" spans="2:4" x14ac:dyDescent="0.25">
      <c r="B7136" s="7"/>
      <c r="C7136" s="12"/>
      <c r="D7136" s="6"/>
    </row>
    <row r="7137" spans="2:4" x14ac:dyDescent="0.25">
      <c r="B7137" s="7"/>
      <c r="C7137" s="12"/>
      <c r="D7137" s="6"/>
    </row>
    <row r="7138" spans="2:4" x14ac:dyDescent="0.25">
      <c r="B7138" s="7"/>
      <c r="C7138" s="12"/>
      <c r="D7138" s="6"/>
    </row>
    <row r="7139" spans="2:4" x14ac:dyDescent="0.25">
      <c r="B7139" s="7"/>
      <c r="C7139" s="12"/>
      <c r="D7139" s="6"/>
    </row>
    <row r="7140" spans="2:4" x14ac:dyDescent="0.25">
      <c r="B7140" s="7"/>
      <c r="C7140" s="12"/>
      <c r="D7140" s="6"/>
    </row>
    <row r="7141" spans="2:4" x14ac:dyDescent="0.25">
      <c r="B7141" s="7"/>
      <c r="C7141" s="12"/>
      <c r="D7141" s="6"/>
    </row>
    <row r="7142" spans="2:4" x14ac:dyDescent="0.25">
      <c r="B7142" s="7"/>
      <c r="C7142" s="12"/>
      <c r="D7142" s="6"/>
    </row>
    <row r="7143" spans="2:4" x14ac:dyDescent="0.25">
      <c r="B7143" s="7"/>
      <c r="C7143" s="12"/>
      <c r="D7143" s="6"/>
    </row>
    <row r="7144" spans="2:4" x14ac:dyDescent="0.25">
      <c r="B7144" s="7"/>
      <c r="C7144" s="12"/>
      <c r="D7144" s="6"/>
    </row>
    <row r="7145" spans="2:4" x14ac:dyDescent="0.25">
      <c r="B7145" s="7"/>
      <c r="C7145" s="12"/>
      <c r="D7145" s="6"/>
    </row>
    <row r="7146" spans="2:4" x14ac:dyDescent="0.25">
      <c r="B7146" s="7"/>
      <c r="C7146" s="12"/>
      <c r="D7146" s="6"/>
    </row>
    <row r="7147" spans="2:4" x14ac:dyDescent="0.25">
      <c r="B7147" s="7"/>
      <c r="C7147" s="12"/>
      <c r="D7147" s="6"/>
    </row>
    <row r="7148" spans="2:4" x14ac:dyDescent="0.25">
      <c r="B7148" s="7"/>
      <c r="C7148" s="12"/>
      <c r="D7148" s="6"/>
    </row>
    <row r="7149" spans="2:4" x14ac:dyDescent="0.25">
      <c r="B7149" s="7"/>
      <c r="C7149" s="12"/>
      <c r="D7149" s="6"/>
    </row>
    <row r="7150" spans="2:4" x14ac:dyDescent="0.25">
      <c r="B7150" s="7"/>
      <c r="C7150" s="12"/>
      <c r="D7150" s="6"/>
    </row>
    <row r="7151" spans="2:4" x14ac:dyDescent="0.25">
      <c r="B7151" s="7"/>
      <c r="C7151" s="12"/>
      <c r="D7151" s="6"/>
    </row>
    <row r="7152" spans="2:4" x14ac:dyDescent="0.25">
      <c r="B7152" s="7"/>
      <c r="C7152" s="12"/>
      <c r="D7152" s="6"/>
    </row>
    <row r="7153" spans="2:4" x14ac:dyDescent="0.25">
      <c r="B7153" s="7"/>
      <c r="C7153" s="12"/>
      <c r="D7153" s="6"/>
    </row>
    <row r="7154" spans="2:4" x14ac:dyDescent="0.25">
      <c r="B7154" s="7"/>
      <c r="C7154" s="12"/>
      <c r="D7154" s="6"/>
    </row>
    <row r="7155" spans="2:4" x14ac:dyDescent="0.25">
      <c r="B7155" s="7"/>
      <c r="C7155" s="12"/>
      <c r="D7155" s="6"/>
    </row>
    <row r="7156" spans="2:4" x14ac:dyDescent="0.25">
      <c r="B7156" s="7"/>
      <c r="C7156" s="12"/>
      <c r="D7156" s="6"/>
    </row>
    <row r="7157" spans="2:4" x14ac:dyDescent="0.25">
      <c r="B7157" s="7"/>
      <c r="C7157" s="12"/>
      <c r="D7157" s="6"/>
    </row>
    <row r="7158" spans="2:4" x14ac:dyDescent="0.25">
      <c r="B7158" s="7"/>
      <c r="C7158" s="12"/>
      <c r="D7158" s="6"/>
    </row>
    <row r="7159" spans="2:4" x14ac:dyDescent="0.25">
      <c r="B7159" s="7"/>
      <c r="C7159" s="12"/>
      <c r="D7159" s="6"/>
    </row>
    <row r="7160" spans="2:4" x14ac:dyDescent="0.25">
      <c r="B7160" s="7"/>
      <c r="C7160" s="12"/>
      <c r="D7160" s="6"/>
    </row>
    <row r="7161" spans="2:4" x14ac:dyDescent="0.25">
      <c r="B7161" s="7"/>
      <c r="C7161" s="12"/>
      <c r="D7161" s="6"/>
    </row>
    <row r="7162" spans="2:4" x14ac:dyDescent="0.25">
      <c r="B7162" s="7"/>
      <c r="C7162" s="12"/>
      <c r="D7162" s="6"/>
    </row>
    <row r="7163" spans="2:4" x14ac:dyDescent="0.25">
      <c r="B7163" s="7"/>
      <c r="C7163" s="12"/>
      <c r="D7163" s="6"/>
    </row>
    <row r="7164" spans="2:4" x14ac:dyDescent="0.25">
      <c r="B7164" s="7"/>
      <c r="C7164" s="12"/>
      <c r="D7164" s="6"/>
    </row>
    <row r="7165" spans="2:4" x14ac:dyDescent="0.25">
      <c r="B7165" s="7"/>
      <c r="C7165" s="12"/>
      <c r="D7165" s="6"/>
    </row>
    <row r="7166" spans="2:4" x14ac:dyDescent="0.25">
      <c r="B7166" s="7"/>
      <c r="C7166" s="12"/>
      <c r="D7166" s="6"/>
    </row>
    <row r="7167" spans="2:4" x14ac:dyDescent="0.25">
      <c r="B7167" s="7"/>
      <c r="C7167" s="12"/>
      <c r="D7167" s="6"/>
    </row>
    <row r="7168" spans="2:4" x14ac:dyDescent="0.25">
      <c r="B7168" s="7"/>
      <c r="C7168" s="12"/>
      <c r="D7168" s="6"/>
    </row>
    <row r="7169" spans="2:4" x14ac:dyDescent="0.25">
      <c r="B7169" s="7"/>
      <c r="C7169" s="12"/>
      <c r="D7169" s="6"/>
    </row>
    <row r="7170" spans="2:4" x14ac:dyDescent="0.25">
      <c r="B7170" s="7"/>
      <c r="C7170" s="12"/>
      <c r="D7170" s="6"/>
    </row>
    <row r="7171" spans="2:4" x14ac:dyDescent="0.25">
      <c r="B7171" s="7"/>
      <c r="C7171" s="12"/>
      <c r="D7171" s="6"/>
    </row>
    <row r="7172" spans="2:4" x14ac:dyDescent="0.25">
      <c r="B7172" s="7"/>
      <c r="C7172" s="12"/>
      <c r="D7172" s="6"/>
    </row>
    <row r="7173" spans="2:4" x14ac:dyDescent="0.25">
      <c r="B7173" s="7"/>
      <c r="C7173" s="12"/>
      <c r="D7173" s="6"/>
    </row>
    <row r="7174" spans="2:4" x14ac:dyDescent="0.25">
      <c r="B7174" s="7"/>
      <c r="C7174" s="12"/>
      <c r="D7174" s="6"/>
    </row>
    <row r="7175" spans="2:4" x14ac:dyDescent="0.25">
      <c r="B7175" s="7"/>
      <c r="C7175" s="12"/>
      <c r="D7175" s="6"/>
    </row>
    <row r="7176" spans="2:4" x14ac:dyDescent="0.25">
      <c r="B7176" s="7"/>
      <c r="C7176" s="12"/>
      <c r="D7176" s="6"/>
    </row>
    <row r="7177" spans="2:4" x14ac:dyDescent="0.25">
      <c r="B7177" s="7"/>
      <c r="C7177" s="12"/>
      <c r="D7177" s="6"/>
    </row>
    <row r="7178" spans="2:4" x14ac:dyDescent="0.25">
      <c r="B7178" s="7"/>
      <c r="C7178" s="12"/>
      <c r="D7178" s="6"/>
    </row>
    <row r="7179" spans="2:4" x14ac:dyDescent="0.25">
      <c r="B7179" s="7"/>
      <c r="C7179" s="12"/>
      <c r="D7179" s="6"/>
    </row>
    <row r="7180" spans="2:4" x14ac:dyDescent="0.25">
      <c r="B7180" s="7"/>
      <c r="C7180" s="12"/>
      <c r="D7180" s="6"/>
    </row>
    <row r="7181" spans="2:4" x14ac:dyDescent="0.25">
      <c r="B7181" s="7"/>
      <c r="C7181" s="12"/>
      <c r="D7181" s="6"/>
    </row>
    <row r="7182" spans="2:4" x14ac:dyDescent="0.25">
      <c r="B7182" s="7"/>
      <c r="C7182" s="12"/>
      <c r="D7182" s="6"/>
    </row>
    <row r="7183" spans="2:4" x14ac:dyDescent="0.25">
      <c r="B7183" s="7"/>
      <c r="C7183" s="12"/>
      <c r="D7183" s="6"/>
    </row>
    <row r="7184" spans="2:4" x14ac:dyDescent="0.25">
      <c r="B7184" s="7"/>
      <c r="C7184" s="12"/>
      <c r="D7184" s="6"/>
    </row>
    <row r="7185" spans="2:4" x14ac:dyDescent="0.25">
      <c r="B7185" s="7"/>
      <c r="C7185" s="12"/>
      <c r="D7185" s="6"/>
    </row>
    <row r="7186" spans="2:4" x14ac:dyDescent="0.25">
      <c r="B7186" s="7"/>
      <c r="C7186" s="12"/>
      <c r="D7186" s="6"/>
    </row>
    <row r="7187" spans="2:4" x14ac:dyDescent="0.25">
      <c r="B7187" s="7"/>
      <c r="C7187" s="12"/>
      <c r="D7187" s="6"/>
    </row>
    <row r="7188" spans="2:4" x14ac:dyDescent="0.25">
      <c r="B7188" s="7"/>
      <c r="C7188" s="12"/>
      <c r="D7188" s="6"/>
    </row>
    <row r="7189" spans="2:4" x14ac:dyDescent="0.25">
      <c r="B7189" s="7"/>
      <c r="C7189" s="12"/>
      <c r="D7189" s="6"/>
    </row>
    <row r="7190" spans="2:4" x14ac:dyDescent="0.25">
      <c r="B7190" s="7"/>
      <c r="C7190" s="12"/>
      <c r="D7190" s="6"/>
    </row>
    <row r="7191" spans="2:4" x14ac:dyDescent="0.25">
      <c r="B7191" s="7"/>
      <c r="C7191" s="12"/>
      <c r="D7191" s="6"/>
    </row>
    <row r="7192" spans="2:4" x14ac:dyDescent="0.25">
      <c r="B7192" s="7"/>
      <c r="C7192" s="12"/>
      <c r="D7192" s="6"/>
    </row>
    <row r="7193" spans="2:4" x14ac:dyDescent="0.25">
      <c r="B7193" s="7"/>
      <c r="C7193" s="12"/>
      <c r="D7193" s="6"/>
    </row>
    <row r="7194" spans="2:4" x14ac:dyDescent="0.25">
      <c r="B7194" s="7"/>
      <c r="C7194" s="12"/>
      <c r="D7194" s="6"/>
    </row>
    <row r="7195" spans="2:4" x14ac:dyDescent="0.25">
      <c r="B7195" s="7"/>
      <c r="C7195" s="12"/>
      <c r="D7195" s="6"/>
    </row>
    <row r="7196" spans="2:4" x14ac:dyDescent="0.25">
      <c r="B7196" s="7"/>
      <c r="C7196" s="12"/>
      <c r="D7196" s="6"/>
    </row>
    <row r="7197" spans="2:4" x14ac:dyDescent="0.25">
      <c r="B7197" s="7"/>
      <c r="C7197" s="12"/>
      <c r="D7197" s="6"/>
    </row>
    <row r="7198" spans="2:4" x14ac:dyDescent="0.25">
      <c r="B7198" s="7"/>
      <c r="C7198" s="12"/>
      <c r="D7198" s="6"/>
    </row>
    <row r="7199" spans="2:4" x14ac:dyDescent="0.25">
      <c r="B7199" s="7"/>
      <c r="C7199" s="12"/>
      <c r="D7199" s="6"/>
    </row>
    <row r="7200" spans="2:4" x14ac:dyDescent="0.25">
      <c r="B7200" s="7"/>
      <c r="C7200" s="12"/>
      <c r="D7200" s="6"/>
    </row>
    <row r="7201" spans="2:4" x14ac:dyDescent="0.25">
      <c r="B7201" s="7"/>
      <c r="C7201" s="12"/>
      <c r="D7201" s="6"/>
    </row>
    <row r="7202" spans="2:4" x14ac:dyDescent="0.25">
      <c r="B7202" s="7"/>
      <c r="C7202" s="12"/>
      <c r="D7202" s="6"/>
    </row>
    <row r="7203" spans="2:4" x14ac:dyDescent="0.25">
      <c r="B7203" s="7"/>
      <c r="C7203" s="12"/>
      <c r="D7203" s="6"/>
    </row>
    <row r="7204" spans="2:4" x14ac:dyDescent="0.25">
      <c r="B7204" s="7"/>
      <c r="C7204" s="12"/>
      <c r="D7204" s="6"/>
    </row>
    <row r="7205" spans="2:4" x14ac:dyDescent="0.25">
      <c r="B7205" s="7"/>
      <c r="C7205" s="12"/>
      <c r="D7205" s="6"/>
    </row>
    <row r="7206" spans="2:4" x14ac:dyDescent="0.25">
      <c r="B7206" s="7"/>
      <c r="C7206" s="12"/>
      <c r="D7206" s="6"/>
    </row>
    <row r="7207" spans="2:4" x14ac:dyDescent="0.25">
      <c r="B7207" s="7"/>
      <c r="C7207" s="12"/>
      <c r="D7207" s="6"/>
    </row>
    <row r="7208" spans="2:4" x14ac:dyDescent="0.25">
      <c r="B7208" s="7"/>
      <c r="C7208" s="12"/>
      <c r="D7208" s="6"/>
    </row>
    <row r="7209" spans="2:4" x14ac:dyDescent="0.25">
      <c r="B7209" s="7"/>
      <c r="C7209" s="12"/>
      <c r="D7209" s="6"/>
    </row>
    <row r="7210" spans="2:4" x14ac:dyDescent="0.25">
      <c r="B7210" s="7"/>
      <c r="C7210" s="12"/>
      <c r="D7210" s="6"/>
    </row>
    <row r="7211" spans="2:4" x14ac:dyDescent="0.25">
      <c r="B7211" s="7"/>
      <c r="C7211" s="12"/>
      <c r="D7211" s="6"/>
    </row>
    <row r="7212" spans="2:4" x14ac:dyDescent="0.25">
      <c r="B7212" s="7"/>
      <c r="C7212" s="12"/>
      <c r="D7212" s="6"/>
    </row>
    <row r="7213" spans="2:4" x14ac:dyDescent="0.25">
      <c r="B7213" s="7"/>
      <c r="C7213" s="12"/>
      <c r="D7213" s="6"/>
    </row>
    <row r="7214" spans="2:4" x14ac:dyDescent="0.25">
      <c r="B7214" s="7"/>
      <c r="C7214" s="12"/>
      <c r="D7214" s="6"/>
    </row>
    <row r="7215" spans="2:4" x14ac:dyDescent="0.25">
      <c r="B7215" s="7"/>
      <c r="C7215" s="12"/>
      <c r="D7215" s="6"/>
    </row>
    <row r="7216" spans="2:4" x14ac:dyDescent="0.25">
      <c r="B7216" s="7"/>
      <c r="C7216" s="12"/>
      <c r="D7216" s="6"/>
    </row>
    <row r="7217" spans="2:4" x14ac:dyDescent="0.25">
      <c r="B7217" s="7"/>
      <c r="C7217" s="12"/>
      <c r="D7217" s="6"/>
    </row>
    <row r="7218" spans="2:4" x14ac:dyDescent="0.25">
      <c r="B7218" s="7"/>
      <c r="C7218" s="12"/>
      <c r="D7218" s="6"/>
    </row>
    <row r="7219" spans="2:4" x14ac:dyDescent="0.25">
      <c r="B7219" s="7"/>
      <c r="C7219" s="12"/>
      <c r="D7219" s="6"/>
    </row>
    <row r="7220" spans="2:4" x14ac:dyDescent="0.25">
      <c r="B7220" s="7"/>
      <c r="C7220" s="12"/>
      <c r="D7220" s="6"/>
    </row>
    <row r="7221" spans="2:4" x14ac:dyDescent="0.25">
      <c r="B7221" s="7"/>
      <c r="C7221" s="12"/>
      <c r="D7221" s="6"/>
    </row>
    <row r="7222" spans="2:4" x14ac:dyDescent="0.25">
      <c r="B7222" s="7"/>
      <c r="C7222" s="12"/>
      <c r="D7222" s="6"/>
    </row>
    <row r="7223" spans="2:4" x14ac:dyDescent="0.25">
      <c r="B7223" s="7"/>
      <c r="C7223" s="12"/>
      <c r="D7223" s="6"/>
    </row>
    <row r="7224" spans="2:4" x14ac:dyDescent="0.25">
      <c r="B7224" s="7"/>
      <c r="C7224" s="12"/>
      <c r="D7224" s="6"/>
    </row>
    <row r="7225" spans="2:4" x14ac:dyDescent="0.25">
      <c r="B7225" s="7"/>
      <c r="C7225" s="12"/>
      <c r="D7225" s="6"/>
    </row>
    <row r="7226" spans="2:4" x14ac:dyDescent="0.25">
      <c r="B7226" s="7"/>
      <c r="C7226" s="12"/>
      <c r="D7226" s="6"/>
    </row>
    <row r="7227" spans="2:4" x14ac:dyDescent="0.25">
      <c r="B7227" s="7"/>
      <c r="C7227" s="12"/>
      <c r="D7227" s="6"/>
    </row>
    <row r="7228" spans="2:4" x14ac:dyDescent="0.25">
      <c r="B7228" s="7"/>
      <c r="C7228" s="12"/>
      <c r="D7228" s="6"/>
    </row>
    <row r="7229" spans="2:4" x14ac:dyDescent="0.25">
      <c r="B7229" s="7"/>
      <c r="C7229" s="12"/>
      <c r="D7229" s="6"/>
    </row>
    <row r="7230" spans="2:4" x14ac:dyDescent="0.25">
      <c r="B7230" s="7"/>
      <c r="C7230" s="12"/>
      <c r="D7230" s="6"/>
    </row>
    <row r="7231" spans="2:4" x14ac:dyDescent="0.25">
      <c r="B7231" s="7"/>
      <c r="C7231" s="12"/>
      <c r="D7231" s="6"/>
    </row>
    <row r="7232" spans="2:4" x14ac:dyDescent="0.25">
      <c r="B7232" s="7"/>
      <c r="C7232" s="12"/>
      <c r="D7232" s="6"/>
    </row>
    <row r="7233" spans="2:4" x14ac:dyDescent="0.25">
      <c r="B7233" s="7"/>
      <c r="C7233" s="12"/>
      <c r="D7233" s="6"/>
    </row>
    <row r="7234" spans="2:4" x14ac:dyDescent="0.25">
      <c r="B7234" s="7"/>
      <c r="C7234" s="12"/>
      <c r="D7234" s="6"/>
    </row>
    <row r="7235" spans="2:4" x14ac:dyDescent="0.25">
      <c r="B7235" s="7"/>
      <c r="C7235" s="12"/>
      <c r="D7235" s="6"/>
    </row>
    <row r="7236" spans="2:4" x14ac:dyDescent="0.25">
      <c r="B7236" s="7"/>
      <c r="C7236" s="12"/>
      <c r="D7236" s="6"/>
    </row>
    <row r="7237" spans="2:4" x14ac:dyDescent="0.25">
      <c r="B7237" s="7"/>
      <c r="C7237" s="12"/>
      <c r="D7237" s="6"/>
    </row>
    <row r="7238" spans="2:4" x14ac:dyDescent="0.25">
      <c r="B7238" s="7"/>
      <c r="C7238" s="12"/>
      <c r="D7238" s="6"/>
    </row>
    <row r="7239" spans="2:4" x14ac:dyDescent="0.25">
      <c r="B7239" s="7"/>
      <c r="C7239" s="12"/>
      <c r="D7239" s="6"/>
    </row>
    <row r="7240" spans="2:4" x14ac:dyDescent="0.25">
      <c r="B7240" s="7"/>
      <c r="C7240" s="12"/>
      <c r="D7240" s="6"/>
    </row>
    <row r="7241" spans="2:4" x14ac:dyDescent="0.25">
      <c r="B7241" s="7"/>
      <c r="C7241" s="12"/>
      <c r="D7241" s="6"/>
    </row>
    <row r="7242" spans="2:4" x14ac:dyDescent="0.25">
      <c r="B7242" s="7"/>
      <c r="C7242" s="12"/>
      <c r="D7242" s="6"/>
    </row>
    <row r="7243" spans="2:4" x14ac:dyDescent="0.25">
      <c r="B7243" s="7"/>
      <c r="C7243" s="12"/>
      <c r="D7243" s="6"/>
    </row>
    <row r="7244" spans="2:4" x14ac:dyDescent="0.25">
      <c r="B7244" s="7"/>
      <c r="C7244" s="12"/>
      <c r="D7244" s="6"/>
    </row>
    <row r="7245" spans="2:4" x14ac:dyDescent="0.25">
      <c r="B7245" s="7"/>
      <c r="C7245" s="12"/>
      <c r="D7245" s="6"/>
    </row>
    <row r="7246" spans="2:4" x14ac:dyDescent="0.25">
      <c r="B7246" s="7"/>
      <c r="C7246" s="12"/>
      <c r="D7246" s="6"/>
    </row>
    <row r="7247" spans="2:4" x14ac:dyDescent="0.25">
      <c r="B7247" s="7"/>
      <c r="C7247" s="12"/>
      <c r="D7247" s="6"/>
    </row>
    <row r="7248" spans="2:4" x14ac:dyDescent="0.25">
      <c r="B7248" s="7"/>
      <c r="C7248" s="12"/>
      <c r="D7248" s="6"/>
    </row>
    <row r="7249" spans="2:4" x14ac:dyDescent="0.25">
      <c r="B7249" s="7"/>
      <c r="C7249" s="12"/>
      <c r="D7249" s="6"/>
    </row>
    <row r="7250" spans="2:4" x14ac:dyDescent="0.25">
      <c r="B7250" s="7"/>
      <c r="C7250" s="12"/>
      <c r="D7250" s="6"/>
    </row>
    <row r="7251" spans="2:4" x14ac:dyDescent="0.25">
      <c r="B7251" s="7"/>
      <c r="C7251" s="12"/>
      <c r="D7251" s="6"/>
    </row>
    <row r="7252" spans="2:4" x14ac:dyDescent="0.25">
      <c r="B7252" s="7"/>
      <c r="C7252" s="12"/>
      <c r="D7252" s="6"/>
    </row>
    <row r="7253" spans="2:4" x14ac:dyDescent="0.25">
      <c r="B7253" s="7"/>
      <c r="C7253" s="12"/>
      <c r="D7253" s="6"/>
    </row>
    <row r="7254" spans="2:4" x14ac:dyDescent="0.25">
      <c r="B7254" s="7"/>
      <c r="C7254" s="12"/>
      <c r="D7254" s="6"/>
    </row>
    <row r="7255" spans="2:4" x14ac:dyDescent="0.25">
      <c r="B7255" s="7"/>
      <c r="C7255" s="12"/>
      <c r="D7255" s="6"/>
    </row>
    <row r="7256" spans="2:4" x14ac:dyDescent="0.25">
      <c r="B7256" s="7"/>
      <c r="C7256" s="12"/>
      <c r="D7256" s="6"/>
    </row>
    <row r="7257" spans="2:4" x14ac:dyDescent="0.25">
      <c r="B7257" s="7"/>
      <c r="C7257" s="12"/>
      <c r="D7257" s="6"/>
    </row>
    <row r="7258" spans="2:4" x14ac:dyDescent="0.25">
      <c r="B7258" s="7"/>
      <c r="C7258" s="12"/>
      <c r="D7258" s="6"/>
    </row>
    <row r="7259" spans="2:4" x14ac:dyDescent="0.25">
      <c r="B7259" s="7"/>
      <c r="C7259" s="12"/>
      <c r="D7259" s="6"/>
    </row>
    <row r="7260" spans="2:4" x14ac:dyDescent="0.25">
      <c r="B7260" s="7"/>
      <c r="C7260" s="12"/>
      <c r="D7260" s="6"/>
    </row>
    <row r="7261" spans="2:4" x14ac:dyDescent="0.25">
      <c r="B7261" s="7"/>
      <c r="C7261" s="12"/>
      <c r="D7261" s="6"/>
    </row>
    <row r="7262" spans="2:4" x14ac:dyDescent="0.25">
      <c r="B7262" s="7"/>
      <c r="C7262" s="12"/>
      <c r="D7262" s="6"/>
    </row>
    <row r="7263" spans="2:4" x14ac:dyDescent="0.25">
      <c r="B7263" s="7"/>
      <c r="C7263" s="12"/>
      <c r="D7263" s="6"/>
    </row>
    <row r="7264" spans="2:4" x14ac:dyDescent="0.25">
      <c r="B7264" s="7"/>
      <c r="C7264" s="12"/>
      <c r="D7264" s="6"/>
    </row>
    <row r="7265" spans="2:4" x14ac:dyDescent="0.25">
      <c r="B7265" s="7"/>
      <c r="C7265" s="12"/>
      <c r="D7265" s="6"/>
    </row>
    <row r="7266" spans="2:4" x14ac:dyDescent="0.25">
      <c r="B7266" s="7"/>
      <c r="C7266" s="12"/>
      <c r="D7266" s="6"/>
    </row>
    <row r="7267" spans="2:4" x14ac:dyDescent="0.25">
      <c r="B7267" s="7"/>
      <c r="C7267" s="12"/>
      <c r="D7267" s="6"/>
    </row>
    <row r="7268" spans="2:4" x14ac:dyDescent="0.25">
      <c r="B7268" s="7"/>
      <c r="C7268" s="12"/>
      <c r="D7268" s="6"/>
    </row>
    <row r="7269" spans="2:4" x14ac:dyDescent="0.25">
      <c r="B7269" s="7"/>
      <c r="C7269" s="12"/>
      <c r="D7269" s="6"/>
    </row>
    <row r="7270" spans="2:4" x14ac:dyDescent="0.25">
      <c r="B7270" s="7"/>
      <c r="C7270" s="12"/>
      <c r="D7270" s="6"/>
    </row>
    <row r="7271" spans="2:4" x14ac:dyDescent="0.25">
      <c r="B7271" s="7"/>
      <c r="C7271" s="12"/>
      <c r="D7271" s="6"/>
    </row>
    <row r="7272" spans="2:4" x14ac:dyDescent="0.25">
      <c r="B7272" s="7"/>
      <c r="C7272" s="12"/>
      <c r="D7272" s="6"/>
    </row>
    <row r="7273" spans="2:4" x14ac:dyDescent="0.25">
      <c r="B7273" s="7"/>
      <c r="C7273" s="12"/>
      <c r="D7273" s="6"/>
    </row>
    <row r="7274" spans="2:4" x14ac:dyDescent="0.25">
      <c r="B7274" s="7"/>
      <c r="C7274" s="12"/>
      <c r="D7274" s="6"/>
    </row>
    <row r="7275" spans="2:4" x14ac:dyDescent="0.25">
      <c r="B7275" s="7"/>
      <c r="C7275" s="12"/>
      <c r="D7275" s="6"/>
    </row>
    <row r="7276" spans="2:4" x14ac:dyDescent="0.25">
      <c r="B7276" s="7"/>
      <c r="C7276" s="12"/>
      <c r="D7276" s="6"/>
    </row>
    <row r="7277" spans="2:4" x14ac:dyDescent="0.25">
      <c r="B7277" s="7"/>
      <c r="C7277" s="12"/>
      <c r="D7277" s="6"/>
    </row>
    <row r="7278" spans="2:4" x14ac:dyDescent="0.25">
      <c r="B7278" s="7"/>
      <c r="C7278" s="12"/>
      <c r="D7278" s="6"/>
    </row>
    <row r="7279" spans="2:4" x14ac:dyDescent="0.25">
      <c r="B7279" s="7"/>
      <c r="C7279" s="12"/>
      <c r="D7279" s="6"/>
    </row>
    <row r="7280" spans="2:4" x14ac:dyDescent="0.25">
      <c r="B7280" s="7"/>
      <c r="C7280" s="12"/>
      <c r="D7280" s="6"/>
    </row>
    <row r="7281" spans="2:4" x14ac:dyDescent="0.25">
      <c r="B7281" s="7"/>
      <c r="C7281" s="12"/>
      <c r="D7281" s="6"/>
    </row>
    <row r="7282" spans="2:4" x14ac:dyDescent="0.25">
      <c r="B7282" s="7"/>
      <c r="C7282" s="12"/>
      <c r="D7282" s="6"/>
    </row>
    <row r="7283" spans="2:4" x14ac:dyDescent="0.25">
      <c r="B7283" s="7"/>
      <c r="C7283" s="12"/>
      <c r="D7283" s="6"/>
    </row>
    <row r="7284" spans="2:4" x14ac:dyDescent="0.25">
      <c r="B7284" s="7"/>
      <c r="C7284" s="12"/>
      <c r="D7284" s="6"/>
    </row>
    <row r="7285" spans="2:4" x14ac:dyDescent="0.25">
      <c r="B7285" s="7"/>
      <c r="C7285" s="12"/>
      <c r="D7285" s="6"/>
    </row>
    <row r="7286" spans="2:4" x14ac:dyDescent="0.25">
      <c r="B7286" s="7"/>
      <c r="C7286" s="12"/>
      <c r="D7286" s="6"/>
    </row>
    <row r="7287" spans="2:4" x14ac:dyDescent="0.25">
      <c r="B7287" s="7"/>
      <c r="C7287" s="12"/>
      <c r="D7287" s="6"/>
    </row>
    <row r="7288" spans="2:4" x14ac:dyDescent="0.25">
      <c r="B7288" s="7"/>
      <c r="C7288" s="12"/>
      <c r="D7288" s="6"/>
    </row>
    <row r="7289" spans="2:4" x14ac:dyDescent="0.25">
      <c r="B7289" s="7"/>
      <c r="C7289" s="12"/>
      <c r="D7289" s="6"/>
    </row>
    <row r="7290" spans="2:4" x14ac:dyDescent="0.25">
      <c r="B7290" s="7"/>
      <c r="C7290" s="12"/>
      <c r="D7290" s="6"/>
    </row>
    <row r="7291" spans="2:4" x14ac:dyDescent="0.25">
      <c r="B7291" s="7"/>
      <c r="C7291" s="12"/>
      <c r="D7291" s="6"/>
    </row>
    <row r="7292" spans="2:4" x14ac:dyDescent="0.25">
      <c r="B7292" s="7"/>
      <c r="C7292" s="12"/>
      <c r="D7292" s="6"/>
    </row>
    <row r="7293" spans="2:4" x14ac:dyDescent="0.25">
      <c r="B7293" s="7"/>
      <c r="C7293" s="12"/>
      <c r="D7293" s="6"/>
    </row>
    <row r="7294" spans="2:4" x14ac:dyDescent="0.25">
      <c r="B7294" s="7"/>
      <c r="C7294" s="12"/>
      <c r="D7294" s="6"/>
    </row>
    <row r="7295" spans="2:4" x14ac:dyDescent="0.25">
      <c r="B7295" s="7"/>
      <c r="C7295" s="12"/>
      <c r="D7295" s="6"/>
    </row>
    <row r="7296" spans="2:4" x14ac:dyDescent="0.25">
      <c r="B7296" s="7"/>
      <c r="C7296" s="12"/>
      <c r="D7296" s="6"/>
    </row>
    <row r="7297" spans="2:4" x14ac:dyDescent="0.25">
      <c r="B7297" s="7"/>
      <c r="C7297" s="12"/>
      <c r="D7297" s="6"/>
    </row>
    <row r="7298" spans="2:4" x14ac:dyDescent="0.25">
      <c r="B7298" s="7"/>
      <c r="C7298" s="12"/>
      <c r="D7298" s="6"/>
    </row>
    <row r="7299" spans="2:4" x14ac:dyDescent="0.25">
      <c r="B7299" s="7"/>
      <c r="C7299" s="12"/>
      <c r="D7299" s="6"/>
    </row>
    <row r="7300" spans="2:4" x14ac:dyDescent="0.25">
      <c r="B7300" s="7"/>
      <c r="C7300" s="12"/>
      <c r="D7300" s="6"/>
    </row>
    <row r="7301" spans="2:4" x14ac:dyDescent="0.25">
      <c r="B7301" s="7"/>
      <c r="C7301" s="12"/>
      <c r="D7301" s="6"/>
    </row>
    <row r="7302" spans="2:4" x14ac:dyDescent="0.25">
      <c r="B7302" s="7"/>
      <c r="C7302" s="12"/>
      <c r="D7302" s="6"/>
    </row>
    <row r="7303" spans="2:4" x14ac:dyDescent="0.25">
      <c r="B7303" s="7"/>
      <c r="C7303" s="12"/>
      <c r="D7303" s="6"/>
    </row>
    <row r="7304" spans="2:4" x14ac:dyDescent="0.25">
      <c r="B7304" s="7"/>
      <c r="C7304" s="12"/>
      <c r="D7304" s="6"/>
    </row>
    <row r="7305" spans="2:4" x14ac:dyDescent="0.25">
      <c r="B7305" s="7"/>
      <c r="C7305" s="12"/>
      <c r="D7305" s="6"/>
    </row>
    <row r="7306" spans="2:4" x14ac:dyDescent="0.25">
      <c r="B7306" s="7"/>
      <c r="C7306" s="12"/>
      <c r="D7306" s="6"/>
    </row>
    <row r="7307" spans="2:4" x14ac:dyDescent="0.25">
      <c r="B7307" s="7"/>
      <c r="C7307" s="12"/>
      <c r="D7307" s="6"/>
    </row>
    <row r="7308" spans="2:4" x14ac:dyDescent="0.25">
      <c r="B7308" s="7"/>
      <c r="C7308" s="12"/>
      <c r="D7308" s="6"/>
    </row>
    <row r="7309" spans="2:4" x14ac:dyDescent="0.25">
      <c r="B7309" s="7"/>
      <c r="C7309" s="12"/>
      <c r="D7309" s="6"/>
    </row>
    <row r="7310" spans="2:4" x14ac:dyDescent="0.25">
      <c r="B7310" s="7"/>
      <c r="C7310" s="12"/>
      <c r="D7310" s="6"/>
    </row>
    <row r="7311" spans="2:4" x14ac:dyDescent="0.25">
      <c r="B7311" s="7"/>
      <c r="C7311" s="12"/>
      <c r="D7311" s="6"/>
    </row>
    <row r="7312" spans="2:4" x14ac:dyDescent="0.25">
      <c r="B7312" s="7"/>
      <c r="C7312" s="12"/>
      <c r="D7312" s="6"/>
    </row>
    <row r="7313" spans="2:4" x14ac:dyDescent="0.25">
      <c r="B7313" s="7"/>
      <c r="C7313" s="12"/>
      <c r="D7313" s="6"/>
    </row>
    <row r="7314" spans="2:4" x14ac:dyDescent="0.25">
      <c r="B7314" s="7"/>
      <c r="C7314" s="12"/>
      <c r="D7314" s="6"/>
    </row>
    <row r="7315" spans="2:4" x14ac:dyDescent="0.25">
      <c r="B7315" s="7"/>
      <c r="C7315" s="12"/>
      <c r="D7315" s="6"/>
    </row>
    <row r="7316" spans="2:4" x14ac:dyDescent="0.25">
      <c r="B7316" s="7"/>
      <c r="C7316" s="12"/>
      <c r="D7316" s="6"/>
    </row>
    <row r="7317" spans="2:4" x14ac:dyDescent="0.25">
      <c r="B7317" s="7"/>
      <c r="C7317" s="12"/>
      <c r="D7317" s="6"/>
    </row>
    <row r="7318" spans="2:4" x14ac:dyDescent="0.25">
      <c r="B7318" s="7"/>
      <c r="C7318" s="12"/>
      <c r="D7318" s="6"/>
    </row>
    <row r="7319" spans="2:4" x14ac:dyDescent="0.25">
      <c r="B7319" s="7"/>
      <c r="C7319" s="12"/>
      <c r="D7319" s="6"/>
    </row>
    <row r="7320" spans="2:4" x14ac:dyDescent="0.25">
      <c r="B7320" s="7"/>
      <c r="C7320" s="12"/>
      <c r="D7320" s="6"/>
    </row>
    <row r="7321" spans="2:4" x14ac:dyDescent="0.25">
      <c r="B7321" s="7"/>
      <c r="C7321" s="12"/>
      <c r="D7321" s="6"/>
    </row>
    <row r="7322" spans="2:4" x14ac:dyDescent="0.25">
      <c r="B7322" s="7"/>
      <c r="C7322" s="12"/>
      <c r="D7322" s="6"/>
    </row>
    <row r="7323" spans="2:4" x14ac:dyDescent="0.25">
      <c r="B7323" s="7"/>
      <c r="C7323" s="12"/>
      <c r="D7323" s="6"/>
    </row>
    <row r="7324" spans="2:4" x14ac:dyDescent="0.25">
      <c r="B7324" s="7"/>
      <c r="C7324" s="12"/>
      <c r="D7324" s="6"/>
    </row>
    <row r="7325" spans="2:4" x14ac:dyDescent="0.25">
      <c r="B7325" s="7"/>
      <c r="C7325" s="12"/>
      <c r="D7325" s="6"/>
    </row>
    <row r="7326" spans="2:4" x14ac:dyDescent="0.25">
      <c r="B7326" s="7"/>
      <c r="C7326" s="12"/>
      <c r="D7326" s="6"/>
    </row>
    <row r="7327" spans="2:4" x14ac:dyDescent="0.25">
      <c r="B7327" s="7"/>
      <c r="C7327" s="12"/>
      <c r="D7327" s="6"/>
    </row>
    <row r="7328" spans="2:4" x14ac:dyDescent="0.25">
      <c r="B7328" s="7"/>
      <c r="C7328" s="12"/>
      <c r="D7328" s="6"/>
    </row>
    <row r="7329" spans="2:4" x14ac:dyDescent="0.25">
      <c r="B7329" s="7"/>
      <c r="C7329" s="12"/>
      <c r="D7329" s="6"/>
    </row>
    <row r="7330" spans="2:4" x14ac:dyDescent="0.25">
      <c r="B7330" s="7"/>
      <c r="C7330" s="12"/>
      <c r="D7330" s="6"/>
    </row>
    <row r="7331" spans="2:4" x14ac:dyDescent="0.25">
      <c r="B7331" s="7"/>
      <c r="C7331" s="12"/>
      <c r="D7331" s="6"/>
    </row>
    <row r="7332" spans="2:4" x14ac:dyDescent="0.25">
      <c r="B7332" s="7"/>
      <c r="C7332" s="12"/>
      <c r="D7332" s="6"/>
    </row>
    <row r="7333" spans="2:4" x14ac:dyDescent="0.25">
      <c r="B7333" s="7"/>
      <c r="C7333" s="12"/>
      <c r="D7333" s="6"/>
    </row>
    <row r="7334" spans="2:4" x14ac:dyDescent="0.25">
      <c r="B7334" s="7"/>
      <c r="C7334" s="12"/>
      <c r="D7334" s="6"/>
    </row>
    <row r="7335" spans="2:4" x14ac:dyDescent="0.25">
      <c r="B7335" s="7"/>
      <c r="C7335" s="12"/>
      <c r="D7335" s="6"/>
    </row>
    <row r="7336" spans="2:4" x14ac:dyDescent="0.25">
      <c r="B7336" s="7"/>
      <c r="C7336" s="12"/>
      <c r="D7336" s="6"/>
    </row>
    <row r="7337" spans="2:4" x14ac:dyDescent="0.25">
      <c r="B7337" s="7"/>
      <c r="C7337" s="12"/>
      <c r="D7337" s="6"/>
    </row>
    <row r="7338" spans="2:4" x14ac:dyDescent="0.25">
      <c r="B7338" s="7"/>
      <c r="C7338" s="12"/>
      <c r="D7338" s="6"/>
    </row>
    <row r="7339" spans="2:4" x14ac:dyDescent="0.25">
      <c r="B7339" s="7"/>
      <c r="C7339" s="12"/>
      <c r="D7339" s="6"/>
    </row>
    <row r="7340" spans="2:4" x14ac:dyDescent="0.25">
      <c r="B7340" s="7"/>
      <c r="C7340" s="12"/>
      <c r="D7340" s="6"/>
    </row>
    <row r="7341" spans="2:4" x14ac:dyDescent="0.25">
      <c r="B7341" s="7"/>
      <c r="C7341" s="12"/>
      <c r="D7341" s="6"/>
    </row>
    <row r="7342" spans="2:4" x14ac:dyDescent="0.25">
      <c r="B7342" s="7"/>
      <c r="C7342" s="12"/>
      <c r="D7342" s="6"/>
    </row>
    <row r="7343" spans="2:4" x14ac:dyDescent="0.25">
      <c r="B7343" s="7"/>
      <c r="C7343" s="12"/>
      <c r="D7343" s="6"/>
    </row>
    <row r="7344" spans="2:4" x14ac:dyDescent="0.25">
      <c r="B7344" s="7"/>
      <c r="C7344" s="12"/>
      <c r="D7344" s="6"/>
    </row>
    <row r="7345" spans="2:4" x14ac:dyDescent="0.25">
      <c r="B7345" s="7"/>
      <c r="C7345" s="12"/>
      <c r="D7345" s="6"/>
    </row>
    <row r="7346" spans="2:4" x14ac:dyDescent="0.25">
      <c r="B7346" s="7"/>
      <c r="C7346" s="12"/>
      <c r="D7346" s="6"/>
    </row>
    <row r="7347" spans="2:4" x14ac:dyDescent="0.25">
      <c r="B7347" s="7"/>
      <c r="C7347" s="12"/>
      <c r="D7347" s="6"/>
    </row>
    <row r="7348" spans="2:4" x14ac:dyDescent="0.25">
      <c r="B7348" s="7"/>
      <c r="C7348" s="12"/>
      <c r="D7348" s="6"/>
    </row>
    <row r="7349" spans="2:4" x14ac:dyDescent="0.25">
      <c r="B7349" s="7"/>
      <c r="C7349" s="12"/>
      <c r="D7349" s="6"/>
    </row>
    <row r="7350" spans="2:4" x14ac:dyDescent="0.25">
      <c r="B7350" s="7"/>
      <c r="C7350" s="12"/>
      <c r="D7350" s="6"/>
    </row>
    <row r="7351" spans="2:4" x14ac:dyDescent="0.25">
      <c r="B7351" s="7"/>
      <c r="C7351" s="12"/>
      <c r="D7351" s="6"/>
    </row>
    <row r="7352" spans="2:4" x14ac:dyDescent="0.25">
      <c r="B7352" s="7"/>
      <c r="C7352" s="12"/>
      <c r="D7352" s="6"/>
    </row>
    <row r="7353" spans="2:4" x14ac:dyDescent="0.25">
      <c r="B7353" s="7"/>
      <c r="C7353" s="12"/>
      <c r="D7353" s="6"/>
    </row>
    <row r="7354" spans="2:4" x14ac:dyDescent="0.25">
      <c r="B7354" s="7"/>
      <c r="C7354" s="12"/>
      <c r="D7354" s="6"/>
    </row>
    <row r="7355" spans="2:4" x14ac:dyDescent="0.25">
      <c r="B7355" s="7"/>
      <c r="C7355" s="12"/>
      <c r="D7355" s="6"/>
    </row>
    <row r="7356" spans="2:4" x14ac:dyDescent="0.25">
      <c r="B7356" s="7"/>
      <c r="C7356" s="12"/>
      <c r="D7356" s="6"/>
    </row>
    <row r="7357" spans="2:4" x14ac:dyDescent="0.25">
      <c r="B7357" s="7"/>
      <c r="C7357" s="12"/>
      <c r="D7357" s="6"/>
    </row>
    <row r="7358" spans="2:4" x14ac:dyDescent="0.25">
      <c r="B7358" s="7"/>
      <c r="C7358" s="12"/>
      <c r="D7358" s="6"/>
    </row>
    <row r="7359" spans="2:4" x14ac:dyDescent="0.25">
      <c r="B7359" s="7"/>
      <c r="C7359" s="12"/>
      <c r="D7359" s="6"/>
    </row>
    <row r="7360" spans="2:4" x14ac:dyDescent="0.25">
      <c r="B7360" s="7"/>
      <c r="C7360" s="12"/>
      <c r="D7360" s="6"/>
    </row>
    <row r="7361" spans="2:4" x14ac:dyDescent="0.25">
      <c r="B7361" s="7"/>
      <c r="C7361" s="12"/>
      <c r="D7361" s="6"/>
    </row>
    <row r="7362" spans="2:4" x14ac:dyDescent="0.25">
      <c r="B7362" s="7"/>
      <c r="C7362" s="12"/>
      <c r="D7362" s="6"/>
    </row>
    <row r="7363" spans="2:4" x14ac:dyDescent="0.25">
      <c r="B7363" s="7"/>
      <c r="C7363" s="12"/>
      <c r="D7363" s="6"/>
    </row>
    <row r="7364" spans="2:4" x14ac:dyDescent="0.25">
      <c r="B7364" s="7"/>
      <c r="C7364" s="12"/>
      <c r="D7364" s="6"/>
    </row>
    <row r="7365" spans="2:4" x14ac:dyDescent="0.25">
      <c r="B7365" s="7"/>
      <c r="C7365" s="12"/>
      <c r="D7365" s="6"/>
    </row>
    <row r="7366" spans="2:4" x14ac:dyDescent="0.25">
      <c r="B7366" s="7"/>
      <c r="C7366" s="12"/>
      <c r="D7366" s="6"/>
    </row>
    <row r="7367" spans="2:4" x14ac:dyDescent="0.25">
      <c r="B7367" s="7"/>
      <c r="C7367" s="12"/>
      <c r="D7367" s="6"/>
    </row>
    <row r="7368" spans="2:4" x14ac:dyDescent="0.25">
      <c r="B7368" s="7"/>
      <c r="C7368" s="12"/>
      <c r="D7368" s="6"/>
    </row>
    <row r="7369" spans="2:4" x14ac:dyDescent="0.25">
      <c r="B7369" s="7"/>
      <c r="C7369" s="12"/>
      <c r="D7369" s="6"/>
    </row>
    <row r="7370" spans="2:4" x14ac:dyDescent="0.25">
      <c r="B7370" s="7"/>
      <c r="C7370" s="12"/>
      <c r="D7370" s="6"/>
    </row>
    <row r="7371" spans="2:4" x14ac:dyDescent="0.25">
      <c r="B7371" s="7"/>
      <c r="C7371" s="12"/>
      <c r="D7371" s="6"/>
    </row>
    <row r="7372" spans="2:4" x14ac:dyDescent="0.25">
      <c r="B7372" s="7"/>
      <c r="C7372" s="12"/>
      <c r="D7372" s="6"/>
    </row>
    <row r="7373" spans="2:4" x14ac:dyDescent="0.25">
      <c r="B7373" s="7"/>
      <c r="C7373" s="12"/>
      <c r="D7373" s="6"/>
    </row>
    <row r="7374" spans="2:4" x14ac:dyDescent="0.25">
      <c r="B7374" s="7"/>
      <c r="C7374" s="12"/>
      <c r="D7374" s="6"/>
    </row>
    <row r="7375" spans="2:4" x14ac:dyDescent="0.25">
      <c r="B7375" s="7"/>
      <c r="C7375" s="12"/>
      <c r="D7375" s="6"/>
    </row>
    <row r="7376" spans="2:4" x14ac:dyDescent="0.25">
      <c r="B7376" s="7"/>
      <c r="C7376" s="12"/>
      <c r="D7376" s="6"/>
    </row>
    <row r="7377" spans="2:4" x14ac:dyDescent="0.25">
      <c r="B7377" s="7"/>
      <c r="C7377" s="12"/>
      <c r="D7377" s="6"/>
    </row>
    <row r="7378" spans="2:4" x14ac:dyDescent="0.25">
      <c r="B7378" s="7"/>
      <c r="C7378" s="12"/>
      <c r="D7378" s="6"/>
    </row>
    <row r="7379" spans="2:4" x14ac:dyDescent="0.25">
      <c r="B7379" s="7"/>
      <c r="C7379" s="12"/>
      <c r="D7379" s="6"/>
    </row>
    <row r="7380" spans="2:4" x14ac:dyDescent="0.25">
      <c r="B7380" s="7"/>
      <c r="C7380" s="12"/>
      <c r="D7380" s="6"/>
    </row>
    <row r="7381" spans="2:4" x14ac:dyDescent="0.25">
      <c r="B7381" s="7"/>
      <c r="C7381" s="12"/>
      <c r="D7381" s="6"/>
    </row>
    <row r="7382" spans="2:4" x14ac:dyDescent="0.25">
      <c r="B7382" s="7"/>
      <c r="C7382" s="12"/>
      <c r="D7382" s="6"/>
    </row>
    <row r="7383" spans="2:4" x14ac:dyDescent="0.25">
      <c r="B7383" s="7"/>
      <c r="C7383" s="12"/>
      <c r="D7383" s="6"/>
    </row>
    <row r="7384" spans="2:4" x14ac:dyDescent="0.25">
      <c r="B7384" s="7"/>
      <c r="C7384" s="12"/>
      <c r="D7384" s="6"/>
    </row>
    <row r="7385" spans="2:4" x14ac:dyDescent="0.25">
      <c r="B7385" s="7"/>
      <c r="C7385" s="12"/>
      <c r="D7385" s="6"/>
    </row>
    <row r="7386" spans="2:4" x14ac:dyDescent="0.25">
      <c r="B7386" s="7"/>
      <c r="C7386" s="12"/>
      <c r="D7386" s="6"/>
    </row>
    <row r="7387" spans="2:4" x14ac:dyDescent="0.25">
      <c r="B7387" s="7"/>
      <c r="C7387" s="12"/>
      <c r="D7387" s="6"/>
    </row>
    <row r="7388" spans="2:4" x14ac:dyDescent="0.25">
      <c r="B7388" s="7"/>
      <c r="C7388" s="12"/>
      <c r="D7388" s="6"/>
    </row>
    <row r="7389" spans="2:4" x14ac:dyDescent="0.25">
      <c r="B7389" s="7"/>
      <c r="C7389" s="12"/>
      <c r="D7389" s="6"/>
    </row>
    <row r="7390" spans="2:4" x14ac:dyDescent="0.25">
      <c r="B7390" s="7"/>
      <c r="C7390" s="12"/>
      <c r="D7390" s="6"/>
    </row>
    <row r="7391" spans="2:4" x14ac:dyDescent="0.25">
      <c r="B7391" s="7"/>
      <c r="C7391" s="12"/>
      <c r="D7391" s="6"/>
    </row>
    <row r="7392" spans="2:4" x14ac:dyDescent="0.25">
      <c r="B7392" s="7"/>
      <c r="C7392" s="12"/>
      <c r="D7392" s="6"/>
    </row>
    <row r="7393" spans="2:4" x14ac:dyDescent="0.25">
      <c r="B7393" s="7"/>
      <c r="C7393" s="12"/>
      <c r="D7393" s="6"/>
    </row>
    <row r="7394" spans="2:4" x14ac:dyDescent="0.25">
      <c r="B7394" s="7"/>
      <c r="C7394" s="12"/>
      <c r="D7394" s="6"/>
    </row>
    <row r="7395" spans="2:4" x14ac:dyDescent="0.25">
      <c r="B7395" s="7"/>
      <c r="C7395" s="12"/>
      <c r="D7395" s="6"/>
    </row>
    <row r="7396" spans="2:4" x14ac:dyDescent="0.25">
      <c r="B7396" s="7"/>
      <c r="C7396" s="12"/>
      <c r="D7396" s="6"/>
    </row>
    <row r="7397" spans="2:4" x14ac:dyDescent="0.25">
      <c r="B7397" s="7"/>
      <c r="C7397" s="12"/>
      <c r="D7397" s="6"/>
    </row>
    <row r="7398" spans="2:4" x14ac:dyDescent="0.25">
      <c r="B7398" s="7"/>
      <c r="C7398" s="12"/>
      <c r="D7398" s="6"/>
    </row>
    <row r="7399" spans="2:4" x14ac:dyDescent="0.25">
      <c r="B7399" s="7"/>
      <c r="C7399" s="12"/>
      <c r="D7399" s="6"/>
    </row>
    <row r="7400" spans="2:4" x14ac:dyDescent="0.25">
      <c r="B7400" s="7"/>
      <c r="C7400" s="12"/>
      <c r="D7400" s="6"/>
    </row>
    <row r="7401" spans="2:4" x14ac:dyDescent="0.25">
      <c r="B7401" s="7"/>
      <c r="C7401" s="12"/>
      <c r="D7401" s="6"/>
    </row>
    <row r="7402" spans="2:4" x14ac:dyDescent="0.25">
      <c r="B7402" s="7"/>
      <c r="C7402" s="12"/>
      <c r="D7402" s="6"/>
    </row>
    <row r="7403" spans="2:4" x14ac:dyDescent="0.25">
      <c r="B7403" s="7"/>
      <c r="C7403" s="12"/>
      <c r="D7403" s="6"/>
    </row>
    <row r="7404" spans="2:4" x14ac:dyDescent="0.25">
      <c r="B7404" s="7"/>
      <c r="C7404" s="12"/>
      <c r="D7404" s="6"/>
    </row>
    <row r="7405" spans="2:4" x14ac:dyDescent="0.25">
      <c r="B7405" s="7"/>
      <c r="C7405" s="12"/>
      <c r="D7405" s="6"/>
    </row>
    <row r="7406" spans="2:4" x14ac:dyDescent="0.25">
      <c r="B7406" s="7"/>
      <c r="C7406" s="12"/>
      <c r="D7406" s="6"/>
    </row>
    <row r="7407" spans="2:4" x14ac:dyDescent="0.25">
      <c r="B7407" s="7"/>
      <c r="C7407" s="12"/>
      <c r="D7407" s="6"/>
    </row>
    <row r="7408" spans="2:4" x14ac:dyDescent="0.25">
      <c r="B7408" s="7"/>
      <c r="C7408" s="12"/>
      <c r="D7408" s="6"/>
    </row>
    <row r="7409" spans="2:4" x14ac:dyDescent="0.25">
      <c r="B7409" s="7"/>
      <c r="C7409" s="12"/>
      <c r="D7409" s="6"/>
    </row>
    <row r="7410" spans="2:4" x14ac:dyDescent="0.25">
      <c r="B7410" s="7"/>
      <c r="C7410" s="12"/>
      <c r="D7410" s="6"/>
    </row>
    <row r="7411" spans="2:4" x14ac:dyDescent="0.25">
      <c r="B7411" s="7"/>
      <c r="C7411" s="12"/>
      <c r="D7411" s="6"/>
    </row>
    <row r="7412" spans="2:4" x14ac:dyDescent="0.25">
      <c r="B7412" s="7"/>
      <c r="C7412" s="12"/>
      <c r="D7412" s="6"/>
    </row>
    <row r="7413" spans="2:4" x14ac:dyDescent="0.25">
      <c r="B7413" s="7"/>
      <c r="C7413" s="12"/>
      <c r="D7413" s="6"/>
    </row>
    <row r="7414" spans="2:4" x14ac:dyDescent="0.25">
      <c r="B7414" s="7"/>
      <c r="C7414" s="12"/>
      <c r="D7414" s="6"/>
    </row>
    <row r="7415" spans="2:4" x14ac:dyDescent="0.25">
      <c r="B7415" s="7"/>
      <c r="C7415" s="12"/>
      <c r="D7415" s="6"/>
    </row>
    <row r="7416" spans="2:4" x14ac:dyDescent="0.25">
      <c r="B7416" s="7"/>
      <c r="C7416" s="12"/>
      <c r="D7416" s="6"/>
    </row>
    <row r="7417" spans="2:4" x14ac:dyDescent="0.25">
      <c r="B7417" s="7"/>
      <c r="C7417" s="12"/>
      <c r="D7417" s="6"/>
    </row>
    <row r="7418" spans="2:4" x14ac:dyDescent="0.25">
      <c r="B7418" s="7"/>
      <c r="C7418" s="12"/>
      <c r="D7418" s="6"/>
    </row>
    <row r="7419" spans="2:4" x14ac:dyDescent="0.25">
      <c r="B7419" s="7"/>
      <c r="C7419" s="12"/>
      <c r="D7419" s="6"/>
    </row>
    <row r="7420" spans="2:4" x14ac:dyDescent="0.25">
      <c r="B7420" s="7"/>
      <c r="C7420" s="12"/>
      <c r="D7420" s="6"/>
    </row>
    <row r="7421" spans="2:4" x14ac:dyDescent="0.25">
      <c r="B7421" s="7"/>
      <c r="C7421" s="12"/>
      <c r="D7421" s="6"/>
    </row>
    <row r="7422" spans="2:4" x14ac:dyDescent="0.25">
      <c r="B7422" s="7"/>
      <c r="C7422" s="12"/>
      <c r="D7422" s="6"/>
    </row>
    <row r="7423" spans="2:4" x14ac:dyDescent="0.25">
      <c r="B7423" s="7"/>
      <c r="C7423" s="12"/>
      <c r="D7423" s="6"/>
    </row>
    <row r="7424" spans="2:4" x14ac:dyDescent="0.25">
      <c r="B7424" s="7"/>
      <c r="C7424" s="12"/>
      <c r="D7424" s="6"/>
    </row>
    <row r="7425" spans="2:4" x14ac:dyDescent="0.25">
      <c r="B7425" s="7"/>
      <c r="C7425" s="12"/>
      <c r="D7425" s="6"/>
    </row>
    <row r="7426" spans="2:4" x14ac:dyDescent="0.25">
      <c r="B7426" s="7"/>
      <c r="C7426" s="12"/>
      <c r="D7426" s="6"/>
    </row>
    <row r="7427" spans="2:4" x14ac:dyDescent="0.25">
      <c r="B7427" s="7"/>
      <c r="C7427" s="12"/>
      <c r="D7427" s="6"/>
    </row>
    <row r="7428" spans="2:4" x14ac:dyDescent="0.25">
      <c r="B7428" s="7"/>
      <c r="C7428" s="12"/>
      <c r="D7428" s="6"/>
    </row>
    <row r="7429" spans="2:4" x14ac:dyDescent="0.25">
      <c r="B7429" s="7"/>
      <c r="C7429" s="12"/>
      <c r="D7429" s="6"/>
    </row>
    <row r="7430" spans="2:4" x14ac:dyDescent="0.25">
      <c r="B7430" s="7"/>
      <c r="C7430" s="12"/>
      <c r="D7430" s="6"/>
    </row>
    <row r="7431" spans="2:4" x14ac:dyDescent="0.25">
      <c r="B7431" s="7"/>
      <c r="C7431" s="12"/>
      <c r="D7431" s="6"/>
    </row>
    <row r="7432" spans="2:4" x14ac:dyDescent="0.25">
      <c r="B7432" s="7"/>
      <c r="C7432" s="12"/>
      <c r="D7432" s="6"/>
    </row>
    <row r="7433" spans="2:4" x14ac:dyDescent="0.25">
      <c r="B7433" s="7"/>
      <c r="C7433" s="12"/>
      <c r="D7433" s="6"/>
    </row>
    <row r="7434" spans="2:4" x14ac:dyDescent="0.25">
      <c r="B7434" s="7"/>
      <c r="C7434" s="12"/>
      <c r="D7434" s="6"/>
    </row>
    <row r="7435" spans="2:4" x14ac:dyDescent="0.25">
      <c r="B7435" s="7"/>
      <c r="C7435" s="12"/>
      <c r="D7435" s="6"/>
    </row>
    <row r="7436" spans="2:4" x14ac:dyDescent="0.25">
      <c r="B7436" s="7"/>
      <c r="C7436" s="12"/>
      <c r="D7436" s="6"/>
    </row>
    <row r="7437" spans="2:4" x14ac:dyDescent="0.25">
      <c r="B7437" s="7"/>
      <c r="C7437" s="12"/>
      <c r="D7437" s="6"/>
    </row>
    <row r="7438" spans="2:4" x14ac:dyDescent="0.25">
      <c r="B7438" s="7"/>
      <c r="C7438" s="12"/>
      <c r="D7438" s="6"/>
    </row>
    <row r="7439" spans="2:4" x14ac:dyDescent="0.25">
      <c r="B7439" s="7"/>
      <c r="C7439" s="12"/>
      <c r="D7439" s="6"/>
    </row>
    <row r="7440" spans="2:4" x14ac:dyDescent="0.25">
      <c r="B7440" s="7"/>
      <c r="C7440" s="12"/>
      <c r="D7440" s="6"/>
    </row>
    <row r="7441" spans="2:4" x14ac:dyDescent="0.25">
      <c r="B7441" s="7"/>
      <c r="C7441" s="12"/>
      <c r="D7441" s="6"/>
    </row>
    <row r="7442" spans="2:4" x14ac:dyDescent="0.25">
      <c r="B7442" s="7"/>
      <c r="C7442" s="12"/>
      <c r="D7442" s="6"/>
    </row>
    <row r="7443" spans="2:4" x14ac:dyDescent="0.25">
      <c r="B7443" s="7"/>
      <c r="C7443" s="12"/>
      <c r="D7443" s="6"/>
    </row>
    <row r="7444" spans="2:4" x14ac:dyDescent="0.25">
      <c r="B7444" s="7"/>
      <c r="C7444" s="12"/>
      <c r="D7444" s="6"/>
    </row>
    <row r="7445" spans="2:4" x14ac:dyDescent="0.25">
      <c r="B7445" s="7"/>
      <c r="C7445" s="12"/>
      <c r="D7445" s="6"/>
    </row>
    <row r="7446" spans="2:4" x14ac:dyDescent="0.25">
      <c r="B7446" s="7"/>
      <c r="C7446" s="12"/>
      <c r="D7446" s="6"/>
    </row>
    <row r="7447" spans="2:4" x14ac:dyDescent="0.25">
      <c r="B7447" s="7"/>
      <c r="C7447" s="12"/>
      <c r="D7447" s="6"/>
    </row>
    <row r="7448" spans="2:4" x14ac:dyDescent="0.25">
      <c r="B7448" s="7"/>
      <c r="C7448" s="12"/>
      <c r="D7448" s="6"/>
    </row>
    <row r="7449" spans="2:4" x14ac:dyDescent="0.25">
      <c r="B7449" s="7"/>
      <c r="C7449" s="12"/>
      <c r="D7449" s="6"/>
    </row>
    <row r="7450" spans="2:4" x14ac:dyDescent="0.25">
      <c r="B7450" s="7"/>
      <c r="C7450" s="12"/>
      <c r="D7450" s="6"/>
    </row>
    <row r="7451" spans="2:4" x14ac:dyDescent="0.25">
      <c r="B7451" s="7"/>
      <c r="C7451" s="12"/>
      <c r="D7451" s="6"/>
    </row>
    <row r="7452" spans="2:4" x14ac:dyDescent="0.25">
      <c r="B7452" s="7"/>
      <c r="C7452" s="12"/>
      <c r="D7452" s="6"/>
    </row>
    <row r="7453" spans="2:4" x14ac:dyDescent="0.25">
      <c r="B7453" s="7"/>
      <c r="C7453" s="12"/>
      <c r="D7453" s="6"/>
    </row>
    <row r="7454" spans="2:4" x14ac:dyDescent="0.25">
      <c r="B7454" s="7"/>
      <c r="C7454" s="12"/>
      <c r="D7454" s="6"/>
    </row>
    <row r="7455" spans="2:4" x14ac:dyDescent="0.25">
      <c r="B7455" s="7"/>
      <c r="C7455" s="12"/>
      <c r="D7455" s="6"/>
    </row>
    <row r="7456" spans="2:4" x14ac:dyDescent="0.25">
      <c r="B7456" s="7"/>
      <c r="C7456" s="12"/>
      <c r="D7456" s="6"/>
    </row>
    <row r="7457" spans="2:4" x14ac:dyDescent="0.25">
      <c r="B7457" s="7"/>
      <c r="C7457" s="12"/>
      <c r="D7457" s="6"/>
    </row>
    <row r="7458" spans="2:4" x14ac:dyDescent="0.25">
      <c r="B7458" s="7"/>
      <c r="C7458" s="12"/>
      <c r="D7458" s="6"/>
    </row>
    <row r="7459" spans="2:4" x14ac:dyDescent="0.25">
      <c r="B7459" s="7"/>
      <c r="C7459" s="12"/>
      <c r="D7459" s="6"/>
    </row>
    <row r="7460" spans="2:4" x14ac:dyDescent="0.25">
      <c r="B7460" s="7"/>
      <c r="C7460" s="12"/>
      <c r="D7460" s="6"/>
    </row>
    <row r="7461" spans="2:4" x14ac:dyDescent="0.25">
      <c r="B7461" s="7"/>
      <c r="C7461" s="12"/>
      <c r="D7461" s="6"/>
    </row>
    <row r="7462" spans="2:4" x14ac:dyDescent="0.25">
      <c r="B7462" s="7"/>
      <c r="C7462" s="12"/>
      <c r="D7462" s="6"/>
    </row>
    <row r="7463" spans="2:4" x14ac:dyDescent="0.25">
      <c r="B7463" s="7"/>
      <c r="C7463" s="12"/>
      <c r="D7463" s="6"/>
    </row>
    <row r="7464" spans="2:4" x14ac:dyDescent="0.25">
      <c r="B7464" s="7"/>
      <c r="C7464" s="12"/>
      <c r="D7464" s="6"/>
    </row>
    <row r="7465" spans="2:4" x14ac:dyDescent="0.25">
      <c r="B7465" s="7"/>
      <c r="C7465" s="12"/>
      <c r="D7465" s="6"/>
    </row>
    <row r="7466" spans="2:4" x14ac:dyDescent="0.25">
      <c r="B7466" s="7"/>
      <c r="C7466" s="12"/>
      <c r="D7466" s="6"/>
    </row>
    <row r="7467" spans="2:4" x14ac:dyDescent="0.25">
      <c r="B7467" s="7"/>
      <c r="C7467" s="12"/>
      <c r="D7467" s="6"/>
    </row>
    <row r="7468" spans="2:4" x14ac:dyDescent="0.25">
      <c r="B7468" s="7"/>
      <c r="C7468" s="12"/>
      <c r="D7468" s="6"/>
    </row>
    <row r="7469" spans="2:4" x14ac:dyDescent="0.25">
      <c r="B7469" s="7"/>
      <c r="C7469" s="12"/>
      <c r="D7469" s="6"/>
    </row>
    <row r="7470" spans="2:4" x14ac:dyDescent="0.25">
      <c r="B7470" s="7"/>
      <c r="C7470" s="12"/>
      <c r="D7470" s="6"/>
    </row>
    <row r="7471" spans="2:4" x14ac:dyDescent="0.25">
      <c r="B7471" s="7"/>
      <c r="C7471" s="12"/>
      <c r="D7471" s="6"/>
    </row>
    <row r="7472" spans="2:4" x14ac:dyDescent="0.25">
      <c r="B7472" s="7"/>
      <c r="C7472" s="12"/>
      <c r="D7472" s="6"/>
    </row>
    <row r="7473" spans="2:4" x14ac:dyDescent="0.25">
      <c r="B7473" s="7"/>
      <c r="C7473" s="12"/>
      <c r="D7473" s="6"/>
    </row>
    <row r="7474" spans="2:4" x14ac:dyDescent="0.25">
      <c r="B7474" s="7"/>
      <c r="C7474" s="12"/>
      <c r="D7474" s="6"/>
    </row>
    <row r="7475" spans="2:4" x14ac:dyDescent="0.25">
      <c r="B7475" s="7"/>
      <c r="C7475" s="12"/>
      <c r="D7475" s="6"/>
    </row>
    <row r="7476" spans="2:4" x14ac:dyDescent="0.25">
      <c r="B7476" s="7"/>
      <c r="C7476" s="12"/>
      <c r="D7476" s="6"/>
    </row>
    <row r="7477" spans="2:4" x14ac:dyDescent="0.25">
      <c r="B7477" s="7"/>
      <c r="C7477" s="12"/>
      <c r="D7477" s="6"/>
    </row>
    <row r="7478" spans="2:4" x14ac:dyDescent="0.25">
      <c r="B7478" s="7"/>
      <c r="C7478" s="12"/>
      <c r="D7478" s="6"/>
    </row>
    <row r="7479" spans="2:4" x14ac:dyDescent="0.25">
      <c r="B7479" s="7"/>
      <c r="C7479" s="12"/>
      <c r="D7479" s="6"/>
    </row>
    <row r="7480" spans="2:4" x14ac:dyDescent="0.25">
      <c r="B7480" s="7"/>
      <c r="C7480" s="12"/>
      <c r="D7480" s="6"/>
    </row>
    <row r="7481" spans="2:4" x14ac:dyDescent="0.25">
      <c r="B7481" s="7"/>
      <c r="C7481" s="12"/>
      <c r="D7481" s="6"/>
    </row>
    <row r="7482" spans="2:4" x14ac:dyDescent="0.25">
      <c r="B7482" s="7"/>
      <c r="C7482" s="12"/>
      <c r="D7482" s="6"/>
    </row>
    <row r="7483" spans="2:4" x14ac:dyDescent="0.25">
      <c r="B7483" s="7"/>
      <c r="C7483" s="12"/>
      <c r="D7483" s="6"/>
    </row>
    <row r="7484" spans="2:4" x14ac:dyDescent="0.25">
      <c r="B7484" s="7"/>
      <c r="C7484" s="12"/>
      <c r="D7484" s="6"/>
    </row>
    <row r="7485" spans="2:4" x14ac:dyDescent="0.25">
      <c r="B7485" s="7"/>
      <c r="C7485" s="12"/>
      <c r="D7485" s="6"/>
    </row>
    <row r="7486" spans="2:4" x14ac:dyDescent="0.25">
      <c r="B7486" s="7"/>
      <c r="C7486" s="12"/>
      <c r="D7486" s="6"/>
    </row>
    <row r="7487" spans="2:4" x14ac:dyDescent="0.25">
      <c r="B7487" s="7"/>
      <c r="C7487" s="12"/>
      <c r="D7487" s="6"/>
    </row>
    <row r="7488" spans="2:4" x14ac:dyDescent="0.25">
      <c r="B7488" s="7"/>
      <c r="C7488" s="12"/>
      <c r="D7488" s="6"/>
    </row>
    <row r="7489" spans="2:4" x14ac:dyDescent="0.25">
      <c r="B7489" s="7"/>
      <c r="C7489" s="12"/>
      <c r="D7489" s="6"/>
    </row>
    <row r="7490" spans="2:4" x14ac:dyDescent="0.25">
      <c r="B7490" s="7"/>
      <c r="C7490" s="12"/>
      <c r="D7490" s="6"/>
    </row>
    <row r="7491" spans="2:4" x14ac:dyDescent="0.25">
      <c r="B7491" s="7"/>
      <c r="C7491" s="12"/>
      <c r="D7491" s="6"/>
    </row>
    <row r="7492" spans="2:4" x14ac:dyDescent="0.25">
      <c r="B7492" s="7"/>
      <c r="C7492" s="12"/>
      <c r="D7492" s="6"/>
    </row>
    <row r="7493" spans="2:4" x14ac:dyDescent="0.25">
      <c r="B7493" s="7"/>
      <c r="C7493" s="12"/>
      <c r="D7493" s="6"/>
    </row>
    <row r="7494" spans="2:4" x14ac:dyDescent="0.25">
      <c r="B7494" s="7"/>
      <c r="C7494" s="12"/>
      <c r="D7494" s="6"/>
    </row>
    <row r="7495" spans="2:4" x14ac:dyDescent="0.25">
      <c r="B7495" s="7"/>
      <c r="C7495" s="12"/>
      <c r="D7495" s="6"/>
    </row>
    <row r="7496" spans="2:4" x14ac:dyDescent="0.25">
      <c r="B7496" s="7"/>
      <c r="C7496" s="12"/>
      <c r="D7496" s="6"/>
    </row>
    <row r="7497" spans="2:4" x14ac:dyDescent="0.25">
      <c r="B7497" s="7"/>
      <c r="C7497" s="12"/>
      <c r="D7497" s="6"/>
    </row>
    <row r="7498" spans="2:4" x14ac:dyDescent="0.25">
      <c r="B7498" s="7"/>
      <c r="C7498" s="12"/>
      <c r="D7498" s="6"/>
    </row>
    <row r="7499" spans="2:4" x14ac:dyDescent="0.25">
      <c r="B7499" s="7"/>
      <c r="C7499" s="12"/>
      <c r="D7499" s="6"/>
    </row>
    <row r="7500" spans="2:4" x14ac:dyDescent="0.25">
      <c r="B7500" s="7"/>
      <c r="C7500" s="12"/>
      <c r="D7500" s="6"/>
    </row>
    <row r="7501" spans="2:4" x14ac:dyDescent="0.25">
      <c r="B7501" s="7"/>
      <c r="C7501" s="12"/>
      <c r="D7501" s="6"/>
    </row>
    <row r="7502" spans="2:4" x14ac:dyDescent="0.25">
      <c r="B7502" s="7"/>
      <c r="C7502" s="12"/>
      <c r="D7502" s="6"/>
    </row>
    <row r="7503" spans="2:4" x14ac:dyDescent="0.25">
      <c r="B7503" s="7"/>
      <c r="C7503" s="12"/>
      <c r="D7503" s="6"/>
    </row>
    <row r="7504" spans="2:4" x14ac:dyDescent="0.25">
      <c r="B7504" s="7"/>
      <c r="C7504" s="12"/>
      <c r="D7504" s="6"/>
    </row>
    <row r="7505" spans="2:4" x14ac:dyDescent="0.25">
      <c r="B7505" s="7"/>
      <c r="C7505" s="12"/>
      <c r="D7505" s="6"/>
    </row>
    <row r="7506" spans="2:4" x14ac:dyDescent="0.25">
      <c r="B7506" s="7"/>
      <c r="C7506" s="12"/>
      <c r="D7506" s="6"/>
    </row>
    <row r="7507" spans="2:4" x14ac:dyDescent="0.25">
      <c r="B7507" s="7"/>
      <c r="C7507" s="12"/>
      <c r="D7507" s="6"/>
    </row>
    <row r="7508" spans="2:4" x14ac:dyDescent="0.25">
      <c r="B7508" s="7"/>
      <c r="C7508" s="12"/>
      <c r="D7508" s="6"/>
    </row>
    <row r="7509" spans="2:4" x14ac:dyDescent="0.25">
      <c r="B7509" s="7"/>
      <c r="C7509" s="12"/>
      <c r="D7509" s="6"/>
    </row>
    <row r="7510" spans="2:4" x14ac:dyDescent="0.25">
      <c r="B7510" s="7"/>
      <c r="C7510" s="12"/>
      <c r="D7510" s="6"/>
    </row>
    <row r="7511" spans="2:4" x14ac:dyDescent="0.25">
      <c r="B7511" s="7"/>
      <c r="C7511" s="12"/>
      <c r="D7511" s="6"/>
    </row>
    <row r="7512" spans="2:4" x14ac:dyDescent="0.25">
      <c r="B7512" s="7"/>
      <c r="C7512" s="12"/>
      <c r="D7512" s="6"/>
    </row>
    <row r="7513" spans="2:4" x14ac:dyDescent="0.25">
      <c r="B7513" s="7"/>
      <c r="C7513" s="12"/>
      <c r="D7513" s="6"/>
    </row>
    <row r="7514" spans="2:4" x14ac:dyDescent="0.25">
      <c r="B7514" s="7"/>
      <c r="C7514" s="12"/>
      <c r="D7514" s="6"/>
    </row>
    <row r="7515" spans="2:4" x14ac:dyDescent="0.25">
      <c r="B7515" s="7"/>
      <c r="C7515" s="12"/>
      <c r="D7515" s="6"/>
    </row>
    <row r="7516" spans="2:4" x14ac:dyDescent="0.25">
      <c r="B7516" s="7"/>
      <c r="C7516" s="12"/>
      <c r="D7516" s="6"/>
    </row>
    <row r="7517" spans="2:4" x14ac:dyDescent="0.25">
      <c r="B7517" s="7"/>
      <c r="C7517" s="12"/>
      <c r="D7517" s="6"/>
    </row>
    <row r="7518" spans="2:4" x14ac:dyDescent="0.25">
      <c r="B7518" s="7"/>
      <c r="C7518" s="12"/>
      <c r="D7518" s="6"/>
    </row>
    <row r="7519" spans="2:4" x14ac:dyDescent="0.25">
      <c r="B7519" s="7"/>
      <c r="C7519" s="12"/>
      <c r="D7519" s="6"/>
    </row>
    <row r="7520" spans="2:4" x14ac:dyDescent="0.25">
      <c r="B7520" s="7"/>
      <c r="C7520" s="12"/>
      <c r="D7520" s="6"/>
    </row>
    <row r="7521" spans="2:4" x14ac:dyDescent="0.25">
      <c r="B7521" s="7"/>
      <c r="C7521" s="12"/>
      <c r="D7521" s="6"/>
    </row>
    <row r="7522" spans="2:4" x14ac:dyDescent="0.25">
      <c r="B7522" s="7"/>
      <c r="C7522" s="12"/>
      <c r="D7522" s="6"/>
    </row>
    <row r="7523" spans="2:4" x14ac:dyDescent="0.25">
      <c r="B7523" s="7"/>
      <c r="C7523" s="12"/>
      <c r="D7523" s="6"/>
    </row>
    <row r="7524" spans="2:4" x14ac:dyDescent="0.25">
      <c r="B7524" s="7"/>
      <c r="C7524" s="12"/>
      <c r="D7524" s="6"/>
    </row>
    <row r="7525" spans="2:4" x14ac:dyDescent="0.25">
      <c r="B7525" s="7"/>
      <c r="C7525" s="12"/>
      <c r="D7525" s="6"/>
    </row>
    <row r="7526" spans="2:4" x14ac:dyDescent="0.25">
      <c r="B7526" s="7"/>
      <c r="C7526" s="12"/>
      <c r="D7526" s="6"/>
    </row>
    <row r="7527" spans="2:4" x14ac:dyDescent="0.25">
      <c r="B7527" s="7"/>
      <c r="C7527" s="12"/>
      <c r="D7527" s="6"/>
    </row>
    <row r="7528" spans="2:4" x14ac:dyDescent="0.25">
      <c r="B7528" s="7"/>
      <c r="C7528" s="12"/>
      <c r="D7528" s="6"/>
    </row>
    <row r="7529" spans="2:4" x14ac:dyDescent="0.25">
      <c r="B7529" s="7"/>
      <c r="C7529" s="12"/>
      <c r="D7529" s="6"/>
    </row>
    <row r="7530" spans="2:4" x14ac:dyDescent="0.25">
      <c r="B7530" s="7"/>
      <c r="C7530" s="12"/>
      <c r="D7530" s="6"/>
    </row>
    <row r="7531" spans="2:4" x14ac:dyDescent="0.25">
      <c r="B7531" s="7"/>
      <c r="C7531" s="12"/>
      <c r="D7531" s="6"/>
    </row>
    <row r="7532" spans="2:4" x14ac:dyDescent="0.25">
      <c r="B7532" s="7"/>
      <c r="C7532" s="12"/>
      <c r="D7532" s="6"/>
    </row>
    <row r="7533" spans="2:4" x14ac:dyDescent="0.25">
      <c r="B7533" s="7"/>
      <c r="C7533" s="12"/>
      <c r="D7533" s="6"/>
    </row>
    <row r="7534" spans="2:4" x14ac:dyDescent="0.25">
      <c r="B7534" s="7"/>
      <c r="C7534" s="12"/>
      <c r="D7534" s="6"/>
    </row>
    <row r="7535" spans="2:4" x14ac:dyDescent="0.25">
      <c r="B7535" s="7"/>
      <c r="C7535" s="12"/>
      <c r="D7535" s="6"/>
    </row>
    <row r="7536" spans="2:4" x14ac:dyDescent="0.25">
      <c r="B7536" s="7"/>
      <c r="C7536" s="12"/>
      <c r="D7536" s="6"/>
    </row>
    <row r="7537" spans="2:4" x14ac:dyDescent="0.25">
      <c r="B7537" s="7"/>
      <c r="C7537" s="12"/>
      <c r="D7537" s="6"/>
    </row>
    <row r="7538" spans="2:4" x14ac:dyDescent="0.25">
      <c r="B7538" s="7"/>
      <c r="C7538" s="12"/>
      <c r="D7538" s="6"/>
    </row>
    <row r="7539" spans="2:4" x14ac:dyDescent="0.25">
      <c r="B7539" s="7"/>
      <c r="C7539" s="12"/>
      <c r="D7539" s="6"/>
    </row>
    <row r="7540" spans="2:4" x14ac:dyDescent="0.25">
      <c r="B7540" s="7"/>
      <c r="C7540" s="12"/>
      <c r="D7540" s="6"/>
    </row>
    <row r="7541" spans="2:4" x14ac:dyDescent="0.25">
      <c r="B7541" s="7"/>
      <c r="C7541" s="12"/>
      <c r="D7541" s="6"/>
    </row>
    <row r="7542" spans="2:4" x14ac:dyDescent="0.25">
      <c r="B7542" s="7"/>
      <c r="C7542" s="12"/>
      <c r="D7542" s="6"/>
    </row>
    <row r="7543" spans="2:4" x14ac:dyDescent="0.25">
      <c r="B7543" s="7"/>
      <c r="C7543" s="12"/>
      <c r="D7543" s="6"/>
    </row>
    <row r="7544" spans="2:4" x14ac:dyDescent="0.25">
      <c r="B7544" s="7"/>
      <c r="C7544" s="12"/>
      <c r="D7544" s="6"/>
    </row>
    <row r="7545" spans="2:4" x14ac:dyDescent="0.25">
      <c r="B7545" s="7"/>
      <c r="C7545" s="12"/>
      <c r="D7545" s="6"/>
    </row>
    <row r="7546" spans="2:4" x14ac:dyDescent="0.25">
      <c r="B7546" s="7"/>
      <c r="C7546" s="12"/>
      <c r="D7546" s="6"/>
    </row>
    <row r="7547" spans="2:4" x14ac:dyDescent="0.25">
      <c r="B7547" s="7"/>
      <c r="C7547" s="12"/>
      <c r="D7547" s="6"/>
    </row>
    <row r="7548" spans="2:4" x14ac:dyDescent="0.25">
      <c r="B7548" s="7"/>
      <c r="C7548" s="12"/>
      <c r="D7548" s="6"/>
    </row>
    <row r="7549" spans="2:4" x14ac:dyDescent="0.25">
      <c r="B7549" s="7"/>
      <c r="C7549" s="12"/>
      <c r="D7549" s="6"/>
    </row>
    <row r="7550" spans="2:4" x14ac:dyDescent="0.25">
      <c r="B7550" s="7"/>
      <c r="C7550" s="12"/>
      <c r="D7550" s="6"/>
    </row>
    <row r="7551" spans="2:4" x14ac:dyDescent="0.25">
      <c r="B7551" s="7"/>
      <c r="C7551" s="12"/>
      <c r="D7551" s="6"/>
    </row>
    <row r="7552" spans="2:4" x14ac:dyDescent="0.25">
      <c r="B7552" s="7"/>
      <c r="C7552" s="12"/>
      <c r="D7552" s="6"/>
    </row>
    <row r="7553" spans="2:4" x14ac:dyDescent="0.25">
      <c r="B7553" s="7"/>
      <c r="C7553" s="12"/>
      <c r="D7553" s="6"/>
    </row>
    <row r="7554" spans="2:4" x14ac:dyDescent="0.25">
      <c r="B7554" s="7"/>
      <c r="C7554" s="12"/>
      <c r="D7554" s="6"/>
    </row>
    <row r="7555" spans="2:4" x14ac:dyDescent="0.25">
      <c r="B7555" s="7"/>
      <c r="C7555" s="12"/>
      <c r="D7555" s="6"/>
    </row>
    <row r="7556" spans="2:4" x14ac:dyDescent="0.25">
      <c r="B7556" s="7"/>
      <c r="C7556" s="12"/>
      <c r="D7556" s="6"/>
    </row>
    <row r="7557" spans="2:4" x14ac:dyDescent="0.25">
      <c r="B7557" s="7"/>
      <c r="C7557" s="12"/>
      <c r="D7557" s="6"/>
    </row>
    <row r="7558" spans="2:4" x14ac:dyDescent="0.25">
      <c r="B7558" s="7"/>
      <c r="C7558" s="12"/>
      <c r="D7558" s="6"/>
    </row>
    <row r="7559" spans="2:4" x14ac:dyDescent="0.25">
      <c r="B7559" s="7"/>
      <c r="C7559" s="12"/>
      <c r="D7559" s="6"/>
    </row>
    <row r="7560" spans="2:4" x14ac:dyDescent="0.25">
      <c r="B7560" s="7"/>
      <c r="C7560" s="12"/>
      <c r="D7560" s="6"/>
    </row>
    <row r="7561" spans="2:4" x14ac:dyDescent="0.25">
      <c r="B7561" s="7"/>
      <c r="C7561" s="12"/>
      <c r="D7561" s="6"/>
    </row>
    <row r="7562" spans="2:4" x14ac:dyDescent="0.25">
      <c r="B7562" s="7"/>
      <c r="C7562" s="12"/>
      <c r="D7562" s="6"/>
    </row>
    <row r="7563" spans="2:4" x14ac:dyDescent="0.25">
      <c r="B7563" s="7"/>
      <c r="C7563" s="12"/>
      <c r="D7563" s="6"/>
    </row>
    <row r="7564" spans="2:4" x14ac:dyDescent="0.25">
      <c r="B7564" s="7"/>
      <c r="C7564" s="12"/>
      <c r="D7564" s="6"/>
    </row>
    <row r="7565" spans="2:4" x14ac:dyDescent="0.25">
      <c r="B7565" s="7"/>
      <c r="C7565" s="12"/>
      <c r="D7565" s="6"/>
    </row>
    <row r="7566" spans="2:4" x14ac:dyDescent="0.25">
      <c r="B7566" s="7"/>
      <c r="C7566" s="12"/>
      <c r="D7566" s="6"/>
    </row>
    <row r="7567" spans="2:4" x14ac:dyDescent="0.25">
      <c r="B7567" s="7"/>
      <c r="C7567" s="12"/>
      <c r="D7567" s="6"/>
    </row>
    <row r="7568" spans="2:4" x14ac:dyDescent="0.25">
      <c r="B7568" s="7"/>
      <c r="C7568" s="12"/>
      <c r="D7568" s="6"/>
    </row>
    <row r="7569" spans="2:4" x14ac:dyDescent="0.25">
      <c r="B7569" s="7"/>
      <c r="C7569" s="12"/>
      <c r="D7569" s="6"/>
    </row>
    <row r="7570" spans="2:4" x14ac:dyDescent="0.25">
      <c r="B7570" s="7"/>
      <c r="C7570" s="12"/>
      <c r="D7570" s="6"/>
    </row>
    <row r="7571" spans="2:4" x14ac:dyDescent="0.25">
      <c r="B7571" s="7"/>
      <c r="C7571" s="12"/>
      <c r="D7571" s="6"/>
    </row>
    <row r="7572" spans="2:4" x14ac:dyDescent="0.25">
      <c r="B7572" s="7"/>
      <c r="C7572" s="12"/>
      <c r="D7572" s="6"/>
    </row>
    <row r="7573" spans="2:4" x14ac:dyDescent="0.25">
      <c r="B7573" s="7"/>
      <c r="C7573" s="12"/>
      <c r="D7573" s="6"/>
    </row>
    <row r="7574" spans="2:4" x14ac:dyDescent="0.25">
      <c r="B7574" s="7"/>
      <c r="C7574" s="12"/>
      <c r="D7574" s="6"/>
    </row>
    <row r="7575" spans="2:4" x14ac:dyDescent="0.25">
      <c r="B7575" s="7"/>
      <c r="C7575" s="12"/>
      <c r="D7575" s="6"/>
    </row>
    <row r="7576" spans="2:4" x14ac:dyDescent="0.25">
      <c r="B7576" s="7"/>
      <c r="C7576" s="12"/>
      <c r="D7576" s="6"/>
    </row>
    <row r="7577" spans="2:4" x14ac:dyDescent="0.25">
      <c r="B7577" s="7"/>
      <c r="C7577" s="12"/>
      <c r="D7577" s="6"/>
    </row>
    <row r="7578" spans="2:4" x14ac:dyDescent="0.25">
      <c r="B7578" s="7"/>
      <c r="C7578" s="12"/>
      <c r="D7578" s="6"/>
    </row>
    <row r="7579" spans="2:4" x14ac:dyDescent="0.25">
      <c r="B7579" s="7"/>
      <c r="C7579" s="12"/>
      <c r="D7579" s="6"/>
    </row>
    <row r="7580" spans="2:4" x14ac:dyDescent="0.25">
      <c r="B7580" s="7"/>
      <c r="C7580" s="12"/>
      <c r="D7580" s="6"/>
    </row>
    <row r="7581" spans="2:4" x14ac:dyDescent="0.25">
      <c r="B7581" s="7"/>
      <c r="C7581" s="12"/>
      <c r="D7581" s="6"/>
    </row>
    <row r="7582" spans="2:4" x14ac:dyDescent="0.25">
      <c r="B7582" s="7"/>
      <c r="C7582" s="12"/>
      <c r="D7582" s="6"/>
    </row>
    <row r="7583" spans="2:4" x14ac:dyDescent="0.25">
      <c r="B7583" s="7"/>
      <c r="C7583" s="12"/>
      <c r="D7583" s="6"/>
    </row>
    <row r="7584" spans="2:4" x14ac:dyDescent="0.25">
      <c r="B7584" s="7"/>
      <c r="C7584" s="12"/>
      <c r="D7584" s="6"/>
    </row>
    <row r="7585" spans="2:4" x14ac:dyDescent="0.25">
      <c r="B7585" s="7"/>
      <c r="C7585" s="12"/>
      <c r="D7585" s="6"/>
    </row>
    <row r="7586" spans="2:4" x14ac:dyDescent="0.25">
      <c r="B7586" s="7"/>
      <c r="C7586" s="12"/>
      <c r="D7586" s="6"/>
    </row>
    <row r="7587" spans="2:4" x14ac:dyDescent="0.25">
      <c r="B7587" s="7"/>
      <c r="C7587" s="12"/>
      <c r="D7587" s="6"/>
    </row>
    <row r="7588" spans="2:4" x14ac:dyDescent="0.25">
      <c r="B7588" s="7"/>
      <c r="C7588" s="12"/>
      <c r="D7588" s="6"/>
    </row>
    <row r="7589" spans="2:4" x14ac:dyDescent="0.25">
      <c r="B7589" s="7"/>
      <c r="C7589" s="12"/>
      <c r="D7589" s="6"/>
    </row>
    <row r="7590" spans="2:4" x14ac:dyDescent="0.25">
      <c r="B7590" s="7"/>
      <c r="C7590" s="12"/>
      <c r="D7590" s="6"/>
    </row>
    <row r="7591" spans="2:4" x14ac:dyDescent="0.25">
      <c r="B7591" s="7"/>
      <c r="C7591" s="12"/>
      <c r="D7591" s="6"/>
    </row>
    <row r="7592" spans="2:4" x14ac:dyDescent="0.25">
      <c r="B7592" s="7"/>
      <c r="C7592" s="12"/>
      <c r="D7592" s="6"/>
    </row>
    <row r="7593" spans="2:4" x14ac:dyDescent="0.25">
      <c r="B7593" s="7"/>
      <c r="C7593" s="12"/>
      <c r="D7593" s="6"/>
    </row>
    <row r="7594" spans="2:4" x14ac:dyDescent="0.25">
      <c r="B7594" s="7"/>
      <c r="C7594" s="12"/>
      <c r="D7594" s="6"/>
    </row>
    <row r="7595" spans="2:4" x14ac:dyDescent="0.25">
      <c r="B7595" s="7"/>
      <c r="C7595" s="12"/>
      <c r="D7595" s="6"/>
    </row>
    <row r="7596" spans="2:4" x14ac:dyDescent="0.25">
      <c r="B7596" s="7"/>
      <c r="C7596" s="12"/>
      <c r="D7596" s="6"/>
    </row>
    <row r="7597" spans="2:4" x14ac:dyDescent="0.25">
      <c r="B7597" s="7"/>
      <c r="C7597" s="12"/>
      <c r="D7597" s="6"/>
    </row>
    <row r="7598" spans="2:4" x14ac:dyDescent="0.25">
      <c r="B7598" s="7"/>
      <c r="C7598" s="12"/>
      <c r="D7598" s="6"/>
    </row>
    <row r="7599" spans="2:4" x14ac:dyDescent="0.25">
      <c r="B7599" s="7"/>
      <c r="C7599" s="12"/>
      <c r="D7599" s="6"/>
    </row>
    <row r="7600" spans="2:4" x14ac:dyDescent="0.25">
      <c r="B7600" s="7"/>
      <c r="C7600" s="12"/>
      <c r="D7600" s="6"/>
    </row>
    <row r="7601" spans="2:4" x14ac:dyDescent="0.25">
      <c r="B7601" s="7"/>
      <c r="C7601" s="12"/>
      <c r="D7601" s="6"/>
    </row>
    <row r="7602" spans="2:4" x14ac:dyDescent="0.25">
      <c r="B7602" s="7"/>
      <c r="C7602" s="12"/>
      <c r="D7602" s="6"/>
    </row>
    <row r="7603" spans="2:4" x14ac:dyDescent="0.25">
      <c r="B7603" s="7"/>
      <c r="C7603" s="12"/>
      <c r="D7603" s="6"/>
    </row>
    <row r="7604" spans="2:4" x14ac:dyDescent="0.25">
      <c r="B7604" s="7"/>
      <c r="C7604" s="12"/>
      <c r="D7604" s="6"/>
    </row>
    <row r="7605" spans="2:4" x14ac:dyDescent="0.25">
      <c r="B7605" s="7"/>
      <c r="C7605" s="12"/>
      <c r="D7605" s="6"/>
    </row>
    <row r="7606" spans="2:4" x14ac:dyDescent="0.25">
      <c r="B7606" s="7"/>
      <c r="C7606" s="12"/>
      <c r="D7606" s="6"/>
    </row>
    <row r="7607" spans="2:4" x14ac:dyDescent="0.25">
      <c r="B7607" s="7"/>
      <c r="C7607" s="12"/>
      <c r="D7607" s="6"/>
    </row>
    <row r="7608" spans="2:4" x14ac:dyDescent="0.25">
      <c r="B7608" s="7"/>
      <c r="C7608" s="12"/>
      <c r="D7608" s="6"/>
    </row>
    <row r="7609" spans="2:4" x14ac:dyDescent="0.25">
      <c r="B7609" s="7"/>
      <c r="C7609" s="12"/>
      <c r="D7609" s="6"/>
    </row>
    <row r="7610" spans="2:4" x14ac:dyDescent="0.25">
      <c r="B7610" s="7"/>
      <c r="C7610" s="12"/>
      <c r="D7610" s="6"/>
    </row>
    <row r="7611" spans="2:4" x14ac:dyDescent="0.25">
      <c r="B7611" s="7"/>
      <c r="C7611" s="12"/>
      <c r="D7611" s="6"/>
    </row>
    <row r="7612" spans="2:4" x14ac:dyDescent="0.25">
      <c r="B7612" s="7"/>
      <c r="C7612" s="12"/>
      <c r="D7612" s="6"/>
    </row>
    <row r="7613" spans="2:4" x14ac:dyDescent="0.25">
      <c r="B7613" s="7"/>
      <c r="C7613" s="12"/>
      <c r="D7613" s="6"/>
    </row>
    <row r="7614" spans="2:4" x14ac:dyDescent="0.25">
      <c r="B7614" s="7"/>
      <c r="C7614" s="12"/>
      <c r="D7614" s="6"/>
    </row>
    <row r="7615" spans="2:4" x14ac:dyDescent="0.25">
      <c r="B7615" s="7"/>
      <c r="C7615" s="12"/>
      <c r="D7615" s="6"/>
    </row>
    <row r="7616" spans="2:4" x14ac:dyDescent="0.25">
      <c r="B7616" s="7"/>
      <c r="C7616" s="12"/>
      <c r="D7616" s="6"/>
    </row>
    <row r="7617" spans="2:4" x14ac:dyDescent="0.25">
      <c r="B7617" s="7"/>
      <c r="C7617" s="12"/>
      <c r="D7617" s="6"/>
    </row>
    <row r="7618" spans="2:4" x14ac:dyDescent="0.25">
      <c r="B7618" s="7"/>
      <c r="C7618" s="12"/>
      <c r="D7618" s="6"/>
    </row>
    <row r="7619" spans="2:4" x14ac:dyDescent="0.25">
      <c r="B7619" s="7"/>
      <c r="C7619" s="12"/>
      <c r="D7619" s="6"/>
    </row>
    <row r="7620" spans="2:4" x14ac:dyDescent="0.25">
      <c r="B7620" s="7"/>
      <c r="C7620" s="12"/>
      <c r="D7620" s="6"/>
    </row>
    <row r="7621" spans="2:4" x14ac:dyDescent="0.25">
      <c r="B7621" s="7"/>
      <c r="C7621" s="12"/>
      <c r="D7621" s="6"/>
    </row>
    <row r="7622" spans="2:4" x14ac:dyDescent="0.25">
      <c r="B7622" s="7"/>
      <c r="C7622" s="12"/>
      <c r="D7622" s="6"/>
    </row>
    <row r="7623" spans="2:4" x14ac:dyDescent="0.25">
      <c r="B7623" s="7"/>
      <c r="C7623" s="12"/>
      <c r="D7623" s="6"/>
    </row>
    <row r="7624" spans="2:4" x14ac:dyDescent="0.25">
      <c r="B7624" s="7"/>
      <c r="C7624" s="12"/>
      <c r="D7624" s="6"/>
    </row>
    <row r="7625" spans="2:4" x14ac:dyDescent="0.25">
      <c r="B7625" s="7"/>
      <c r="C7625" s="12"/>
      <c r="D7625" s="6"/>
    </row>
    <row r="7626" spans="2:4" x14ac:dyDescent="0.25">
      <c r="B7626" s="7"/>
      <c r="C7626" s="12"/>
      <c r="D7626" s="6"/>
    </row>
    <row r="7627" spans="2:4" x14ac:dyDescent="0.25">
      <c r="B7627" s="7"/>
      <c r="C7627" s="12"/>
      <c r="D7627" s="6"/>
    </row>
    <row r="7628" spans="2:4" x14ac:dyDescent="0.25">
      <c r="B7628" s="7"/>
      <c r="C7628" s="12"/>
      <c r="D7628" s="6"/>
    </row>
    <row r="7629" spans="2:4" x14ac:dyDescent="0.25">
      <c r="B7629" s="7"/>
      <c r="C7629" s="12"/>
      <c r="D7629" s="6"/>
    </row>
    <row r="7630" spans="2:4" x14ac:dyDescent="0.25">
      <c r="B7630" s="7"/>
      <c r="C7630" s="12"/>
      <c r="D7630" s="6"/>
    </row>
    <row r="7631" spans="2:4" x14ac:dyDescent="0.25">
      <c r="B7631" s="7"/>
      <c r="C7631" s="12"/>
      <c r="D7631" s="6"/>
    </row>
    <row r="7632" spans="2:4" x14ac:dyDescent="0.25">
      <c r="B7632" s="7"/>
      <c r="C7632" s="12"/>
      <c r="D7632" s="6"/>
    </row>
    <row r="7633" spans="2:4" x14ac:dyDescent="0.25">
      <c r="B7633" s="7"/>
      <c r="C7633" s="12"/>
      <c r="D7633" s="6"/>
    </row>
    <row r="7634" spans="2:4" x14ac:dyDescent="0.25">
      <c r="B7634" s="7"/>
      <c r="C7634" s="12"/>
      <c r="D7634" s="6"/>
    </row>
    <row r="7635" spans="2:4" x14ac:dyDescent="0.25">
      <c r="B7635" s="7"/>
      <c r="C7635" s="12"/>
      <c r="D7635" s="6"/>
    </row>
    <row r="7636" spans="2:4" x14ac:dyDescent="0.25">
      <c r="B7636" s="7"/>
      <c r="C7636" s="12"/>
      <c r="D7636" s="6"/>
    </row>
    <row r="7637" spans="2:4" x14ac:dyDescent="0.25">
      <c r="B7637" s="7"/>
      <c r="C7637" s="12"/>
      <c r="D7637" s="6"/>
    </row>
    <row r="7638" spans="2:4" x14ac:dyDescent="0.25">
      <c r="B7638" s="7"/>
      <c r="C7638" s="12"/>
      <c r="D7638" s="6"/>
    </row>
    <row r="7639" spans="2:4" x14ac:dyDescent="0.25">
      <c r="B7639" s="7"/>
      <c r="C7639" s="12"/>
      <c r="D7639" s="6"/>
    </row>
    <row r="7640" spans="2:4" x14ac:dyDescent="0.25">
      <c r="B7640" s="7"/>
      <c r="C7640" s="12"/>
      <c r="D7640" s="6"/>
    </row>
    <row r="7641" spans="2:4" x14ac:dyDescent="0.25">
      <c r="B7641" s="7"/>
      <c r="C7641" s="12"/>
      <c r="D7641" s="6"/>
    </row>
    <row r="7642" spans="2:4" x14ac:dyDescent="0.25">
      <c r="B7642" s="7"/>
      <c r="C7642" s="12"/>
      <c r="D7642" s="6"/>
    </row>
    <row r="7643" spans="2:4" x14ac:dyDescent="0.25">
      <c r="B7643" s="7"/>
      <c r="C7643" s="12"/>
      <c r="D7643" s="6"/>
    </row>
    <row r="7644" spans="2:4" x14ac:dyDescent="0.25">
      <c r="B7644" s="7"/>
      <c r="C7644" s="12"/>
      <c r="D7644" s="6"/>
    </row>
    <row r="7645" spans="2:4" x14ac:dyDescent="0.25">
      <c r="B7645" s="7"/>
      <c r="C7645" s="12"/>
      <c r="D7645" s="6"/>
    </row>
    <row r="7646" spans="2:4" x14ac:dyDescent="0.25">
      <c r="B7646" s="7"/>
      <c r="C7646" s="12"/>
      <c r="D7646" s="6"/>
    </row>
    <row r="7647" spans="2:4" x14ac:dyDescent="0.25">
      <c r="B7647" s="7"/>
      <c r="C7647" s="12"/>
      <c r="D7647" s="6"/>
    </row>
    <row r="7648" spans="2:4" x14ac:dyDescent="0.25">
      <c r="B7648" s="7"/>
      <c r="C7648" s="12"/>
      <c r="D7648" s="6"/>
    </row>
    <row r="7649" spans="2:4" x14ac:dyDescent="0.25">
      <c r="B7649" s="7"/>
      <c r="C7649" s="12"/>
      <c r="D7649" s="6"/>
    </row>
    <row r="7650" spans="2:4" x14ac:dyDescent="0.25">
      <c r="B7650" s="7"/>
      <c r="C7650" s="12"/>
      <c r="D7650" s="6"/>
    </row>
    <row r="7651" spans="2:4" x14ac:dyDescent="0.25">
      <c r="B7651" s="7"/>
      <c r="C7651" s="12"/>
      <c r="D7651" s="6"/>
    </row>
    <row r="7652" spans="2:4" x14ac:dyDescent="0.25">
      <c r="B7652" s="7"/>
      <c r="C7652" s="12"/>
      <c r="D7652" s="6"/>
    </row>
    <row r="7653" spans="2:4" x14ac:dyDescent="0.25">
      <c r="B7653" s="7"/>
      <c r="C7653" s="12"/>
      <c r="D7653" s="6"/>
    </row>
    <row r="7654" spans="2:4" x14ac:dyDescent="0.25">
      <c r="B7654" s="7"/>
      <c r="C7654" s="12"/>
      <c r="D7654" s="6"/>
    </row>
    <row r="7655" spans="2:4" x14ac:dyDescent="0.25">
      <c r="B7655" s="7"/>
      <c r="C7655" s="12"/>
      <c r="D7655" s="6"/>
    </row>
    <row r="7656" spans="2:4" x14ac:dyDescent="0.25">
      <c r="B7656" s="7"/>
      <c r="C7656" s="12"/>
      <c r="D7656" s="6"/>
    </row>
    <row r="7657" spans="2:4" x14ac:dyDescent="0.25">
      <c r="B7657" s="7"/>
      <c r="C7657" s="12"/>
      <c r="D7657" s="6"/>
    </row>
    <row r="7658" spans="2:4" x14ac:dyDescent="0.25">
      <c r="B7658" s="7"/>
      <c r="C7658" s="12"/>
      <c r="D7658" s="6"/>
    </row>
    <row r="7659" spans="2:4" x14ac:dyDescent="0.25">
      <c r="B7659" s="7"/>
      <c r="C7659" s="12"/>
      <c r="D7659" s="6"/>
    </row>
    <row r="7660" spans="2:4" x14ac:dyDescent="0.25">
      <c r="B7660" s="7"/>
      <c r="C7660" s="12"/>
      <c r="D7660" s="6"/>
    </row>
    <row r="7661" spans="2:4" x14ac:dyDescent="0.25">
      <c r="B7661" s="7"/>
      <c r="C7661" s="12"/>
      <c r="D7661" s="6"/>
    </row>
    <row r="7662" spans="2:4" x14ac:dyDescent="0.25">
      <c r="B7662" s="7"/>
      <c r="C7662" s="12"/>
      <c r="D7662" s="6"/>
    </row>
    <row r="7663" spans="2:4" x14ac:dyDescent="0.25">
      <c r="B7663" s="7"/>
      <c r="C7663" s="12"/>
      <c r="D7663" s="6"/>
    </row>
    <row r="7664" spans="2:4" x14ac:dyDescent="0.25">
      <c r="B7664" s="7"/>
      <c r="C7664" s="12"/>
      <c r="D7664" s="6"/>
    </row>
    <row r="7665" spans="2:4" x14ac:dyDescent="0.25">
      <c r="B7665" s="7"/>
      <c r="C7665" s="12"/>
      <c r="D7665" s="6"/>
    </row>
    <row r="7666" spans="2:4" x14ac:dyDescent="0.25">
      <c r="B7666" s="7"/>
      <c r="C7666" s="12"/>
      <c r="D7666" s="6"/>
    </row>
    <row r="7667" spans="2:4" x14ac:dyDescent="0.25">
      <c r="B7667" s="7"/>
      <c r="C7667" s="12"/>
      <c r="D7667" s="6"/>
    </row>
    <row r="7668" spans="2:4" x14ac:dyDescent="0.25">
      <c r="B7668" s="7"/>
      <c r="C7668" s="12"/>
      <c r="D7668" s="6"/>
    </row>
    <row r="7669" spans="2:4" x14ac:dyDescent="0.25">
      <c r="B7669" s="7"/>
      <c r="C7669" s="12"/>
      <c r="D7669" s="6"/>
    </row>
    <row r="7670" spans="2:4" x14ac:dyDescent="0.25">
      <c r="B7670" s="7"/>
      <c r="C7670" s="12"/>
      <c r="D7670" s="6"/>
    </row>
    <row r="7671" spans="2:4" x14ac:dyDescent="0.25">
      <c r="B7671" s="7"/>
      <c r="C7671" s="12"/>
      <c r="D7671" s="6"/>
    </row>
    <row r="7672" spans="2:4" x14ac:dyDescent="0.25">
      <c r="B7672" s="7"/>
      <c r="C7672" s="12"/>
      <c r="D7672" s="6"/>
    </row>
    <row r="7673" spans="2:4" x14ac:dyDescent="0.25">
      <c r="B7673" s="7"/>
      <c r="C7673" s="12"/>
      <c r="D7673" s="6"/>
    </row>
    <row r="7674" spans="2:4" x14ac:dyDescent="0.25">
      <c r="B7674" s="7"/>
      <c r="C7674" s="12"/>
      <c r="D7674" s="6"/>
    </row>
    <row r="7675" spans="2:4" x14ac:dyDescent="0.25">
      <c r="B7675" s="7"/>
      <c r="C7675" s="12"/>
      <c r="D7675" s="6"/>
    </row>
    <row r="7676" spans="2:4" x14ac:dyDescent="0.25">
      <c r="B7676" s="7"/>
      <c r="C7676" s="12"/>
      <c r="D7676" s="6"/>
    </row>
    <row r="7677" spans="2:4" x14ac:dyDescent="0.25">
      <c r="B7677" s="7"/>
      <c r="C7677" s="12"/>
      <c r="D7677" s="6"/>
    </row>
    <row r="7678" spans="2:4" x14ac:dyDescent="0.25">
      <c r="B7678" s="7"/>
      <c r="C7678" s="12"/>
      <c r="D7678" s="6"/>
    </row>
    <row r="7679" spans="2:4" x14ac:dyDescent="0.25">
      <c r="B7679" s="7"/>
      <c r="C7679" s="12"/>
      <c r="D7679" s="6"/>
    </row>
    <row r="7680" spans="2:4" x14ac:dyDescent="0.25">
      <c r="B7680" s="7"/>
      <c r="C7680" s="12"/>
      <c r="D7680" s="6"/>
    </row>
    <row r="7681" spans="2:4" x14ac:dyDescent="0.25">
      <c r="B7681" s="7"/>
      <c r="C7681" s="12"/>
      <c r="D7681" s="6"/>
    </row>
    <row r="7682" spans="2:4" x14ac:dyDescent="0.25">
      <c r="B7682" s="7"/>
      <c r="C7682" s="12"/>
      <c r="D7682" s="6"/>
    </row>
    <row r="7683" spans="2:4" x14ac:dyDescent="0.25">
      <c r="B7683" s="7"/>
      <c r="C7683" s="12"/>
      <c r="D7683" s="6"/>
    </row>
    <row r="7684" spans="2:4" x14ac:dyDescent="0.25">
      <c r="B7684" s="7"/>
      <c r="C7684" s="12"/>
      <c r="D7684" s="6"/>
    </row>
    <row r="7685" spans="2:4" x14ac:dyDescent="0.25">
      <c r="B7685" s="7"/>
      <c r="C7685" s="12"/>
      <c r="D7685" s="6"/>
    </row>
    <row r="7686" spans="2:4" x14ac:dyDescent="0.25">
      <c r="B7686" s="7"/>
      <c r="C7686" s="12"/>
      <c r="D7686" s="6"/>
    </row>
    <row r="7687" spans="2:4" x14ac:dyDescent="0.25">
      <c r="B7687" s="7"/>
      <c r="C7687" s="12"/>
      <c r="D7687" s="6"/>
    </row>
    <row r="7688" spans="2:4" x14ac:dyDescent="0.25">
      <c r="B7688" s="7"/>
      <c r="C7688" s="12"/>
      <c r="D7688" s="6"/>
    </row>
    <row r="7689" spans="2:4" x14ac:dyDescent="0.25">
      <c r="B7689" s="7"/>
      <c r="C7689" s="12"/>
      <c r="D7689" s="6"/>
    </row>
    <row r="7690" spans="2:4" x14ac:dyDescent="0.25">
      <c r="B7690" s="7"/>
      <c r="C7690" s="12"/>
      <c r="D7690" s="6"/>
    </row>
    <row r="7691" spans="2:4" x14ac:dyDescent="0.25">
      <c r="B7691" s="7"/>
      <c r="C7691" s="12"/>
      <c r="D7691" s="6"/>
    </row>
    <row r="7692" spans="2:4" x14ac:dyDescent="0.25">
      <c r="B7692" s="7"/>
      <c r="C7692" s="12"/>
      <c r="D7692" s="6"/>
    </row>
    <row r="7693" spans="2:4" x14ac:dyDescent="0.25">
      <c r="B7693" s="7"/>
      <c r="C7693" s="12"/>
      <c r="D7693" s="6"/>
    </row>
    <row r="7694" spans="2:4" x14ac:dyDescent="0.25">
      <c r="B7694" s="7"/>
      <c r="C7694" s="12"/>
      <c r="D7694" s="6"/>
    </row>
    <row r="7695" spans="2:4" x14ac:dyDescent="0.25">
      <c r="B7695" s="7"/>
      <c r="C7695" s="12"/>
      <c r="D7695" s="6"/>
    </row>
    <row r="7696" spans="2:4" x14ac:dyDescent="0.25">
      <c r="B7696" s="7"/>
      <c r="C7696" s="12"/>
      <c r="D7696" s="6"/>
    </row>
    <row r="7697" spans="2:4" x14ac:dyDescent="0.25">
      <c r="B7697" s="7"/>
      <c r="C7697" s="12"/>
      <c r="D7697" s="6"/>
    </row>
    <row r="7698" spans="2:4" x14ac:dyDescent="0.25">
      <c r="B7698" s="7"/>
      <c r="C7698" s="12"/>
      <c r="D7698" s="6"/>
    </row>
    <row r="7699" spans="2:4" x14ac:dyDescent="0.25">
      <c r="B7699" s="7"/>
      <c r="C7699" s="12"/>
      <c r="D7699" s="6"/>
    </row>
    <row r="7700" spans="2:4" x14ac:dyDescent="0.25">
      <c r="B7700" s="7"/>
      <c r="C7700" s="12"/>
      <c r="D7700" s="6"/>
    </row>
    <row r="7701" spans="2:4" x14ac:dyDescent="0.25">
      <c r="B7701" s="7"/>
      <c r="C7701" s="12"/>
      <c r="D7701" s="6"/>
    </row>
    <row r="7702" spans="2:4" x14ac:dyDescent="0.25">
      <c r="B7702" s="7"/>
      <c r="C7702" s="12"/>
      <c r="D7702" s="6"/>
    </row>
    <row r="7703" spans="2:4" x14ac:dyDescent="0.25">
      <c r="B7703" s="7"/>
      <c r="C7703" s="12"/>
      <c r="D7703" s="6"/>
    </row>
    <row r="7704" spans="2:4" x14ac:dyDescent="0.25">
      <c r="B7704" s="7"/>
      <c r="C7704" s="12"/>
      <c r="D7704" s="6"/>
    </row>
    <row r="7705" spans="2:4" x14ac:dyDescent="0.25">
      <c r="B7705" s="7"/>
      <c r="C7705" s="12"/>
      <c r="D7705" s="6"/>
    </row>
    <row r="7706" spans="2:4" x14ac:dyDescent="0.25">
      <c r="B7706" s="7"/>
      <c r="C7706" s="12"/>
      <c r="D7706" s="6"/>
    </row>
    <row r="7707" spans="2:4" x14ac:dyDescent="0.25">
      <c r="B7707" s="7"/>
      <c r="C7707" s="12"/>
      <c r="D7707" s="6"/>
    </row>
    <row r="7708" spans="2:4" x14ac:dyDescent="0.25">
      <c r="B7708" s="7"/>
      <c r="C7708" s="12"/>
      <c r="D7708" s="6"/>
    </row>
    <row r="7709" spans="2:4" x14ac:dyDescent="0.25">
      <c r="B7709" s="7"/>
      <c r="C7709" s="12"/>
      <c r="D7709" s="6"/>
    </row>
    <row r="7710" spans="2:4" x14ac:dyDescent="0.25">
      <c r="B7710" s="7"/>
      <c r="C7710" s="12"/>
      <c r="D7710" s="6"/>
    </row>
    <row r="7711" spans="2:4" x14ac:dyDescent="0.25">
      <c r="B7711" s="7"/>
      <c r="C7711" s="12"/>
      <c r="D7711" s="6"/>
    </row>
    <row r="7712" spans="2:4" x14ac:dyDescent="0.25">
      <c r="B7712" s="7"/>
      <c r="C7712" s="12"/>
      <c r="D7712" s="6"/>
    </row>
    <row r="7713" spans="2:4" x14ac:dyDescent="0.25">
      <c r="B7713" s="7"/>
      <c r="C7713" s="12"/>
      <c r="D7713" s="6"/>
    </row>
    <row r="7714" spans="2:4" x14ac:dyDescent="0.25">
      <c r="B7714" s="7"/>
      <c r="C7714" s="12"/>
      <c r="D7714" s="6"/>
    </row>
    <row r="7715" spans="2:4" x14ac:dyDescent="0.25">
      <c r="B7715" s="7"/>
      <c r="C7715" s="12"/>
      <c r="D7715" s="6"/>
    </row>
    <row r="7716" spans="2:4" x14ac:dyDescent="0.25">
      <c r="B7716" s="7"/>
      <c r="C7716" s="12"/>
      <c r="D7716" s="6"/>
    </row>
    <row r="7717" spans="2:4" x14ac:dyDescent="0.25">
      <c r="B7717" s="7"/>
      <c r="C7717" s="12"/>
      <c r="D7717" s="6"/>
    </row>
    <row r="7718" spans="2:4" x14ac:dyDescent="0.25">
      <c r="B7718" s="7"/>
      <c r="C7718" s="12"/>
      <c r="D7718" s="6"/>
    </row>
    <row r="7719" spans="2:4" x14ac:dyDescent="0.25">
      <c r="B7719" s="7"/>
      <c r="C7719" s="12"/>
      <c r="D7719" s="6"/>
    </row>
    <row r="7720" spans="2:4" x14ac:dyDescent="0.25">
      <c r="B7720" s="7"/>
      <c r="C7720" s="12"/>
      <c r="D7720" s="6"/>
    </row>
    <row r="7721" spans="2:4" x14ac:dyDescent="0.25">
      <c r="B7721" s="7"/>
      <c r="C7721" s="12"/>
      <c r="D7721" s="6"/>
    </row>
    <row r="7722" spans="2:4" x14ac:dyDescent="0.25">
      <c r="B7722" s="7"/>
      <c r="C7722" s="12"/>
      <c r="D7722" s="6"/>
    </row>
    <row r="7723" spans="2:4" x14ac:dyDescent="0.25">
      <c r="B7723" s="7"/>
      <c r="C7723" s="12"/>
      <c r="D7723" s="6"/>
    </row>
    <row r="7724" spans="2:4" x14ac:dyDescent="0.25">
      <c r="B7724" s="7"/>
      <c r="C7724" s="12"/>
      <c r="D7724" s="6"/>
    </row>
    <row r="7725" spans="2:4" x14ac:dyDescent="0.25">
      <c r="B7725" s="7"/>
      <c r="C7725" s="12"/>
      <c r="D7725" s="6"/>
    </row>
    <row r="7726" spans="2:4" x14ac:dyDescent="0.25">
      <c r="B7726" s="7"/>
      <c r="C7726" s="12"/>
      <c r="D7726" s="6"/>
    </row>
    <row r="7727" spans="2:4" x14ac:dyDescent="0.25">
      <c r="B7727" s="7"/>
      <c r="C7727" s="12"/>
      <c r="D7727" s="6"/>
    </row>
    <row r="7728" spans="2:4" x14ac:dyDescent="0.25">
      <c r="B7728" s="7"/>
      <c r="C7728" s="12"/>
      <c r="D7728" s="6"/>
    </row>
    <row r="7729" spans="2:4" x14ac:dyDescent="0.25">
      <c r="B7729" s="7"/>
      <c r="C7729" s="12"/>
      <c r="D7729" s="6"/>
    </row>
    <row r="7730" spans="2:4" x14ac:dyDescent="0.25">
      <c r="B7730" s="7"/>
      <c r="C7730" s="12"/>
      <c r="D7730" s="6"/>
    </row>
    <row r="7731" spans="2:4" x14ac:dyDescent="0.25">
      <c r="B7731" s="7"/>
      <c r="C7731" s="12"/>
      <c r="D7731" s="6"/>
    </row>
    <row r="7732" spans="2:4" x14ac:dyDescent="0.25">
      <c r="B7732" s="7"/>
      <c r="C7732" s="12"/>
      <c r="D7732" s="6"/>
    </row>
    <row r="7733" spans="2:4" x14ac:dyDescent="0.25">
      <c r="B7733" s="7"/>
      <c r="C7733" s="12"/>
      <c r="D7733" s="6"/>
    </row>
    <row r="7734" spans="2:4" x14ac:dyDescent="0.25">
      <c r="B7734" s="7"/>
      <c r="C7734" s="12"/>
      <c r="D7734" s="6"/>
    </row>
    <row r="7735" spans="2:4" x14ac:dyDescent="0.25">
      <c r="B7735" s="7"/>
      <c r="C7735" s="12"/>
      <c r="D7735" s="6"/>
    </row>
    <row r="7736" spans="2:4" x14ac:dyDescent="0.25">
      <c r="B7736" s="7"/>
      <c r="C7736" s="12"/>
      <c r="D7736" s="6"/>
    </row>
    <row r="7737" spans="2:4" x14ac:dyDescent="0.25">
      <c r="B7737" s="7"/>
      <c r="C7737" s="12"/>
      <c r="D7737" s="6"/>
    </row>
    <row r="7738" spans="2:4" x14ac:dyDescent="0.25">
      <c r="B7738" s="7"/>
      <c r="C7738" s="12"/>
      <c r="D7738" s="6"/>
    </row>
    <row r="7739" spans="2:4" x14ac:dyDescent="0.25">
      <c r="B7739" s="7"/>
      <c r="C7739" s="12"/>
      <c r="D7739" s="6"/>
    </row>
    <row r="7740" spans="2:4" x14ac:dyDescent="0.25">
      <c r="B7740" s="7"/>
      <c r="C7740" s="12"/>
      <c r="D7740" s="6"/>
    </row>
    <row r="7741" spans="2:4" x14ac:dyDescent="0.25">
      <c r="B7741" s="7"/>
      <c r="C7741" s="12"/>
      <c r="D7741" s="6"/>
    </row>
    <row r="7742" spans="2:4" x14ac:dyDescent="0.25">
      <c r="B7742" s="7"/>
      <c r="C7742" s="12"/>
      <c r="D7742" s="6"/>
    </row>
    <row r="7743" spans="2:4" x14ac:dyDescent="0.25">
      <c r="B7743" s="7"/>
      <c r="C7743" s="12"/>
      <c r="D7743" s="6"/>
    </row>
    <row r="7744" spans="2:4" x14ac:dyDescent="0.25">
      <c r="B7744" s="7"/>
      <c r="C7744" s="12"/>
      <c r="D7744" s="6"/>
    </row>
    <row r="7745" spans="2:4" x14ac:dyDescent="0.25">
      <c r="B7745" s="7"/>
      <c r="C7745" s="12"/>
      <c r="D7745" s="6"/>
    </row>
    <row r="7746" spans="2:4" x14ac:dyDescent="0.25">
      <c r="B7746" s="7"/>
      <c r="C7746" s="12"/>
      <c r="D7746" s="6"/>
    </row>
    <row r="7747" spans="2:4" x14ac:dyDescent="0.25">
      <c r="B7747" s="7"/>
      <c r="C7747" s="12"/>
      <c r="D7747" s="6"/>
    </row>
    <row r="7748" spans="2:4" x14ac:dyDescent="0.25">
      <c r="B7748" s="7"/>
      <c r="C7748" s="12"/>
      <c r="D7748" s="6"/>
    </row>
    <row r="7749" spans="2:4" x14ac:dyDescent="0.25">
      <c r="B7749" s="7"/>
      <c r="C7749" s="12"/>
      <c r="D7749" s="6"/>
    </row>
    <row r="7750" spans="2:4" x14ac:dyDescent="0.25">
      <c r="B7750" s="7"/>
      <c r="C7750" s="12"/>
      <c r="D7750" s="6"/>
    </row>
    <row r="7751" spans="2:4" x14ac:dyDescent="0.25">
      <c r="B7751" s="7"/>
      <c r="C7751" s="12"/>
      <c r="D7751" s="6"/>
    </row>
    <row r="7752" spans="2:4" x14ac:dyDescent="0.25">
      <c r="B7752" s="7"/>
      <c r="C7752" s="12"/>
      <c r="D7752" s="6"/>
    </row>
    <row r="7753" spans="2:4" x14ac:dyDescent="0.25">
      <c r="B7753" s="7"/>
      <c r="C7753" s="12"/>
      <c r="D7753" s="6"/>
    </row>
    <row r="7754" spans="2:4" x14ac:dyDescent="0.25">
      <c r="B7754" s="7"/>
      <c r="C7754" s="12"/>
      <c r="D7754" s="6"/>
    </row>
    <row r="7755" spans="2:4" x14ac:dyDescent="0.25">
      <c r="B7755" s="7"/>
      <c r="C7755" s="12"/>
      <c r="D7755" s="6"/>
    </row>
    <row r="7756" spans="2:4" x14ac:dyDescent="0.25">
      <c r="B7756" s="7"/>
      <c r="C7756" s="12"/>
      <c r="D7756" s="6"/>
    </row>
    <row r="7757" spans="2:4" x14ac:dyDescent="0.25">
      <c r="B7757" s="7"/>
      <c r="C7757" s="12"/>
      <c r="D7757" s="6"/>
    </row>
    <row r="7758" spans="2:4" x14ac:dyDescent="0.25">
      <c r="B7758" s="7"/>
      <c r="C7758" s="12"/>
      <c r="D7758" s="6"/>
    </row>
    <row r="7759" spans="2:4" x14ac:dyDescent="0.25">
      <c r="B7759" s="7"/>
      <c r="C7759" s="12"/>
      <c r="D7759" s="6"/>
    </row>
    <row r="7760" spans="2:4" x14ac:dyDescent="0.25">
      <c r="B7760" s="7"/>
      <c r="C7760" s="12"/>
      <c r="D7760" s="6"/>
    </row>
    <row r="7761" spans="2:4" x14ac:dyDescent="0.25">
      <c r="B7761" s="7"/>
      <c r="C7761" s="12"/>
      <c r="D7761" s="6"/>
    </row>
    <row r="7762" spans="2:4" x14ac:dyDescent="0.25">
      <c r="B7762" s="7"/>
      <c r="C7762" s="12"/>
      <c r="D7762" s="6"/>
    </row>
    <row r="7763" spans="2:4" x14ac:dyDescent="0.25">
      <c r="B7763" s="7"/>
      <c r="C7763" s="12"/>
      <c r="D7763" s="6"/>
    </row>
    <row r="7764" spans="2:4" x14ac:dyDescent="0.25">
      <c r="B7764" s="7"/>
      <c r="C7764" s="12"/>
      <c r="D7764" s="6"/>
    </row>
    <row r="7765" spans="2:4" x14ac:dyDescent="0.25">
      <c r="B7765" s="7"/>
      <c r="C7765" s="12"/>
      <c r="D7765" s="6"/>
    </row>
    <row r="7766" spans="2:4" x14ac:dyDescent="0.25">
      <c r="B7766" s="7"/>
      <c r="C7766" s="12"/>
      <c r="D7766" s="6"/>
    </row>
    <row r="7767" spans="2:4" x14ac:dyDescent="0.25">
      <c r="B7767" s="7"/>
      <c r="C7767" s="12"/>
      <c r="D7767" s="6"/>
    </row>
    <row r="7768" spans="2:4" x14ac:dyDescent="0.25">
      <c r="B7768" s="7"/>
      <c r="C7768" s="12"/>
      <c r="D7768" s="6"/>
    </row>
    <row r="7769" spans="2:4" x14ac:dyDescent="0.25">
      <c r="B7769" s="7"/>
      <c r="C7769" s="12"/>
      <c r="D7769" s="6"/>
    </row>
    <row r="7770" spans="2:4" x14ac:dyDescent="0.25">
      <c r="B7770" s="7"/>
      <c r="C7770" s="12"/>
      <c r="D7770" s="6"/>
    </row>
    <row r="7771" spans="2:4" x14ac:dyDescent="0.25">
      <c r="B7771" s="7"/>
      <c r="C7771" s="12"/>
      <c r="D7771" s="6"/>
    </row>
    <row r="7772" spans="2:4" x14ac:dyDescent="0.25">
      <c r="B7772" s="7"/>
      <c r="C7772" s="12"/>
      <c r="D7772" s="6"/>
    </row>
    <row r="7773" spans="2:4" x14ac:dyDescent="0.25">
      <c r="B7773" s="7"/>
      <c r="C7773" s="12"/>
      <c r="D7773" s="6"/>
    </row>
    <row r="7774" spans="2:4" x14ac:dyDescent="0.25">
      <c r="B7774" s="7"/>
      <c r="C7774" s="12"/>
      <c r="D7774" s="6"/>
    </row>
    <row r="7775" spans="2:4" x14ac:dyDescent="0.25">
      <c r="B7775" s="7"/>
      <c r="C7775" s="12"/>
      <c r="D7775" s="6"/>
    </row>
    <row r="7776" spans="2:4" x14ac:dyDescent="0.25">
      <c r="B7776" s="7"/>
      <c r="C7776" s="12"/>
      <c r="D7776" s="6"/>
    </row>
    <row r="7777" spans="2:4" x14ac:dyDescent="0.25">
      <c r="B7777" s="7"/>
      <c r="C7777" s="12"/>
      <c r="D7777" s="6"/>
    </row>
    <row r="7778" spans="2:4" x14ac:dyDescent="0.25">
      <c r="B7778" s="7"/>
      <c r="C7778" s="12"/>
      <c r="D7778" s="6"/>
    </row>
    <row r="7779" spans="2:4" x14ac:dyDescent="0.25">
      <c r="B7779" s="7"/>
      <c r="C7779" s="12"/>
      <c r="D7779" s="6"/>
    </row>
    <row r="7780" spans="2:4" x14ac:dyDescent="0.25">
      <c r="B7780" s="7"/>
      <c r="C7780" s="12"/>
      <c r="D7780" s="6"/>
    </row>
    <row r="7781" spans="2:4" x14ac:dyDescent="0.25">
      <c r="B7781" s="7"/>
      <c r="C7781" s="12"/>
      <c r="D7781" s="6"/>
    </row>
    <row r="7782" spans="2:4" x14ac:dyDescent="0.25">
      <c r="B7782" s="7"/>
      <c r="C7782" s="12"/>
      <c r="D7782" s="6"/>
    </row>
    <row r="7783" spans="2:4" x14ac:dyDescent="0.25">
      <c r="B7783" s="7"/>
      <c r="C7783" s="12"/>
      <c r="D7783" s="6"/>
    </row>
    <row r="7784" spans="2:4" x14ac:dyDescent="0.25">
      <c r="B7784" s="7"/>
      <c r="C7784" s="12"/>
      <c r="D7784" s="6"/>
    </row>
    <row r="7785" spans="2:4" x14ac:dyDescent="0.25">
      <c r="B7785" s="7"/>
      <c r="C7785" s="12"/>
      <c r="D7785" s="6"/>
    </row>
    <row r="7786" spans="2:4" x14ac:dyDescent="0.25">
      <c r="B7786" s="7"/>
      <c r="C7786" s="12"/>
      <c r="D7786" s="6"/>
    </row>
    <row r="7787" spans="2:4" x14ac:dyDescent="0.25">
      <c r="B7787" s="7"/>
      <c r="C7787" s="12"/>
      <c r="D7787" s="6"/>
    </row>
    <row r="7788" spans="2:4" x14ac:dyDescent="0.25">
      <c r="B7788" s="7"/>
      <c r="C7788" s="12"/>
      <c r="D7788" s="6"/>
    </row>
    <row r="7789" spans="2:4" x14ac:dyDescent="0.25">
      <c r="B7789" s="7"/>
      <c r="C7789" s="12"/>
      <c r="D7789" s="6"/>
    </row>
    <row r="7790" spans="2:4" x14ac:dyDescent="0.25">
      <c r="B7790" s="7"/>
      <c r="C7790" s="12"/>
      <c r="D7790" s="6"/>
    </row>
    <row r="7791" spans="2:4" x14ac:dyDescent="0.25">
      <c r="B7791" s="7"/>
      <c r="C7791" s="12"/>
      <c r="D7791" s="6"/>
    </row>
    <row r="7792" spans="2:4" x14ac:dyDescent="0.25">
      <c r="B7792" s="7"/>
      <c r="C7792" s="12"/>
      <c r="D7792" s="6"/>
    </row>
    <row r="7793" spans="2:4" x14ac:dyDescent="0.25">
      <c r="B7793" s="7"/>
      <c r="C7793" s="12"/>
      <c r="D7793" s="6"/>
    </row>
    <row r="7794" spans="2:4" x14ac:dyDescent="0.25">
      <c r="B7794" s="7"/>
      <c r="C7794" s="12"/>
      <c r="D7794" s="6"/>
    </row>
    <row r="7795" spans="2:4" x14ac:dyDescent="0.25">
      <c r="B7795" s="7"/>
      <c r="C7795" s="12"/>
      <c r="D7795" s="6"/>
    </row>
    <row r="7796" spans="2:4" x14ac:dyDescent="0.25">
      <c r="B7796" s="7"/>
      <c r="C7796" s="12"/>
      <c r="D7796" s="6"/>
    </row>
    <row r="7797" spans="2:4" x14ac:dyDescent="0.25">
      <c r="B7797" s="7"/>
      <c r="C7797" s="12"/>
      <c r="D7797" s="6"/>
    </row>
    <row r="7798" spans="2:4" x14ac:dyDescent="0.25">
      <c r="B7798" s="7"/>
      <c r="C7798" s="12"/>
      <c r="D7798" s="6"/>
    </row>
    <row r="7799" spans="2:4" x14ac:dyDescent="0.25">
      <c r="B7799" s="7"/>
      <c r="C7799" s="12"/>
      <c r="D7799" s="6"/>
    </row>
    <row r="7800" spans="2:4" x14ac:dyDescent="0.25">
      <c r="B7800" s="7"/>
      <c r="C7800" s="12"/>
      <c r="D7800" s="6"/>
    </row>
    <row r="7801" spans="2:4" x14ac:dyDescent="0.25">
      <c r="B7801" s="7"/>
      <c r="C7801" s="12"/>
      <c r="D7801" s="6"/>
    </row>
    <row r="7802" spans="2:4" x14ac:dyDescent="0.25">
      <c r="B7802" s="7"/>
      <c r="C7802" s="12"/>
      <c r="D7802" s="6"/>
    </row>
    <row r="7803" spans="2:4" x14ac:dyDescent="0.25">
      <c r="B7803" s="7"/>
      <c r="C7803" s="12"/>
      <c r="D7803" s="6"/>
    </row>
    <row r="7804" spans="2:4" x14ac:dyDescent="0.25">
      <c r="B7804" s="7"/>
      <c r="C7804" s="12"/>
      <c r="D7804" s="6"/>
    </row>
    <row r="7805" spans="2:4" x14ac:dyDescent="0.25">
      <c r="B7805" s="7"/>
      <c r="C7805" s="12"/>
      <c r="D7805" s="6"/>
    </row>
    <row r="7806" spans="2:4" x14ac:dyDescent="0.25">
      <c r="B7806" s="7"/>
      <c r="C7806" s="12"/>
      <c r="D7806" s="6"/>
    </row>
    <row r="7807" spans="2:4" x14ac:dyDescent="0.25">
      <c r="B7807" s="7"/>
      <c r="C7807" s="12"/>
      <c r="D7807" s="6"/>
    </row>
    <row r="7808" spans="2:4" x14ac:dyDescent="0.25">
      <c r="B7808" s="7"/>
      <c r="C7808" s="12"/>
      <c r="D7808" s="6"/>
    </row>
    <row r="7809" spans="2:4" x14ac:dyDescent="0.25">
      <c r="B7809" s="7"/>
      <c r="C7809" s="12"/>
      <c r="D7809" s="6"/>
    </row>
    <row r="7810" spans="2:4" x14ac:dyDescent="0.25">
      <c r="B7810" s="7"/>
      <c r="C7810" s="12"/>
      <c r="D7810" s="6"/>
    </row>
    <row r="7811" spans="2:4" x14ac:dyDescent="0.25">
      <c r="B7811" s="7"/>
      <c r="C7811" s="12"/>
      <c r="D7811" s="6"/>
    </row>
    <row r="7812" spans="2:4" x14ac:dyDescent="0.25">
      <c r="B7812" s="7"/>
      <c r="C7812" s="12"/>
      <c r="D7812" s="6"/>
    </row>
    <row r="7813" spans="2:4" x14ac:dyDescent="0.25">
      <c r="B7813" s="7"/>
      <c r="C7813" s="12"/>
      <c r="D7813" s="6"/>
    </row>
    <row r="7814" spans="2:4" x14ac:dyDescent="0.25">
      <c r="B7814" s="7"/>
      <c r="C7814" s="12"/>
      <c r="D7814" s="6"/>
    </row>
    <row r="7815" spans="2:4" x14ac:dyDescent="0.25">
      <c r="B7815" s="7"/>
      <c r="C7815" s="12"/>
      <c r="D7815" s="6"/>
    </row>
    <row r="7816" spans="2:4" x14ac:dyDescent="0.25">
      <c r="B7816" s="7"/>
      <c r="C7816" s="12"/>
      <c r="D7816" s="6"/>
    </row>
    <row r="7817" spans="2:4" x14ac:dyDescent="0.25">
      <c r="B7817" s="7"/>
      <c r="C7817" s="12"/>
      <c r="D7817" s="6"/>
    </row>
    <row r="7818" spans="2:4" x14ac:dyDescent="0.25">
      <c r="B7818" s="7"/>
      <c r="C7818" s="12"/>
      <c r="D7818" s="6"/>
    </row>
    <row r="7819" spans="2:4" x14ac:dyDescent="0.25">
      <c r="B7819" s="7"/>
      <c r="C7819" s="12"/>
      <c r="D7819" s="6"/>
    </row>
    <row r="7820" spans="2:4" x14ac:dyDescent="0.25">
      <c r="B7820" s="7"/>
      <c r="C7820" s="12"/>
      <c r="D7820" s="6"/>
    </row>
    <row r="7821" spans="2:4" x14ac:dyDescent="0.25">
      <c r="B7821" s="7"/>
      <c r="C7821" s="12"/>
      <c r="D7821" s="6"/>
    </row>
    <row r="7822" spans="2:4" x14ac:dyDescent="0.25">
      <c r="B7822" s="7"/>
      <c r="C7822" s="12"/>
      <c r="D7822" s="6"/>
    </row>
    <row r="7823" spans="2:4" x14ac:dyDescent="0.25">
      <c r="B7823" s="7"/>
      <c r="C7823" s="12"/>
      <c r="D7823" s="6"/>
    </row>
    <row r="7824" spans="2:4" x14ac:dyDescent="0.25">
      <c r="B7824" s="7"/>
      <c r="C7824" s="12"/>
      <c r="D7824" s="6"/>
    </row>
    <row r="7825" spans="2:4" x14ac:dyDescent="0.25">
      <c r="B7825" s="7"/>
      <c r="C7825" s="12"/>
      <c r="D7825" s="6"/>
    </row>
    <row r="7826" spans="2:4" x14ac:dyDescent="0.25">
      <c r="B7826" s="7"/>
      <c r="C7826" s="12"/>
      <c r="D7826" s="6"/>
    </row>
    <row r="7827" spans="2:4" x14ac:dyDescent="0.25">
      <c r="B7827" s="7"/>
      <c r="C7827" s="12"/>
      <c r="D7827" s="6"/>
    </row>
    <row r="7828" spans="2:4" x14ac:dyDescent="0.25">
      <c r="B7828" s="7"/>
      <c r="C7828" s="12"/>
      <c r="D7828" s="6"/>
    </row>
    <row r="7829" spans="2:4" x14ac:dyDescent="0.25">
      <c r="B7829" s="7"/>
      <c r="C7829" s="12"/>
      <c r="D7829" s="6"/>
    </row>
    <row r="7830" spans="2:4" x14ac:dyDescent="0.25">
      <c r="B7830" s="7"/>
      <c r="C7830" s="12"/>
      <c r="D7830" s="6"/>
    </row>
    <row r="7831" spans="2:4" x14ac:dyDescent="0.25">
      <c r="B7831" s="7"/>
      <c r="C7831" s="12"/>
      <c r="D7831" s="6"/>
    </row>
    <row r="7832" spans="2:4" x14ac:dyDescent="0.25">
      <c r="B7832" s="7"/>
      <c r="C7832" s="12"/>
      <c r="D7832" s="6"/>
    </row>
    <row r="7833" spans="2:4" x14ac:dyDescent="0.25">
      <c r="B7833" s="7"/>
      <c r="C7833" s="12"/>
      <c r="D7833" s="6"/>
    </row>
    <row r="7834" spans="2:4" x14ac:dyDescent="0.25">
      <c r="B7834" s="7"/>
      <c r="C7834" s="12"/>
      <c r="D7834" s="6"/>
    </row>
    <row r="7835" spans="2:4" x14ac:dyDescent="0.25">
      <c r="B7835" s="7"/>
      <c r="C7835" s="12"/>
      <c r="D7835" s="6"/>
    </row>
    <row r="7836" spans="2:4" x14ac:dyDescent="0.25">
      <c r="B7836" s="7"/>
      <c r="C7836" s="12"/>
      <c r="D7836" s="6"/>
    </row>
    <row r="7837" spans="2:4" x14ac:dyDescent="0.25">
      <c r="B7837" s="7"/>
      <c r="C7837" s="12"/>
      <c r="D7837" s="6"/>
    </row>
    <row r="7838" spans="2:4" x14ac:dyDescent="0.25">
      <c r="B7838" s="7"/>
      <c r="C7838" s="12"/>
      <c r="D7838" s="6"/>
    </row>
    <row r="7839" spans="2:4" x14ac:dyDescent="0.25">
      <c r="B7839" s="7"/>
      <c r="C7839" s="12"/>
      <c r="D7839" s="6"/>
    </row>
    <row r="7840" spans="2:4" x14ac:dyDescent="0.25">
      <c r="B7840" s="7"/>
      <c r="C7840" s="12"/>
      <c r="D7840" s="6"/>
    </row>
    <row r="7841" spans="2:4" x14ac:dyDescent="0.25">
      <c r="B7841" s="7"/>
      <c r="C7841" s="12"/>
      <c r="D7841" s="6"/>
    </row>
    <row r="7842" spans="2:4" x14ac:dyDescent="0.25">
      <c r="B7842" s="7"/>
      <c r="C7842" s="12"/>
      <c r="D7842" s="6"/>
    </row>
    <row r="7843" spans="2:4" x14ac:dyDescent="0.25">
      <c r="B7843" s="7"/>
      <c r="C7843" s="12"/>
      <c r="D7843" s="6"/>
    </row>
    <row r="7844" spans="2:4" x14ac:dyDescent="0.25">
      <c r="B7844" s="7"/>
      <c r="C7844" s="12"/>
      <c r="D7844" s="6"/>
    </row>
    <row r="7845" spans="2:4" x14ac:dyDescent="0.25">
      <c r="B7845" s="7"/>
      <c r="C7845" s="12"/>
      <c r="D7845" s="6"/>
    </row>
    <row r="7846" spans="2:4" x14ac:dyDescent="0.25">
      <c r="B7846" s="7"/>
      <c r="C7846" s="12"/>
      <c r="D7846" s="6"/>
    </row>
    <row r="7847" spans="2:4" x14ac:dyDescent="0.25">
      <c r="B7847" s="7"/>
      <c r="C7847" s="12"/>
      <c r="D7847" s="6"/>
    </row>
    <row r="7848" spans="2:4" x14ac:dyDescent="0.25">
      <c r="B7848" s="7"/>
      <c r="C7848" s="12"/>
      <c r="D7848" s="6"/>
    </row>
    <row r="7849" spans="2:4" x14ac:dyDescent="0.25">
      <c r="B7849" s="7"/>
      <c r="C7849" s="12"/>
      <c r="D7849" s="6"/>
    </row>
    <row r="7850" spans="2:4" x14ac:dyDescent="0.25">
      <c r="B7850" s="7"/>
      <c r="C7850" s="12"/>
      <c r="D7850" s="6"/>
    </row>
    <row r="7851" spans="2:4" x14ac:dyDescent="0.25">
      <c r="B7851" s="7"/>
      <c r="C7851" s="12"/>
      <c r="D7851" s="6"/>
    </row>
    <row r="7852" spans="2:4" x14ac:dyDescent="0.25">
      <c r="B7852" s="7"/>
      <c r="C7852" s="12"/>
      <c r="D7852" s="6"/>
    </row>
    <row r="7853" spans="2:4" x14ac:dyDescent="0.25">
      <c r="B7853" s="7"/>
      <c r="C7853" s="12"/>
      <c r="D7853" s="6"/>
    </row>
    <row r="7854" spans="2:4" x14ac:dyDescent="0.25">
      <c r="B7854" s="7"/>
      <c r="C7854" s="12"/>
      <c r="D7854" s="6"/>
    </row>
    <row r="7855" spans="2:4" x14ac:dyDescent="0.25">
      <c r="B7855" s="7"/>
      <c r="C7855" s="12"/>
      <c r="D7855" s="6"/>
    </row>
    <row r="7856" spans="2:4" x14ac:dyDescent="0.25">
      <c r="B7856" s="7"/>
      <c r="C7856" s="12"/>
      <c r="D7856" s="6"/>
    </row>
    <row r="7857" spans="2:4" x14ac:dyDescent="0.25">
      <c r="B7857" s="7"/>
      <c r="C7857" s="12"/>
      <c r="D7857" s="6"/>
    </row>
    <row r="7858" spans="2:4" x14ac:dyDescent="0.25">
      <c r="B7858" s="7"/>
      <c r="C7858" s="12"/>
      <c r="D7858" s="6"/>
    </row>
    <row r="7859" spans="2:4" x14ac:dyDescent="0.25">
      <c r="B7859" s="7"/>
      <c r="C7859" s="12"/>
      <c r="D7859" s="6"/>
    </row>
    <row r="7860" spans="2:4" x14ac:dyDescent="0.25">
      <c r="B7860" s="7"/>
      <c r="C7860" s="12"/>
      <c r="D7860" s="6"/>
    </row>
    <row r="7861" spans="2:4" x14ac:dyDescent="0.25">
      <c r="B7861" s="7"/>
      <c r="C7861" s="12"/>
      <c r="D7861" s="6"/>
    </row>
    <row r="7862" spans="2:4" x14ac:dyDescent="0.25">
      <c r="B7862" s="7"/>
      <c r="C7862" s="12"/>
      <c r="D7862" s="6"/>
    </row>
    <row r="7863" spans="2:4" x14ac:dyDescent="0.25">
      <c r="B7863" s="7"/>
      <c r="C7863" s="12"/>
      <c r="D7863" s="6"/>
    </row>
    <row r="7864" spans="2:4" x14ac:dyDescent="0.25">
      <c r="B7864" s="7"/>
      <c r="C7864" s="12"/>
      <c r="D7864" s="6"/>
    </row>
    <row r="7865" spans="2:4" x14ac:dyDescent="0.25">
      <c r="B7865" s="7"/>
      <c r="C7865" s="12"/>
      <c r="D7865" s="6"/>
    </row>
    <row r="7866" spans="2:4" x14ac:dyDescent="0.25">
      <c r="B7866" s="7"/>
      <c r="C7866" s="12"/>
      <c r="D7866" s="6"/>
    </row>
    <row r="7867" spans="2:4" x14ac:dyDescent="0.25">
      <c r="B7867" s="7"/>
      <c r="C7867" s="12"/>
      <c r="D7867" s="6"/>
    </row>
    <row r="7868" spans="2:4" x14ac:dyDescent="0.25">
      <c r="B7868" s="7"/>
      <c r="C7868" s="12"/>
      <c r="D7868" s="6"/>
    </row>
    <row r="7869" spans="2:4" x14ac:dyDescent="0.25">
      <c r="B7869" s="7"/>
      <c r="C7869" s="12"/>
      <c r="D7869" s="6"/>
    </row>
    <row r="7870" spans="2:4" x14ac:dyDescent="0.25">
      <c r="B7870" s="7"/>
      <c r="C7870" s="12"/>
      <c r="D7870" s="6"/>
    </row>
    <row r="7871" spans="2:4" x14ac:dyDescent="0.25">
      <c r="B7871" s="7"/>
      <c r="C7871" s="12"/>
      <c r="D7871" s="6"/>
    </row>
    <row r="7872" spans="2:4" x14ac:dyDescent="0.25">
      <c r="B7872" s="7"/>
      <c r="C7872" s="12"/>
      <c r="D7872" s="6"/>
    </row>
    <row r="7873" spans="2:4" x14ac:dyDescent="0.25">
      <c r="B7873" s="7"/>
      <c r="C7873" s="12"/>
      <c r="D7873" s="6"/>
    </row>
    <row r="7874" spans="2:4" x14ac:dyDescent="0.25">
      <c r="B7874" s="7"/>
      <c r="C7874" s="12"/>
      <c r="D7874" s="6"/>
    </row>
    <row r="7875" spans="2:4" x14ac:dyDescent="0.25">
      <c r="B7875" s="7"/>
      <c r="C7875" s="12"/>
      <c r="D7875" s="6"/>
    </row>
    <row r="7876" spans="2:4" x14ac:dyDescent="0.25">
      <c r="B7876" s="7"/>
      <c r="C7876" s="12"/>
      <c r="D7876" s="6"/>
    </row>
    <row r="7877" spans="2:4" x14ac:dyDescent="0.25">
      <c r="B7877" s="7"/>
      <c r="C7877" s="12"/>
      <c r="D7877" s="6"/>
    </row>
    <row r="7878" spans="2:4" x14ac:dyDescent="0.25">
      <c r="B7878" s="7"/>
      <c r="C7878" s="12"/>
      <c r="D7878" s="6"/>
    </row>
    <row r="7879" spans="2:4" x14ac:dyDescent="0.25">
      <c r="B7879" s="7"/>
      <c r="C7879" s="12"/>
      <c r="D7879" s="6"/>
    </row>
    <row r="7880" spans="2:4" x14ac:dyDescent="0.25">
      <c r="B7880" s="7"/>
      <c r="C7880" s="12"/>
      <c r="D7880" s="6"/>
    </row>
    <row r="7881" spans="2:4" x14ac:dyDescent="0.25">
      <c r="B7881" s="7"/>
      <c r="C7881" s="12"/>
      <c r="D7881" s="6"/>
    </row>
    <row r="7882" spans="2:4" x14ac:dyDescent="0.25">
      <c r="B7882" s="7"/>
      <c r="C7882" s="12"/>
      <c r="D7882" s="6"/>
    </row>
    <row r="7883" spans="2:4" x14ac:dyDescent="0.25">
      <c r="B7883" s="7"/>
      <c r="C7883" s="12"/>
      <c r="D7883" s="6"/>
    </row>
    <row r="7884" spans="2:4" x14ac:dyDescent="0.25">
      <c r="B7884" s="7"/>
      <c r="C7884" s="12"/>
      <c r="D7884" s="6"/>
    </row>
    <row r="7885" spans="2:4" x14ac:dyDescent="0.25">
      <c r="B7885" s="7"/>
      <c r="C7885" s="12"/>
      <c r="D7885" s="6"/>
    </row>
    <row r="7886" spans="2:4" x14ac:dyDescent="0.25">
      <c r="B7886" s="7"/>
      <c r="C7886" s="12"/>
      <c r="D7886" s="6"/>
    </row>
    <row r="7887" spans="2:4" x14ac:dyDescent="0.25">
      <c r="B7887" s="7"/>
      <c r="C7887" s="12"/>
      <c r="D7887" s="6"/>
    </row>
    <row r="7888" spans="2:4" x14ac:dyDescent="0.25">
      <c r="B7888" s="7"/>
      <c r="C7888" s="12"/>
      <c r="D7888" s="6"/>
    </row>
    <row r="7889" spans="2:4" x14ac:dyDescent="0.25">
      <c r="B7889" s="7"/>
      <c r="C7889" s="12"/>
      <c r="D7889" s="6"/>
    </row>
    <row r="7890" spans="2:4" x14ac:dyDescent="0.25">
      <c r="B7890" s="7"/>
      <c r="C7890" s="12"/>
      <c r="D7890" s="6"/>
    </row>
    <row r="7891" spans="2:4" x14ac:dyDescent="0.25">
      <c r="B7891" s="7"/>
      <c r="C7891" s="12"/>
      <c r="D7891" s="6"/>
    </row>
    <row r="7892" spans="2:4" x14ac:dyDescent="0.25">
      <c r="B7892" s="7"/>
      <c r="C7892" s="12"/>
      <c r="D7892" s="6"/>
    </row>
    <row r="7893" spans="2:4" x14ac:dyDescent="0.25">
      <c r="B7893" s="7"/>
      <c r="C7893" s="12"/>
      <c r="D7893" s="6"/>
    </row>
    <row r="7894" spans="2:4" x14ac:dyDescent="0.25">
      <c r="B7894" s="7"/>
      <c r="C7894" s="12"/>
      <c r="D7894" s="6"/>
    </row>
    <row r="7895" spans="2:4" x14ac:dyDescent="0.25">
      <c r="B7895" s="7"/>
      <c r="C7895" s="12"/>
      <c r="D7895" s="6"/>
    </row>
    <row r="7896" spans="2:4" x14ac:dyDescent="0.25">
      <c r="B7896" s="7"/>
      <c r="C7896" s="12"/>
      <c r="D7896" s="6"/>
    </row>
    <row r="7897" spans="2:4" x14ac:dyDescent="0.25">
      <c r="B7897" s="7"/>
      <c r="C7897" s="12"/>
      <c r="D7897" s="6"/>
    </row>
    <row r="7898" spans="2:4" x14ac:dyDescent="0.25">
      <c r="B7898" s="7"/>
      <c r="C7898" s="12"/>
      <c r="D7898" s="6"/>
    </row>
    <row r="7899" spans="2:4" x14ac:dyDescent="0.25">
      <c r="B7899" s="7"/>
      <c r="C7899" s="12"/>
      <c r="D7899" s="6"/>
    </row>
    <row r="7900" spans="2:4" x14ac:dyDescent="0.25">
      <c r="B7900" s="7"/>
      <c r="C7900" s="12"/>
      <c r="D7900" s="6"/>
    </row>
    <row r="7901" spans="2:4" x14ac:dyDescent="0.25">
      <c r="B7901" s="7"/>
      <c r="C7901" s="12"/>
      <c r="D7901" s="6"/>
    </row>
    <row r="7902" spans="2:4" x14ac:dyDescent="0.25">
      <c r="B7902" s="7"/>
      <c r="C7902" s="12"/>
      <c r="D7902" s="6"/>
    </row>
    <row r="7903" spans="2:4" x14ac:dyDescent="0.25">
      <c r="B7903" s="7"/>
      <c r="C7903" s="12"/>
      <c r="D7903" s="6"/>
    </row>
    <row r="7904" spans="2:4" x14ac:dyDescent="0.25">
      <c r="B7904" s="7"/>
      <c r="C7904" s="12"/>
      <c r="D7904" s="6"/>
    </row>
    <row r="7905" spans="2:4" x14ac:dyDescent="0.25">
      <c r="B7905" s="7"/>
      <c r="C7905" s="12"/>
      <c r="D7905" s="6"/>
    </row>
    <row r="7906" spans="2:4" x14ac:dyDescent="0.25">
      <c r="B7906" s="7"/>
      <c r="C7906" s="12"/>
      <c r="D7906" s="6"/>
    </row>
    <row r="7907" spans="2:4" x14ac:dyDescent="0.25">
      <c r="B7907" s="7"/>
      <c r="C7907" s="12"/>
      <c r="D7907" s="6"/>
    </row>
    <row r="7908" spans="2:4" x14ac:dyDescent="0.25">
      <c r="B7908" s="7"/>
      <c r="C7908" s="12"/>
      <c r="D7908" s="6"/>
    </row>
    <row r="7909" spans="2:4" x14ac:dyDescent="0.25">
      <c r="B7909" s="7"/>
      <c r="C7909" s="12"/>
      <c r="D7909" s="6"/>
    </row>
    <row r="7910" spans="2:4" x14ac:dyDescent="0.25">
      <c r="B7910" s="7"/>
      <c r="C7910" s="12"/>
      <c r="D7910" s="6"/>
    </row>
    <row r="7911" spans="2:4" x14ac:dyDescent="0.25">
      <c r="B7911" s="7"/>
      <c r="C7911" s="12"/>
      <c r="D7911" s="6"/>
    </row>
    <row r="7912" spans="2:4" x14ac:dyDescent="0.25">
      <c r="B7912" s="7"/>
      <c r="C7912" s="12"/>
      <c r="D7912" s="6"/>
    </row>
    <row r="7913" spans="2:4" x14ac:dyDescent="0.25">
      <c r="B7913" s="7"/>
      <c r="C7913" s="12"/>
      <c r="D7913" s="6"/>
    </row>
    <row r="7914" spans="2:4" x14ac:dyDescent="0.25">
      <c r="B7914" s="7"/>
      <c r="C7914" s="12"/>
      <c r="D7914" s="6"/>
    </row>
    <row r="7915" spans="2:4" x14ac:dyDescent="0.25">
      <c r="B7915" s="7"/>
      <c r="C7915" s="12"/>
      <c r="D7915" s="6"/>
    </row>
    <row r="7916" spans="2:4" x14ac:dyDescent="0.25">
      <c r="B7916" s="7"/>
      <c r="C7916" s="12"/>
      <c r="D7916" s="6"/>
    </row>
    <row r="7917" spans="2:4" x14ac:dyDescent="0.25">
      <c r="B7917" s="7"/>
      <c r="C7917" s="12"/>
      <c r="D7917" s="6"/>
    </row>
    <row r="7918" spans="2:4" x14ac:dyDescent="0.25">
      <c r="B7918" s="7"/>
      <c r="C7918" s="12"/>
      <c r="D7918" s="6"/>
    </row>
    <row r="7919" spans="2:4" x14ac:dyDescent="0.25">
      <c r="B7919" s="7"/>
      <c r="C7919" s="12"/>
      <c r="D7919" s="6"/>
    </row>
    <row r="7920" spans="2:4" x14ac:dyDescent="0.25">
      <c r="B7920" s="7"/>
      <c r="C7920" s="12"/>
      <c r="D7920" s="6"/>
    </row>
    <row r="7921" spans="2:4" x14ac:dyDescent="0.25">
      <c r="B7921" s="7"/>
      <c r="C7921" s="12"/>
      <c r="D7921" s="6"/>
    </row>
    <row r="7922" spans="2:4" x14ac:dyDescent="0.25">
      <c r="B7922" s="7"/>
      <c r="C7922" s="12"/>
      <c r="D7922" s="6"/>
    </row>
    <row r="7923" spans="2:4" x14ac:dyDescent="0.25">
      <c r="B7923" s="7"/>
      <c r="C7923" s="12"/>
      <c r="D7923" s="6"/>
    </row>
    <row r="7924" spans="2:4" x14ac:dyDescent="0.25">
      <c r="B7924" s="7"/>
      <c r="C7924" s="12"/>
      <c r="D7924" s="6"/>
    </row>
    <row r="7925" spans="2:4" x14ac:dyDescent="0.25">
      <c r="B7925" s="7"/>
      <c r="C7925" s="12"/>
      <c r="D7925" s="6"/>
    </row>
    <row r="7926" spans="2:4" x14ac:dyDescent="0.25">
      <c r="B7926" s="7"/>
      <c r="C7926" s="12"/>
      <c r="D7926" s="6"/>
    </row>
    <row r="7927" spans="2:4" x14ac:dyDescent="0.25">
      <c r="B7927" s="7"/>
      <c r="C7927" s="12"/>
      <c r="D7927" s="6"/>
    </row>
    <row r="7928" spans="2:4" x14ac:dyDescent="0.25">
      <c r="B7928" s="7"/>
      <c r="C7928" s="12"/>
      <c r="D7928" s="6"/>
    </row>
    <row r="7929" spans="2:4" x14ac:dyDescent="0.25">
      <c r="B7929" s="7"/>
      <c r="C7929" s="12"/>
      <c r="D7929" s="6"/>
    </row>
    <row r="7930" spans="2:4" x14ac:dyDescent="0.25">
      <c r="B7930" s="7"/>
      <c r="C7930" s="12"/>
      <c r="D7930" s="6"/>
    </row>
    <row r="7931" spans="2:4" x14ac:dyDescent="0.25">
      <c r="B7931" s="7"/>
      <c r="C7931" s="12"/>
      <c r="D7931" s="6"/>
    </row>
    <row r="7932" spans="2:4" x14ac:dyDescent="0.25">
      <c r="B7932" s="7"/>
      <c r="C7932" s="12"/>
      <c r="D7932" s="6"/>
    </row>
    <row r="7933" spans="2:4" x14ac:dyDescent="0.25">
      <c r="B7933" s="7"/>
      <c r="C7933" s="12"/>
      <c r="D7933" s="6"/>
    </row>
    <row r="7934" spans="2:4" x14ac:dyDescent="0.25">
      <c r="B7934" s="7"/>
      <c r="C7934" s="12"/>
      <c r="D7934" s="6"/>
    </row>
    <row r="7935" spans="2:4" x14ac:dyDescent="0.25">
      <c r="B7935" s="7"/>
      <c r="C7935" s="12"/>
      <c r="D7935" s="6"/>
    </row>
    <row r="7936" spans="2:4" x14ac:dyDescent="0.25">
      <c r="B7936" s="7"/>
      <c r="C7936" s="12"/>
      <c r="D7936" s="6"/>
    </row>
    <row r="7937" spans="2:4" x14ac:dyDescent="0.25">
      <c r="B7937" s="7"/>
      <c r="C7937" s="12"/>
      <c r="D7937" s="6"/>
    </row>
    <row r="7938" spans="2:4" x14ac:dyDescent="0.25">
      <c r="B7938" s="7"/>
      <c r="C7938" s="12"/>
      <c r="D7938" s="6"/>
    </row>
    <row r="7939" spans="2:4" x14ac:dyDescent="0.25">
      <c r="B7939" s="7"/>
      <c r="C7939" s="12"/>
      <c r="D7939" s="6"/>
    </row>
    <row r="7940" spans="2:4" x14ac:dyDescent="0.25">
      <c r="B7940" s="7"/>
      <c r="C7940" s="12"/>
      <c r="D7940" s="6"/>
    </row>
    <row r="7941" spans="2:4" x14ac:dyDescent="0.25">
      <c r="B7941" s="7"/>
      <c r="C7941" s="12"/>
      <c r="D7941" s="6"/>
    </row>
    <row r="7942" spans="2:4" x14ac:dyDescent="0.25">
      <c r="B7942" s="7"/>
      <c r="C7942" s="12"/>
      <c r="D7942" s="6"/>
    </row>
    <row r="7943" spans="2:4" x14ac:dyDescent="0.25">
      <c r="B7943" s="7"/>
      <c r="C7943" s="12"/>
      <c r="D7943" s="6"/>
    </row>
    <row r="7944" spans="2:4" x14ac:dyDescent="0.25">
      <c r="B7944" s="7"/>
      <c r="C7944" s="12"/>
      <c r="D7944" s="6"/>
    </row>
    <row r="7945" spans="2:4" x14ac:dyDescent="0.25">
      <c r="B7945" s="7"/>
      <c r="C7945" s="12"/>
      <c r="D7945" s="6"/>
    </row>
    <row r="7946" spans="2:4" x14ac:dyDescent="0.25">
      <c r="B7946" s="7"/>
      <c r="C7946" s="12"/>
      <c r="D7946" s="6"/>
    </row>
    <row r="7947" spans="2:4" x14ac:dyDescent="0.25">
      <c r="B7947" s="7"/>
      <c r="C7947" s="12"/>
      <c r="D7947" s="6"/>
    </row>
    <row r="7948" spans="2:4" x14ac:dyDescent="0.25">
      <c r="B7948" s="7"/>
      <c r="C7948" s="12"/>
      <c r="D7948" s="6"/>
    </row>
    <row r="7949" spans="2:4" x14ac:dyDescent="0.25">
      <c r="B7949" s="7"/>
      <c r="C7949" s="12"/>
      <c r="D7949" s="6"/>
    </row>
    <row r="7950" spans="2:4" x14ac:dyDescent="0.25">
      <c r="B7950" s="7"/>
      <c r="C7950" s="12"/>
      <c r="D7950" s="6"/>
    </row>
    <row r="7951" spans="2:4" x14ac:dyDescent="0.25">
      <c r="B7951" s="7"/>
      <c r="C7951" s="12"/>
      <c r="D7951" s="6"/>
    </row>
    <row r="7952" spans="2:4" x14ac:dyDescent="0.25">
      <c r="B7952" s="7"/>
      <c r="C7952" s="12"/>
      <c r="D7952" s="6"/>
    </row>
    <row r="7953" spans="2:4" x14ac:dyDescent="0.25">
      <c r="B7953" s="7"/>
      <c r="C7953" s="12"/>
      <c r="D7953" s="6"/>
    </row>
    <row r="7954" spans="2:4" x14ac:dyDescent="0.25">
      <c r="B7954" s="7"/>
      <c r="C7954" s="12"/>
      <c r="D7954" s="6"/>
    </row>
    <row r="7955" spans="2:4" x14ac:dyDescent="0.25">
      <c r="B7955" s="7"/>
      <c r="C7955" s="12"/>
      <c r="D7955" s="6"/>
    </row>
    <row r="7956" spans="2:4" x14ac:dyDescent="0.25">
      <c r="B7956" s="7"/>
      <c r="C7956" s="12"/>
      <c r="D7956" s="6"/>
    </row>
    <row r="7957" spans="2:4" x14ac:dyDescent="0.25">
      <c r="B7957" s="7"/>
      <c r="C7957" s="12"/>
      <c r="D7957" s="6"/>
    </row>
    <row r="7958" spans="2:4" x14ac:dyDescent="0.25">
      <c r="B7958" s="7"/>
      <c r="C7958" s="12"/>
      <c r="D7958" s="6"/>
    </row>
    <row r="7959" spans="2:4" x14ac:dyDescent="0.25">
      <c r="B7959" s="7"/>
      <c r="C7959" s="12"/>
      <c r="D7959" s="6"/>
    </row>
    <row r="7960" spans="2:4" x14ac:dyDescent="0.25">
      <c r="B7960" s="7"/>
      <c r="C7960" s="12"/>
      <c r="D7960" s="6"/>
    </row>
    <row r="7961" spans="2:4" x14ac:dyDescent="0.25">
      <c r="B7961" s="7"/>
      <c r="C7961" s="12"/>
      <c r="D7961" s="6"/>
    </row>
    <row r="7962" spans="2:4" x14ac:dyDescent="0.25">
      <c r="B7962" s="7"/>
      <c r="C7962" s="12"/>
      <c r="D7962" s="6"/>
    </row>
    <row r="7963" spans="2:4" x14ac:dyDescent="0.25">
      <c r="B7963" s="7"/>
      <c r="C7963" s="12"/>
      <c r="D7963" s="6"/>
    </row>
    <row r="7964" spans="2:4" x14ac:dyDescent="0.25">
      <c r="B7964" s="7"/>
      <c r="C7964" s="12"/>
      <c r="D7964" s="6"/>
    </row>
    <row r="7965" spans="2:4" x14ac:dyDescent="0.25">
      <c r="B7965" s="7"/>
      <c r="C7965" s="12"/>
      <c r="D7965" s="6"/>
    </row>
    <row r="7966" spans="2:4" x14ac:dyDescent="0.25">
      <c r="B7966" s="7"/>
      <c r="C7966" s="12"/>
      <c r="D7966" s="6"/>
    </row>
    <row r="7967" spans="2:4" x14ac:dyDescent="0.25">
      <c r="B7967" s="7"/>
      <c r="C7967" s="12"/>
      <c r="D7967" s="6"/>
    </row>
    <row r="7968" spans="2:4" x14ac:dyDescent="0.25">
      <c r="B7968" s="7"/>
      <c r="C7968" s="12"/>
      <c r="D7968" s="6"/>
    </row>
    <row r="7969" spans="2:4" x14ac:dyDescent="0.25">
      <c r="B7969" s="7"/>
      <c r="C7969" s="12"/>
      <c r="D7969" s="6"/>
    </row>
    <row r="7970" spans="2:4" x14ac:dyDescent="0.25">
      <c r="B7970" s="7"/>
      <c r="C7970" s="12"/>
      <c r="D7970" s="6"/>
    </row>
    <row r="7971" spans="2:4" x14ac:dyDescent="0.25">
      <c r="B7971" s="7"/>
      <c r="C7971" s="12"/>
      <c r="D7971" s="6"/>
    </row>
    <row r="7972" spans="2:4" x14ac:dyDescent="0.25">
      <c r="B7972" s="7"/>
      <c r="C7972" s="12"/>
      <c r="D7972" s="6"/>
    </row>
    <row r="7973" spans="2:4" x14ac:dyDescent="0.25">
      <c r="B7973" s="7"/>
      <c r="C7973" s="12"/>
      <c r="D7973" s="6"/>
    </row>
    <row r="7974" spans="2:4" x14ac:dyDescent="0.25">
      <c r="B7974" s="7"/>
      <c r="C7974" s="12"/>
      <c r="D7974" s="6"/>
    </row>
    <row r="7975" spans="2:4" x14ac:dyDescent="0.25">
      <c r="B7975" s="7"/>
      <c r="C7975" s="12"/>
      <c r="D7975" s="6"/>
    </row>
    <row r="7976" spans="2:4" x14ac:dyDescent="0.25">
      <c r="B7976" s="7"/>
      <c r="C7976" s="12"/>
      <c r="D7976" s="6"/>
    </row>
    <row r="7977" spans="2:4" x14ac:dyDescent="0.25">
      <c r="B7977" s="7"/>
      <c r="C7977" s="12"/>
      <c r="D7977" s="6"/>
    </row>
    <row r="7978" spans="2:4" x14ac:dyDescent="0.25">
      <c r="B7978" s="7"/>
      <c r="C7978" s="12"/>
      <c r="D7978" s="6"/>
    </row>
    <row r="7979" spans="2:4" x14ac:dyDescent="0.25">
      <c r="B7979" s="7"/>
      <c r="C7979" s="12"/>
      <c r="D7979" s="6"/>
    </row>
    <row r="7980" spans="2:4" x14ac:dyDescent="0.25">
      <c r="B7980" s="7"/>
      <c r="C7980" s="12"/>
      <c r="D7980" s="6"/>
    </row>
    <row r="7981" spans="2:4" x14ac:dyDescent="0.25">
      <c r="B7981" s="7"/>
      <c r="C7981" s="12"/>
      <c r="D7981" s="6"/>
    </row>
    <row r="7982" spans="2:4" x14ac:dyDescent="0.25">
      <c r="B7982" s="7"/>
      <c r="C7982" s="12"/>
      <c r="D7982" s="6"/>
    </row>
    <row r="7983" spans="2:4" x14ac:dyDescent="0.25">
      <c r="B7983" s="7"/>
      <c r="C7983" s="12"/>
      <c r="D7983" s="6"/>
    </row>
    <row r="7984" spans="2:4" x14ac:dyDescent="0.25">
      <c r="B7984" s="7"/>
      <c r="C7984" s="12"/>
      <c r="D7984" s="6"/>
    </row>
    <row r="7985" spans="2:4" x14ac:dyDescent="0.25">
      <c r="B7985" s="7"/>
      <c r="C7985" s="12"/>
      <c r="D7985" s="6"/>
    </row>
    <row r="7986" spans="2:4" x14ac:dyDescent="0.25">
      <c r="B7986" s="7"/>
      <c r="C7986" s="12"/>
      <c r="D7986" s="6"/>
    </row>
    <row r="7987" spans="2:4" x14ac:dyDescent="0.25">
      <c r="B7987" s="7"/>
      <c r="C7987" s="12"/>
      <c r="D7987" s="6"/>
    </row>
    <row r="7988" spans="2:4" x14ac:dyDescent="0.25">
      <c r="B7988" s="7"/>
      <c r="C7988" s="12"/>
      <c r="D7988" s="6"/>
    </row>
    <row r="7989" spans="2:4" x14ac:dyDescent="0.25">
      <c r="B7989" s="7"/>
      <c r="C7989" s="12"/>
      <c r="D7989" s="6"/>
    </row>
    <row r="7990" spans="2:4" x14ac:dyDescent="0.25">
      <c r="B7990" s="7"/>
      <c r="C7990" s="12"/>
      <c r="D7990" s="6"/>
    </row>
    <row r="7991" spans="2:4" x14ac:dyDescent="0.25">
      <c r="B7991" s="7"/>
      <c r="C7991" s="12"/>
      <c r="D7991" s="6"/>
    </row>
    <row r="7992" spans="2:4" x14ac:dyDescent="0.25">
      <c r="B7992" s="7"/>
      <c r="C7992" s="12"/>
      <c r="D7992" s="6"/>
    </row>
    <row r="7993" spans="2:4" x14ac:dyDescent="0.25">
      <c r="B7993" s="7"/>
      <c r="C7993" s="12"/>
      <c r="D7993" s="6"/>
    </row>
    <row r="7994" spans="2:4" x14ac:dyDescent="0.25">
      <c r="B7994" s="7"/>
      <c r="C7994" s="12"/>
      <c r="D7994" s="6"/>
    </row>
    <row r="7995" spans="2:4" x14ac:dyDescent="0.25">
      <c r="B7995" s="7"/>
      <c r="C7995" s="12"/>
      <c r="D7995" s="6"/>
    </row>
    <row r="7996" spans="2:4" x14ac:dyDescent="0.25">
      <c r="B7996" s="7"/>
      <c r="C7996" s="12"/>
      <c r="D7996" s="6"/>
    </row>
    <row r="7997" spans="2:4" x14ac:dyDescent="0.25">
      <c r="B7997" s="7"/>
      <c r="C7997" s="12"/>
      <c r="D7997" s="6"/>
    </row>
    <row r="7998" spans="2:4" x14ac:dyDescent="0.25">
      <c r="B7998" s="7"/>
      <c r="C7998" s="12"/>
      <c r="D7998" s="6"/>
    </row>
    <row r="7999" spans="2:4" x14ac:dyDescent="0.25">
      <c r="B7999" s="7"/>
      <c r="C7999" s="12"/>
      <c r="D7999" s="6"/>
    </row>
    <row r="8000" spans="2:4" x14ac:dyDescent="0.25">
      <c r="B8000" s="7"/>
      <c r="C8000" s="12"/>
      <c r="D8000" s="6"/>
    </row>
    <row r="8001" spans="2:4" x14ac:dyDescent="0.25">
      <c r="B8001" s="7"/>
      <c r="C8001" s="12"/>
      <c r="D8001" s="6"/>
    </row>
    <row r="8002" spans="2:4" x14ac:dyDescent="0.25">
      <c r="B8002" s="7"/>
      <c r="C8002" s="12"/>
      <c r="D8002" s="6"/>
    </row>
    <row r="8003" spans="2:4" x14ac:dyDescent="0.25">
      <c r="B8003" s="7"/>
      <c r="C8003" s="12"/>
      <c r="D8003" s="6"/>
    </row>
    <row r="8004" spans="2:4" x14ac:dyDescent="0.25">
      <c r="B8004" s="7"/>
      <c r="C8004" s="12"/>
      <c r="D8004" s="6"/>
    </row>
    <row r="8005" spans="2:4" x14ac:dyDescent="0.25">
      <c r="B8005" s="7"/>
      <c r="C8005" s="12"/>
      <c r="D8005" s="6"/>
    </row>
    <row r="8006" spans="2:4" x14ac:dyDescent="0.25">
      <c r="B8006" s="7"/>
      <c r="C8006" s="12"/>
      <c r="D8006" s="6"/>
    </row>
    <row r="8007" spans="2:4" x14ac:dyDescent="0.25">
      <c r="B8007" s="7"/>
      <c r="C8007" s="12"/>
      <c r="D8007" s="6"/>
    </row>
    <row r="8008" spans="2:4" x14ac:dyDescent="0.25">
      <c r="B8008" s="7"/>
      <c r="C8008" s="12"/>
      <c r="D8008" s="6"/>
    </row>
    <row r="8009" spans="2:4" x14ac:dyDescent="0.25">
      <c r="B8009" s="7"/>
      <c r="C8009" s="12"/>
      <c r="D8009" s="6"/>
    </row>
    <row r="8010" spans="2:4" x14ac:dyDescent="0.25">
      <c r="B8010" s="7"/>
      <c r="C8010" s="12"/>
      <c r="D8010" s="6"/>
    </row>
    <row r="8011" spans="2:4" x14ac:dyDescent="0.25">
      <c r="B8011" s="7"/>
      <c r="C8011" s="12"/>
      <c r="D8011" s="6"/>
    </row>
    <row r="8012" spans="2:4" x14ac:dyDescent="0.25">
      <c r="B8012" s="7"/>
      <c r="C8012" s="12"/>
      <c r="D8012" s="6"/>
    </row>
    <row r="8013" spans="2:4" x14ac:dyDescent="0.25">
      <c r="B8013" s="7"/>
      <c r="C8013" s="12"/>
      <c r="D8013" s="6"/>
    </row>
    <row r="8014" spans="2:4" x14ac:dyDescent="0.25">
      <c r="B8014" s="7"/>
      <c r="C8014" s="12"/>
      <c r="D8014" s="6"/>
    </row>
    <row r="8015" spans="2:4" x14ac:dyDescent="0.25">
      <c r="B8015" s="7"/>
      <c r="C8015" s="12"/>
      <c r="D8015" s="6"/>
    </row>
    <row r="8016" spans="2:4" x14ac:dyDescent="0.25">
      <c r="B8016" s="7"/>
      <c r="C8016" s="12"/>
      <c r="D8016" s="6"/>
    </row>
    <row r="8017" spans="2:4" x14ac:dyDescent="0.25">
      <c r="B8017" s="7"/>
      <c r="C8017" s="12"/>
      <c r="D8017" s="6"/>
    </row>
    <row r="8018" spans="2:4" x14ac:dyDescent="0.25">
      <c r="B8018" s="7"/>
      <c r="C8018" s="12"/>
      <c r="D8018" s="6"/>
    </row>
    <row r="8019" spans="2:4" x14ac:dyDescent="0.25">
      <c r="B8019" s="7"/>
      <c r="C8019" s="12"/>
      <c r="D8019" s="6"/>
    </row>
    <row r="8020" spans="2:4" x14ac:dyDescent="0.25">
      <c r="B8020" s="7"/>
      <c r="C8020" s="12"/>
      <c r="D8020" s="6"/>
    </row>
    <row r="8021" spans="2:4" x14ac:dyDescent="0.25">
      <c r="B8021" s="7"/>
      <c r="C8021" s="12"/>
      <c r="D8021" s="6"/>
    </row>
    <row r="8022" spans="2:4" x14ac:dyDescent="0.25">
      <c r="B8022" s="7"/>
      <c r="C8022" s="12"/>
      <c r="D8022" s="6"/>
    </row>
    <row r="8023" spans="2:4" x14ac:dyDescent="0.25">
      <c r="B8023" s="7"/>
      <c r="C8023" s="12"/>
      <c r="D8023" s="6"/>
    </row>
    <row r="8024" spans="2:4" x14ac:dyDescent="0.25">
      <c r="B8024" s="7"/>
      <c r="C8024" s="12"/>
      <c r="D8024" s="6"/>
    </row>
    <row r="8025" spans="2:4" x14ac:dyDescent="0.25">
      <c r="B8025" s="7"/>
      <c r="C8025" s="12"/>
      <c r="D8025" s="6"/>
    </row>
    <row r="8026" spans="2:4" x14ac:dyDescent="0.25">
      <c r="B8026" s="7"/>
      <c r="C8026" s="12"/>
      <c r="D8026" s="6"/>
    </row>
    <row r="8027" spans="2:4" x14ac:dyDescent="0.25">
      <c r="B8027" s="7"/>
      <c r="C8027" s="12"/>
      <c r="D8027" s="6"/>
    </row>
    <row r="8028" spans="2:4" x14ac:dyDescent="0.25">
      <c r="B8028" s="7"/>
      <c r="C8028" s="12"/>
      <c r="D8028" s="6"/>
    </row>
    <row r="8029" spans="2:4" x14ac:dyDescent="0.25">
      <c r="B8029" s="7"/>
      <c r="C8029" s="12"/>
      <c r="D8029" s="6"/>
    </row>
    <row r="8030" spans="2:4" x14ac:dyDescent="0.25">
      <c r="B8030" s="7"/>
      <c r="C8030" s="12"/>
      <c r="D8030" s="6"/>
    </row>
    <row r="8031" spans="2:4" x14ac:dyDescent="0.25">
      <c r="B8031" s="7"/>
      <c r="C8031" s="12"/>
      <c r="D8031" s="6"/>
    </row>
    <row r="8032" spans="2:4" x14ac:dyDescent="0.25">
      <c r="B8032" s="7"/>
      <c r="C8032" s="12"/>
      <c r="D8032" s="6"/>
    </row>
    <row r="8033" spans="2:4" x14ac:dyDescent="0.25">
      <c r="B8033" s="7"/>
      <c r="C8033" s="12"/>
      <c r="D8033" s="6"/>
    </row>
    <row r="8034" spans="2:4" x14ac:dyDescent="0.25">
      <c r="B8034" s="7"/>
      <c r="C8034" s="12"/>
      <c r="D8034" s="6"/>
    </row>
    <row r="8035" spans="2:4" x14ac:dyDescent="0.25">
      <c r="B8035" s="7"/>
      <c r="C8035" s="12"/>
      <c r="D8035" s="6"/>
    </row>
    <row r="8036" spans="2:4" x14ac:dyDescent="0.25">
      <c r="B8036" s="7"/>
      <c r="C8036" s="12"/>
      <c r="D8036" s="6"/>
    </row>
    <row r="8037" spans="2:4" x14ac:dyDescent="0.25">
      <c r="B8037" s="7"/>
      <c r="C8037" s="12"/>
      <c r="D8037" s="6"/>
    </row>
    <row r="8038" spans="2:4" x14ac:dyDescent="0.25">
      <c r="B8038" s="7"/>
      <c r="C8038" s="12"/>
      <c r="D8038" s="6"/>
    </row>
    <row r="8039" spans="2:4" x14ac:dyDescent="0.25">
      <c r="B8039" s="7"/>
      <c r="C8039" s="12"/>
      <c r="D8039" s="6"/>
    </row>
    <row r="8040" spans="2:4" x14ac:dyDescent="0.25">
      <c r="B8040" s="7"/>
      <c r="C8040" s="12"/>
      <c r="D8040" s="6"/>
    </row>
    <row r="8041" spans="2:4" x14ac:dyDescent="0.25">
      <c r="B8041" s="7"/>
      <c r="C8041" s="12"/>
      <c r="D8041" s="6"/>
    </row>
    <row r="8042" spans="2:4" x14ac:dyDescent="0.25">
      <c r="B8042" s="7"/>
      <c r="C8042" s="12"/>
      <c r="D8042" s="6"/>
    </row>
    <row r="8043" spans="2:4" x14ac:dyDescent="0.25">
      <c r="B8043" s="7"/>
      <c r="C8043" s="12"/>
      <c r="D8043" s="6"/>
    </row>
    <row r="8044" spans="2:4" x14ac:dyDescent="0.25">
      <c r="B8044" s="7"/>
      <c r="C8044" s="12"/>
      <c r="D8044" s="6"/>
    </row>
    <row r="8045" spans="2:4" x14ac:dyDescent="0.25">
      <c r="B8045" s="7"/>
      <c r="C8045" s="12"/>
      <c r="D8045" s="6"/>
    </row>
    <row r="8046" spans="2:4" x14ac:dyDescent="0.25">
      <c r="B8046" s="7"/>
      <c r="C8046" s="12"/>
      <c r="D8046" s="6"/>
    </row>
    <row r="8047" spans="2:4" x14ac:dyDescent="0.25">
      <c r="B8047" s="7"/>
      <c r="C8047" s="12"/>
      <c r="D8047" s="6"/>
    </row>
    <row r="8048" spans="2:4" x14ac:dyDescent="0.25">
      <c r="B8048" s="7"/>
      <c r="C8048" s="12"/>
      <c r="D8048" s="6"/>
    </row>
    <row r="8049" spans="2:4" x14ac:dyDescent="0.25">
      <c r="B8049" s="7"/>
      <c r="C8049" s="12"/>
      <c r="D8049" s="6"/>
    </row>
    <row r="8050" spans="2:4" x14ac:dyDescent="0.25">
      <c r="B8050" s="7"/>
      <c r="C8050" s="12"/>
      <c r="D8050" s="6"/>
    </row>
    <row r="8051" spans="2:4" x14ac:dyDescent="0.25">
      <c r="B8051" s="7"/>
      <c r="C8051" s="12"/>
      <c r="D8051" s="6"/>
    </row>
    <row r="8052" spans="2:4" x14ac:dyDescent="0.25">
      <c r="B8052" s="7"/>
      <c r="C8052" s="12"/>
      <c r="D8052" s="6"/>
    </row>
    <row r="8053" spans="2:4" x14ac:dyDescent="0.25">
      <c r="B8053" s="7"/>
      <c r="C8053" s="12"/>
      <c r="D8053" s="6"/>
    </row>
    <row r="8054" spans="2:4" x14ac:dyDescent="0.25">
      <c r="B8054" s="7"/>
      <c r="C8054" s="12"/>
      <c r="D8054" s="6"/>
    </row>
    <row r="8055" spans="2:4" x14ac:dyDescent="0.25">
      <c r="B8055" s="7"/>
      <c r="C8055" s="12"/>
      <c r="D8055" s="6"/>
    </row>
    <row r="8056" spans="2:4" x14ac:dyDescent="0.25">
      <c r="B8056" s="7"/>
      <c r="C8056" s="12"/>
      <c r="D8056" s="6"/>
    </row>
    <row r="8057" spans="2:4" x14ac:dyDescent="0.25">
      <c r="B8057" s="7"/>
      <c r="C8057" s="12"/>
      <c r="D8057" s="6"/>
    </row>
    <row r="8058" spans="2:4" x14ac:dyDescent="0.25">
      <c r="B8058" s="7"/>
      <c r="C8058" s="12"/>
      <c r="D8058" s="6"/>
    </row>
    <row r="8059" spans="2:4" x14ac:dyDescent="0.25">
      <c r="B8059" s="7"/>
      <c r="C8059" s="12"/>
      <c r="D8059" s="6"/>
    </row>
    <row r="8060" spans="2:4" x14ac:dyDescent="0.25">
      <c r="B8060" s="7"/>
      <c r="C8060" s="12"/>
      <c r="D8060" s="6"/>
    </row>
    <row r="8061" spans="2:4" x14ac:dyDescent="0.25">
      <c r="B8061" s="7"/>
      <c r="C8061" s="12"/>
      <c r="D8061" s="6"/>
    </row>
    <row r="8062" spans="2:4" x14ac:dyDescent="0.25">
      <c r="B8062" s="7"/>
      <c r="C8062" s="12"/>
      <c r="D8062" s="6"/>
    </row>
    <row r="8063" spans="2:4" x14ac:dyDescent="0.25">
      <c r="B8063" s="7"/>
      <c r="C8063" s="12"/>
      <c r="D8063" s="6"/>
    </row>
    <row r="8064" spans="2:4" x14ac:dyDescent="0.25">
      <c r="B8064" s="7"/>
      <c r="C8064" s="12"/>
      <c r="D8064" s="6"/>
    </row>
    <row r="8065" spans="2:4" x14ac:dyDescent="0.25">
      <c r="B8065" s="7"/>
      <c r="C8065" s="12"/>
      <c r="D8065" s="6"/>
    </row>
    <row r="8066" spans="2:4" x14ac:dyDescent="0.25">
      <c r="B8066" s="7"/>
      <c r="C8066" s="12"/>
      <c r="D8066" s="6"/>
    </row>
    <row r="8067" spans="2:4" x14ac:dyDescent="0.25">
      <c r="B8067" s="7"/>
      <c r="C8067" s="12"/>
      <c r="D8067" s="6"/>
    </row>
    <row r="8068" spans="2:4" x14ac:dyDescent="0.25">
      <c r="B8068" s="7"/>
      <c r="C8068" s="12"/>
      <c r="D8068" s="6"/>
    </row>
    <row r="8069" spans="2:4" x14ac:dyDescent="0.25">
      <c r="B8069" s="7"/>
      <c r="C8069" s="12"/>
      <c r="D8069" s="6"/>
    </row>
    <row r="8070" spans="2:4" x14ac:dyDescent="0.25">
      <c r="B8070" s="7"/>
      <c r="C8070" s="12"/>
      <c r="D8070" s="6"/>
    </row>
    <row r="8071" spans="2:4" x14ac:dyDescent="0.25">
      <c r="B8071" s="7"/>
      <c r="C8071" s="12"/>
      <c r="D8071" s="6"/>
    </row>
    <row r="8072" spans="2:4" x14ac:dyDescent="0.25">
      <c r="B8072" s="7"/>
      <c r="C8072" s="12"/>
      <c r="D8072" s="6"/>
    </row>
    <row r="8073" spans="2:4" x14ac:dyDescent="0.25">
      <c r="B8073" s="7"/>
      <c r="C8073" s="12"/>
      <c r="D8073" s="6"/>
    </row>
    <row r="8074" spans="2:4" x14ac:dyDescent="0.25">
      <c r="B8074" s="7"/>
      <c r="C8074" s="12"/>
      <c r="D8074" s="6"/>
    </row>
    <row r="8075" spans="2:4" x14ac:dyDescent="0.25">
      <c r="B8075" s="7"/>
      <c r="C8075" s="12"/>
      <c r="D8075" s="6"/>
    </row>
    <row r="8076" spans="2:4" x14ac:dyDescent="0.25">
      <c r="B8076" s="7"/>
      <c r="C8076" s="12"/>
      <c r="D8076" s="6"/>
    </row>
    <row r="8077" spans="2:4" x14ac:dyDescent="0.25">
      <c r="B8077" s="7"/>
      <c r="C8077" s="12"/>
      <c r="D8077" s="6"/>
    </row>
    <row r="8078" spans="2:4" x14ac:dyDescent="0.25">
      <c r="B8078" s="7"/>
      <c r="C8078" s="12"/>
      <c r="D8078" s="6"/>
    </row>
    <row r="8079" spans="2:4" x14ac:dyDescent="0.25">
      <c r="B8079" s="7"/>
      <c r="C8079" s="12"/>
      <c r="D8079" s="6"/>
    </row>
    <row r="8080" spans="2:4" x14ac:dyDescent="0.25">
      <c r="B8080" s="7"/>
      <c r="C8080" s="12"/>
      <c r="D8080" s="6"/>
    </row>
    <row r="8081" spans="2:4" x14ac:dyDescent="0.25">
      <c r="B8081" s="7"/>
      <c r="C8081" s="12"/>
      <c r="D8081" s="6"/>
    </row>
    <row r="8082" spans="2:4" x14ac:dyDescent="0.25">
      <c r="B8082" s="7"/>
      <c r="C8082" s="12"/>
      <c r="D8082" s="6"/>
    </row>
    <row r="8083" spans="2:4" x14ac:dyDescent="0.25">
      <c r="B8083" s="7"/>
      <c r="C8083" s="12"/>
      <c r="D8083" s="6"/>
    </row>
    <row r="8084" spans="2:4" x14ac:dyDescent="0.25">
      <c r="B8084" s="7"/>
      <c r="C8084" s="12"/>
      <c r="D8084" s="6"/>
    </row>
    <row r="8085" spans="2:4" x14ac:dyDescent="0.25">
      <c r="B8085" s="7"/>
      <c r="C8085" s="12"/>
      <c r="D8085" s="6"/>
    </row>
    <row r="8086" spans="2:4" x14ac:dyDescent="0.25">
      <c r="B8086" s="7"/>
      <c r="C8086" s="12"/>
      <c r="D8086" s="6"/>
    </row>
    <row r="8087" spans="2:4" x14ac:dyDescent="0.25">
      <c r="B8087" s="7"/>
      <c r="C8087" s="12"/>
      <c r="D8087" s="6"/>
    </row>
    <row r="8088" spans="2:4" x14ac:dyDescent="0.25">
      <c r="B8088" s="7"/>
      <c r="C8088" s="12"/>
      <c r="D8088" s="6"/>
    </row>
    <row r="8089" spans="2:4" x14ac:dyDescent="0.25">
      <c r="B8089" s="7"/>
      <c r="C8089" s="12"/>
      <c r="D8089" s="6"/>
    </row>
    <row r="8090" spans="2:4" x14ac:dyDescent="0.25">
      <c r="B8090" s="7"/>
      <c r="C8090" s="12"/>
      <c r="D8090" s="6"/>
    </row>
    <row r="8091" spans="2:4" x14ac:dyDescent="0.25">
      <c r="B8091" s="7"/>
      <c r="C8091" s="12"/>
      <c r="D8091" s="6"/>
    </row>
    <row r="8092" spans="2:4" x14ac:dyDescent="0.25">
      <c r="B8092" s="7"/>
      <c r="C8092" s="12"/>
      <c r="D8092" s="6"/>
    </row>
    <row r="8093" spans="2:4" x14ac:dyDescent="0.25">
      <c r="B8093" s="7"/>
      <c r="C8093" s="12"/>
      <c r="D8093" s="6"/>
    </row>
    <row r="8094" spans="2:4" x14ac:dyDescent="0.25">
      <c r="B8094" s="7"/>
      <c r="C8094" s="12"/>
      <c r="D8094" s="6"/>
    </row>
    <row r="8095" spans="2:4" x14ac:dyDescent="0.25">
      <c r="B8095" s="7"/>
      <c r="C8095" s="12"/>
      <c r="D8095" s="6"/>
    </row>
    <row r="8096" spans="2:4" x14ac:dyDescent="0.25">
      <c r="B8096" s="7"/>
      <c r="C8096" s="12"/>
      <c r="D8096" s="6"/>
    </row>
    <row r="8097" spans="2:4" x14ac:dyDescent="0.25">
      <c r="B8097" s="7"/>
      <c r="C8097" s="12"/>
      <c r="D8097" s="6"/>
    </row>
    <row r="8098" spans="2:4" x14ac:dyDescent="0.25">
      <c r="B8098" s="7"/>
      <c r="C8098" s="12"/>
      <c r="D8098" s="6"/>
    </row>
    <row r="8099" spans="2:4" x14ac:dyDescent="0.25">
      <c r="B8099" s="7"/>
      <c r="C8099" s="12"/>
      <c r="D8099" s="6"/>
    </row>
    <row r="8100" spans="2:4" x14ac:dyDescent="0.25">
      <c r="B8100" s="7"/>
      <c r="C8100" s="12"/>
      <c r="D8100" s="6"/>
    </row>
    <row r="8101" spans="2:4" x14ac:dyDescent="0.25">
      <c r="B8101" s="7"/>
      <c r="C8101" s="12"/>
      <c r="D8101" s="6"/>
    </row>
    <row r="8102" spans="2:4" x14ac:dyDescent="0.25">
      <c r="B8102" s="7"/>
      <c r="C8102" s="12"/>
      <c r="D8102" s="6"/>
    </row>
    <row r="8103" spans="2:4" x14ac:dyDescent="0.25">
      <c r="B8103" s="7"/>
      <c r="C8103" s="12"/>
      <c r="D8103" s="6"/>
    </row>
    <row r="8104" spans="2:4" x14ac:dyDescent="0.25">
      <c r="B8104" s="7"/>
      <c r="C8104" s="12"/>
      <c r="D8104" s="6"/>
    </row>
    <row r="8105" spans="2:4" x14ac:dyDescent="0.25">
      <c r="B8105" s="7"/>
      <c r="C8105" s="12"/>
      <c r="D8105" s="6"/>
    </row>
    <row r="8106" spans="2:4" x14ac:dyDescent="0.25">
      <c r="B8106" s="7"/>
      <c r="C8106" s="12"/>
      <c r="D8106" s="6"/>
    </row>
    <row r="8107" spans="2:4" x14ac:dyDescent="0.25">
      <c r="B8107" s="7"/>
      <c r="C8107" s="12"/>
      <c r="D8107" s="6"/>
    </row>
    <row r="8108" spans="2:4" x14ac:dyDescent="0.25">
      <c r="B8108" s="7"/>
      <c r="C8108" s="12"/>
      <c r="D8108" s="6"/>
    </row>
    <row r="8109" spans="2:4" x14ac:dyDescent="0.25">
      <c r="B8109" s="7"/>
      <c r="C8109" s="12"/>
      <c r="D8109" s="6"/>
    </row>
    <row r="8110" spans="2:4" x14ac:dyDescent="0.25">
      <c r="B8110" s="7"/>
      <c r="C8110" s="12"/>
      <c r="D8110" s="6"/>
    </row>
    <row r="8111" spans="2:4" x14ac:dyDescent="0.25">
      <c r="B8111" s="7"/>
      <c r="C8111" s="12"/>
      <c r="D8111" s="6"/>
    </row>
    <row r="8112" spans="2:4" x14ac:dyDescent="0.25">
      <c r="B8112" s="7"/>
      <c r="C8112" s="12"/>
      <c r="D8112" s="6"/>
    </row>
    <row r="8113" spans="2:4" x14ac:dyDescent="0.25">
      <c r="B8113" s="7"/>
      <c r="C8113" s="12"/>
      <c r="D8113" s="6"/>
    </row>
    <row r="8114" spans="2:4" x14ac:dyDescent="0.25">
      <c r="B8114" s="7"/>
      <c r="C8114" s="12"/>
      <c r="D8114" s="6"/>
    </row>
    <row r="8115" spans="2:4" x14ac:dyDescent="0.25">
      <c r="B8115" s="7"/>
      <c r="C8115" s="12"/>
      <c r="D8115" s="6"/>
    </row>
    <row r="8116" spans="2:4" x14ac:dyDescent="0.25">
      <c r="B8116" s="7"/>
      <c r="C8116" s="12"/>
      <c r="D8116" s="6"/>
    </row>
    <row r="8117" spans="2:4" x14ac:dyDescent="0.25">
      <c r="B8117" s="7"/>
      <c r="C8117" s="12"/>
      <c r="D8117" s="6"/>
    </row>
    <row r="8118" spans="2:4" x14ac:dyDescent="0.25">
      <c r="B8118" s="7"/>
      <c r="C8118" s="12"/>
      <c r="D8118" s="6"/>
    </row>
    <row r="8119" spans="2:4" x14ac:dyDescent="0.25">
      <c r="B8119" s="7"/>
      <c r="C8119" s="12"/>
      <c r="D8119" s="6"/>
    </row>
    <row r="8120" spans="2:4" x14ac:dyDescent="0.25">
      <c r="B8120" s="7"/>
      <c r="C8120" s="12"/>
      <c r="D8120" s="6"/>
    </row>
    <row r="8121" spans="2:4" x14ac:dyDescent="0.25">
      <c r="B8121" s="7"/>
      <c r="C8121" s="12"/>
      <c r="D8121" s="6"/>
    </row>
    <row r="8122" spans="2:4" x14ac:dyDescent="0.25">
      <c r="B8122" s="7"/>
      <c r="C8122" s="12"/>
      <c r="D8122" s="6"/>
    </row>
    <row r="8123" spans="2:4" x14ac:dyDescent="0.25">
      <c r="B8123" s="7"/>
      <c r="C8123" s="12"/>
      <c r="D8123" s="6"/>
    </row>
    <row r="8124" spans="2:4" x14ac:dyDescent="0.25">
      <c r="B8124" s="7"/>
      <c r="C8124" s="12"/>
      <c r="D8124" s="6"/>
    </row>
    <row r="8125" spans="2:4" x14ac:dyDescent="0.25">
      <c r="B8125" s="7"/>
      <c r="C8125" s="12"/>
      <c r="D8125" s="6"/>
    </row>
    <row r="8126" spans="2:4" x14ac:dyDescent="0.25">
      <c r="B8126" s="7"/>
      <c r="C8126" s="12"/>
      <c r="D8126" s="6"/>
    </row>
    <row r="8127" spans="2:4" x14ac:dyDescent="0.25">
      <c r="B8127" s="7"/>
      <c r="C8127" s="12"/>
      <c r="D8127" s="6"/>
    </row>
    <row r="8128" spans="2:4" x14ac:dyDescent="0.25">
      <c r="B8128" s="7"/>
      <c r="C8128" s="12"/>
      <c r="D8128" s="6"/>
    </row>
    <row r="8129" spans="2:4" x14ac:dyDescent="0.25">
      <c r="B8129" s="7"/>
      <c r="C8129" s="12"/>
      <c r="D8129" s="6"/>
    </row>
    <row r="8130" spans="2:4" x14ac:dyDescent="0.25">
      <c r="B8130" s="7"/>
      <c r="C8130" s="12"/>
      <c r="D8130" s="6"/>
    </row>
    <row r="8131" spans="2:4" x14ac:dyDescent="0.25">
      <c r="B8131" s="7"/>
      <c r="C8131" s="12"/>
      <c r="D8131" s="6"/>
    </row>
    <row r="8132" spans="2:4" x14ac:dyDescent="0.25">
      <c r="B8132" s="7"/>
      <c r="C8132" s="12"/>
      <c r="D8132" s="6"/>
    </row>
    <row r="8133" spans="2:4" x14ac:dyDescent="0.25">
      <c r="B8133" s="7"/>
      <c r="C8133" s="12"/>
      <c r="D8133" s="6"/>
    </row>
    <row r="8134" spans="2:4" x14ac:dyDescent="0.25">
      <c r="B8134" s="7"/>
      <c r="C8134" s="12"/>
      <c r="D8134" s="6"/>
    </row>
    <row r="8135" spans="2:4" x14ac:dyDescent="0.25">
      <c r="B8135" s="7"/>
      <c r="C8135" s="12"/>
      <c r="D8135" s="6"/>
    </row>
    <row r="8136" spans="2:4" x14ac:dyDescent="0.25">
      <c r="B8136" s="7"/>
      <c r="C8136" s="12"/>
      <c r="D8136" s="6"/>
    </row>
    <row r="8137" spans="2:4" x14ac:dyDescent="0.25">
      <c r="B8137" s="7"/>
      <c r="C8137" s="12"/>
      <c r="D8137" s="6"/>
    </row>
    <row r="8138" spans="2:4" x14ac:dyDescent="0.25">
      <c r="B8138" s="7"/>
      <c r="C8138" s="12"/>
      <c r="D8138" s="6"/>
    </row>
    <row r="8139" spans="2:4" x14ac:dyDescent="0.25">
      <c r="B8139" s="7"/>
      <c r="C8139" s="12"/>
      <c r="D8139" s="6"/>
    </row>
    <row r="8140" spans="2:4" x14ac:dyDescent="0.25">
      <c r="B8140" s="7"/>
      <c r="C8140" s="12"/>
      <c r="D8140" s="6"/>
    </row>
    <row r="8141" spans="2:4" x14ac:dyDescent="0.25">
      <c r="B8141" s="7"/>
      <c r="C8141" s="12"/>
      <c r="D8141" s="6"/>
    </row>
    <row r="8142" spans="2:4" x14ac:dyDescent="0.25">
      <c r="B8142" s="7"/>
      <c r="C8142" s="12"/>
      <c r="D8142" s="6"/>
    </row>
    <row r="8143" spans="2:4" x14ac:dyDescent="0.25">
      <c r="B8143" s="7"/>
      <c r="C8143" s="12"/>
      <c r="D8143" s="6"/>
    </row>
    <row r="8144" spans="2:4" x14ac:dyDescent="0.25">
      <c r="B8144" s="7"/>
      <c r="C8144" s="12"/>
      <c r="D8144" s="6"/>
    </row>
    <row r="8145" spans="2:4" x14ac:dyDescent="0.25">
      <c r="B8145" s="7"/>
      <c r="C8145" s="12"/>
      <c r="D8145" s="6"/>
    </row>
    <row r="8146" spans="2:4" x14ac:dyDescent="0.25">
      <c r="B8146" s="7"/>
      <c r="C8146" s="12"/>
      <c r="D8146" s="6"/>
    </row>
    <row r="8147" spans="2:4" x14ac:dyDescent="0.25">
      <c r="B8147" s="7"/>
      <c r="C8147" s="12"/>
      <c r="D8147" s="6"/>
    </row>
    <row r="8148" spans="2:4" x14ac:dyDescent="0.25">
      <c r="B8148" s="7"/>
      <c r="C8148" s="12"/>
      <c r="D8148" s="6"/>
    </row>
    <row r="8149" spans="2:4" x14ac:dyDescent="0.25">
      <c r="B8149" s="7"/>
      <c r="C8149" s="12"/>
      <c r="D8149" s="6"/>
    </row>
    <row r="8150" spans="2:4" x14ac:dyDescent="0.25">
      <c r="B8150" s="7"/>
      <c r="C8150" s="12"/>
      <c r="D8150" s="6"/>
    </row>
    <row r="8151" spans="2:4" x14ac:dyDescent="0.25">
      <c r="B8151" s="7"/>
      <c r="C8151" s="12"/>
      <c r="D8151" s="6"/>
    </row>
    <row r="8152" spans="2:4" x14ac:dyDescent="0.25">
      <c r="B8152" s="7"/>
      <c r="C8152" s="12"/>
      <c r="D8152" s="6"/>
    </row>
    <row r="8153" spans="2:4" x14ac:dyDescent="0.25">
      <c r="B8153" s="7"/>
      <c r="C8153" s="12"/>
      <c r="D8153" s="6"/>
    </row>
    <row r="8154" spans="2:4" x14ac:dyDescent="0.25">
      <c r="B8154" s="7"/>
      <c r="C8154" s="12"/>
      <c r="D8154" s="6"/>
    </row>
    <row r="8155" spans="2:4" x14ac:dyDescent="0.25">
      <c r="B8155" s="7"/>
      <c r="C8155" s="12"/>
      <c r="D8155" s="6"/>
    </row>
    <row r="8156" spans="2:4" x14ac:dyDescent="0.25">
      <c r="B8156" s="7"/>
      <c r="C8156" s="12"/>
      <c r="D8156" s="6"/>
    </row>
    <row r="8157" spans="2:4" x14ac:dyDescent="0.25">
      <c r="B8157" s="7"/>
      <c r="C8157" s="12"/>
      <c r="D8157" s="6"/>
    </row>
    <row r="8158" spans="2:4" x14ac:dyDescent="0.25">
      <c r="B8158" s="7"/>
      <c r="C8158" s="12"/>
      <c r="D8158" s="6"/>
    </row>
    <row r="8159" spans="2:4" x14ac:dyDescent="0.25">
      <c r="B8159" s="7"/>
      <c r="C8159" s="12"/>
      <c r="D8159" s="6"/>
    </row>
    <row r="8160" spans="2:4" x14ac:dyDescent="0.25">
      <c r="B8160" s="7"/>
      <c r="C8160" s="12"/>
      <c r="D8160" s="6"/>
    </row>
    <row r="8161" spans="2:4" x14ac:dyDescent="0.25">
      <c r="B8161" s="7"/>
      <c r="C8161" s="12"/>
      <c r="D8161" s="6"/>
    </row>
    <row r="8162" spans="2:4" x14ac:dyDescent="0.25">
      <c r="B8162" s="7"/>
      <c r="C8162" s="12"/>
      <c r="D8162" s="6"/>
    </row>
    <row r="8163" spans="2:4" x14ac:dyDescent="0.25">
      <c r="B8163" s="7"/>
      <c r="C8163" s="12"/>
      <c r="D8163" s="6"/>
    </row>
    <row r="8164" spans="2:4" x14ac:dyDescent="0.25">
      <c r="B8164" s="7"/>
      <c r="C8164" s="12"/>
      <c r="D8164" s="6"/>
    </row>
    <row r="8165" spans="2:4" x14ac:dyDescent="0.25">
      <c r="B8165" s="7"/>
      <c r="C8165" s="12"/>
      <c r="D8165" s="6"/>
    </row>
    <row r="8166" spans="2:4" x14ac:dyDescent="0.25">
      <c r="B8166" s="7"/>
      <c r="C8166" s="12"/>
      <c r="D8166" s="6"/>
    </row>
    <row r="8167" spans="2:4" x14ac:dyDescent="0.25">
      <c r="B8167" s="7"/>
      <c r="C8167" s="12"/>
      <c r="D8167" s="6"/>
    </row>
    <row r="8168" spans="2:4" x14ac:dyDescent="0.25">
      <c r="B8168" s="7"/>
      <c r="C8168" s="12"/>
      <c r="D8168" s="6"/>
    </row>
    <row r="8169" spans="2:4" x14ac:dyDescent="0.25">
      <c r="B8169" s="7"/>
      <c r="C8169" s="12"/>
      <c r="D8169" s="6"/>
    </row>
    <row r="8170" spans="2:4" x14ac:dyDescent="0.25">
      <c r="B8170" s="7"/>
      <c r="C8170" s="12"/>
      <c r="D8170" s="6"/>
    </row>
    <row r="8171" spans="2:4" x14ac:dyDescent="0.25">
      <c r="B8171" s="7"/>
      <c r="C8171" s="12"/>
      <c r="D8171" s="6"/>
    </row>
    <row r="8172" spans="2:4" x14ac:dyDescent="0.25">
      <c r="B8172" s="7"/>
      <c r="C8172" s="12"/>
      <c r="D8172" s="6"/>
    </row>
    <row r="8173" spans="2:4" x14ac:dyDescent="0.25">
      <c r="B8173" s="7"/>
      <c r="C8173" s="12"/>
      <c r="D8173" s="6"/>
    </row>
    <row r="8174" spans="2:4" x14ac:dyDescent="0.25">
      <c r="B8174" s="7"/>
      <c r="C8174" s="12"/>
      <c r="D8174" s="6"/>
    </row>
    <row r="8175" spans="2:4" x14ac:dyDescent="0.25">
      <c r="B8175" s="7"/>
      <c r="C8175" s="12"/>
      <c r="D8175" s="6"/>
    </row>
    <row r="8176" spans="2:4" x14ac:dyDescent="0.25">
      <c r="B8176" s="7"/>
      <c r="C8176" s="12"/>
      <c r="D8176" s="6"/>
    </row>
    <row r="8177" spans="2:4" x14ac:dyDescent="0.25">
      <c r="B8177" s="7"/>
      <c r="C8177" s="12"/>
      <c r="D8177" s="6"/>
    </row>
    <row r="8178" spans="2:4" x14ac:dyDescent="0.25">
      <c r="B8178" s="7"/>
      <c r="C8178" s="12"/>
      <c r="D8178" s="6"/>
    </row>
    <row r="8179" spans="2:4" x14ac:dyDescent="0.25">
      <c r="B8179" s="7"/>
      <c r="C8179" s="12"/>
      <c r="D8179" s="6"/>
    </row>
    <row r="8180" spans="2:4" x14ac:dyDescent="0.25">
      <c r="B8180" s="7"/>
      <c r="C8180" s="12"/>
      <c r="D8180" s="6"/>
    </row>
    <row r="8181" spans="2:4" x14ac:dyDescent="0.25">
      <c r="B8181" s="7"/>
      <c r="C8181" s="12"/>
      <c r="D8181" s="6"/>
    </row>
    <row r="8182" spans="2:4" x14ac:dyDescent="0.25">
      <c r="B8182" s="7"/>
      <c r="C8182" s="12"/>
      <c r="D8182" s="6"/>
    </row>
    <row r="8183" spans="2:4" x14ac:dyDescent="0.25">
      <c r="B8183" s="7"/>
      <c r="C8183" s="12"/>
      <c r="D8183" s="6"/>
    </row>
    <row r="8184" spans="2:4" x14ac:dyDescent="0.25">
      <c r="B8184" s="7"/>
      <c r="C8184" s="12"/>
      <c r="D8184" s="6"/>
    </row>
    <row r="8185" spans="2:4" x14ac:dyDescent="0.25">
      <c r="B8185" s="7"/>
      <c r="C8185" s="12"/>
      <c r="D8185" s="6"/>
    </row>
    <row r="8186" spans="2:4" x14ac:dyDescent="0.25">
      <c r="B8186" s="7"/>
      <c r="C8186" s="12"/>
      <c r="D8186" s="6"/>
    </row>
    <row r="8187" spans="2:4" x14ac:dyDescent="0.25">
      <c r="B8187" s="7"/>
      <c r="C8187" s="12"/>
      <c r="D8187" s="6"/>
    </row>
    <row r="8188" spans="2:4" x14ac:dyDescent="0.25">
      <c r="B8188" s="7"/>
      <c r="C8188" s="12"/>
      <c r="D8188" s="6"/>
    </row>
    <row r="8189" spans="2:4" x14ac:dyDescent="0.25">
      <c r="B8189" s="7"/>
      <c r="C8189" s="12"/>
      <c r="D8189" s="6"/>
    </row>
    <row r="8190" spans="2:4" x14ac:dyDescent="0.25">
      <c r="B8190" s="7"/>
      <c r="C8190" s="12"/>
      <c r="D8190" s="6"/>
    </row>
    <row r="8191" spans="2:4" x14ac:dyDescent="0.25">
      <c r="B8191" s="7"/>
      <c r="C8191" s="12"/>
      <c r="D8191" s="6"/>
    </row>
    <row r="8192" spans="2:4" x14ac:dyDescent="0.25">
      <c r="B8192" s="7"/>
      <c r="C8192" s="12"/>
      <c r="D8192" s="6"/>
    </row>
    <row r="8193" spans="2:4" x14ac:dyDescent="0.25">
      <c r="B8193" s="7"/>
      <c r="C8193" s="12"/>
      <c r="D8193" s="6"/>
    </row>
    <row r="8194" spans="2:4" x14ac:dyDescent="0.25">
      <c r="B8194" s="7"/>
      <c r="C8194" s="12"/>
      <c r="D8194" s="6"/>
    </row>
    <row r="8195" spans="2:4" x14ac:dyDescent="0.25">
      <c r="B8195" s="7"/>
      <c r="C8195" s="12"/>
      <c r="D8195" s="6"/>
    </row>
    <row r="8196" spans="2:4" x14ac:dyDescent="0.25">
      <c r="B8196" s="7"/>
      <c r="C8196" s="12"/>
      <c r="D8196" s="6"/>
    </row>
    <row r="8197" spans="2:4" x14ac:dyDescent="0.25">
      <c r="B8197" s="7"/>
      <c r="C8197" s="12"/>
      <c r="D8197" s="6"/>
    </row>
    <row r="8198" spans="2:4" x14ac:dyDescent="0.25">
      <c r="B8198" s="7"/>
      <c r="C8198" s="12"/>
      <c r="D8198" s="6"/>
    </row>
    <row r="8199" spans="2:4" x14ac:dyDescent="0.25">
      <c r="B8199" s="7"/>
      <c r="C8199" s="12"/>
      <c r="D8199" s="6"/>
    </row>
    <row r="8200" spans="2:4" x14ac:dyDescent="0.25">
      <c r="B8200" s="7"/>
      <c r="C8200" s="12"/>
      <c r="D8200" s="6"/>
    </row>
    <row r="8201" spans="2:4" x14ac:dyDescent="0.25">
      <c r="B8201" s="7"/>
      <c r="C8201" s="12"/>
      <c r="D8201" s="6"/>
    </row>
    <row r="8202" spans="2:4" x14ac:dyDescent="0.25">
      <c r="B8202" s="7"/>
      <c r="C8202" s="12"/>
      <c r="D8202" s="6"/>
    </row>
    <row r="8203" spans="2:4" x14ac:dyDescent="0.25">
      <c r="B8203" s="7"/>
      <c r="C8203" s="12"/>
      <c r="D8203" s="6"/>
    </row>
    <row r="8204" spans="2:4" x14ac:dyDescent="0.25">
      <c r="B8204" s="7"/>
      <c r="C8204" s="12"/>
      <c r="D8204" s="6"/>
    </row>
    <row r="8205" spans="2:4" x14ac:dyDescent="0.25">
      <c r="B8205" s="7"/>
      <c r="C8205" s="12"/>
      <c r="D8205" s="6"/>
    </row>
    <row r="8206" spans="2:4" x14ac:dyDescent="0.25">
      <c r="B8206" s="7"/>
      <c r="C8206" s="12"/>
      <c r="D8206" s="6"/>
    </row>
    <row r="8207" spans="2:4" x14ac:dyDescent="0.25">
      <c r="B8207" s="7"/>
      <c r="C8207" s="12"/>
      <c r="D8207" s="6"/>
    </row>
    <row r="8208" spans="2:4" x14ac:dyDescent="0.25">
      <c r="B8208" s="7"/>
      <c r="C8208" s="12"/>
      <c r="D8208" s="6"/>
    </row>
    <row r="8209" spans="2:4" x14ac:dyDescent="0.25">
      <c r="B8209" s="7"/>
      <c r="C8209" s="12"/>
      <c r="D8209" s="6"/>
    </row>
    <row r="8210" spans="2:4" x14ac:dyDescent="0.25">
      <c r="B8210" s="7"/>
      <c r="C8210" s="12"/>
      <c r="D8210" s="6"/>
    </row>
    <row r="8211" spans="2:4" x14ac:dyDescent="0.25">
      <c r="B8211" s="7"/>
      <c r="C8211" s="12"/>
      <c r="D8211" s="6"/>
    </row>
    <row r="8212" spans="2:4" x14ac:dyDescent="0.25">
      <c r="B8212" s="7"/>
      <c r="C8212" s="12"/>
      <c r="D8212" s="6"/>
    </row>
    <row r="8213" spans="2:4" x14ac:dyDescent="0.25">
      <c r="B8213" s="7"/>
      <c r="C8213" s="12"/>
      <c r="D8213" s="6"/>
    </row>
    <row r="8214" spans="2:4" x14ac:dyDescent="0.25">
      <c r="B8214" s="7"/>
      <c r="C8214" s="12"/>
      <c r="D8214" s="6"/>
    </row>
    <row r="8215" spans="2:4" x14ac:dyDescent="0.25">
      <c r="B8215" s="7"/>
      <c r="C8215" s="12"/>
      <c r="D8215" s="6"/>
    </row>
    <row r="8216" spans="2:4" x14ac:dyDescent="0.25">
      <c r="B8216" s="7"/>
      <c r="C8216" s="12"/>
      <c r="D8216" s="6"/>
    </row>
    <row r="8217" spans="2:4" x14ac:dyDescent="0.25">
      <c r="B8217" s="7"/>
      <c r="C8217" s="12"/>
      <c r="D8217" s="6"/>
    </row>
    <row r="8218" spans="2:4" x14ac:dyDescent="0.25">
      <c r="B8218" s="7"/>
      <c r="C8218" s="12"/>
      <c r="D8218" s="6"/>
    </row>
    <row r="8219" spans="2:4" x14ac:dyDescent="0.25">
      <c r="B8219" s="7"/>
      <c r="C8219" s="12"/>
      <c r="D8219" s="6"/>
    </row>
    <row r="8220" spans="2:4" x14ac:dyDescent="0.25">
      <c r="B8220" s="7"/>
      <c r="C8220" s="12"/>
      <c r="D8220" s="6"/>
    </row>
    <row r="8221" spans="2:4" x14ac:dyDescent="0.25">
      <c r="B8221" s="7"/>
      <c r="C8221" s="12"/>
      <c r="D8221" s="6"/>
    </row>
    <row r="8222" spans="2:4" x14ac:dyDescent="0.25">
      <c r="B8222" s="7"/>
      <c r="C8222" s="12"/>
      <c r="D8222" s="6"/>
    </row>
    <row r="8223" spans="2:4" x14ac:dyDescent="0.25">
      <c r="B8223" s="7"/>
      <c r="C8223" s="12"/>
      <c r="D8223" s="6"/>
    </row>
    <row r="8224" spans="2:4" x14ac:dyDescent="0.25">
      <c r="B8224" s="7"/>
      <c r="C8224" s="12"/>
      <c r="D8224" s="6"/>
    </row>
    <row r="8225" spans="2:4" x14ac:dyDescent="0.25">
      <c r="B8225" s="7"/>
      <c r="C8225" s="12"/>
      <c r="D8225" s="6"/>
    </row>
    <row r="8226" spans="2:4" x14ac:dyDescent="0.25">
      <c r="B8226" s="7"/>
      <c r="C8226" s="12"/>
      <c r="D8226" s="6"/>
    </row>
    <row r="8227" spans="2:4" x14ac:dyDescent="0.25">
      <c r="B8227" s="7"/>
      <c r="C8227" s="12"/>
      <c r="D8227" s="6"/>
    </row>
    <row r="8228" spans="2:4" x14ac:dyDescent="0.25">
      <c r="B8228" s="7"/>
      <c r="C8228" s="12"/>
      <c r="D8228" s="6"/>
    </row>
    <row r="8229" spans="2:4" x14ac:dyDescent="0.25">
      <c r="B8229" s="7"/>
      <c r="C8229" s="12"/>
      <c r="D8229" s="6"/>
    </row>
    <row r="8230" spans="2:4" x14ac:dyDescent="0.25">
      <c r="B8230" s="7"/>
      <c r="C8230" s="12"/>
      <c r="D8230" s="6"/>
    </row>
    <row r="8231" spans="2:4" x14ac:dyDescent="0.25">
      <c r="B8231" s="7"/>
      <c r="C8231" s="12"/>
      <c r="D8231" s="6"/>
    </row>
    <row r="8232" spans="2:4" x14ac:dyDescent="0.25">
      <c r="B8232" s="7"/>
      <c r="C8232" s="12"/>
      <c r="D8232" s="6"/>
    </row>
    <row r="8233" spans="2:4" x14ac:dyDescent="0.25">
      <c r="B8233" s="7"/>
      <c r="C8233" s="12"/>
      <c r="D8233" s="6"/>
    </row>
    <row r="8234" spans="2:4" x14ac:dyDescent="0.25">
      <c r="B8234" s="7"/>
      <c r="C8234" s="12"/>
      <c r="D8234" s="6"/>
    </row>
    <row r="8235" spans="2:4" x14ac:dyDescent="0.25">
      <c r="B8235" s="7"/>
      <c r="C8235" s="12"/>
      <c r="D8235" s="6"/>
    </row>
    <row r="8236" spans="2:4" x14ac:dyDescent="0.25">
      <c r="B8236" s="7"/>
      <c r="C8236" s="12"/>
      <c r="D8236" s="6"/>
    </row>
    <row r="8237" spans="2:4" x14ac:dyDescent="0.25">
      <c r="B8237" s="7"/>
      <c r="C8237" s="12"/>
      <c r="D8237" s="6"/>
    </row>
    <row r="8238" spans="2:4" x14ac:dyDescent="0.25">
      <c r="B8238" s="7"/>
      <c r="C8238" s="12"/>
      <c r="D8238" s="6"/>
    </row>
    <row r="8239" spans="2:4" x14ac:dyDescent="0.25">
      <c r="B8239" s="7"/>
      <c r="C8239" s="12"/>
      <c r="D8239" s="6"/>
    </row>
    <row r="8240" spans="2:4" x14ac:dyDescent="0.25">
      <c r="B8240" s="7"/>
      <c r="C8240" s="12"/>
      <c r="D8240" s="6"/>
    </row>
    <row r="8241" spans="2:4" x14ac:dyDescent="0.25">
      <c r="B8241" s="7"/>
      <c r="C8241" s="12"/>
      <c r="D8241" s="6"/>
    </row>
    <row r="8242" spans="2:4" x14ac:dyDescent="0.25">
      <c r="B8242" s="7"/>
      <c r="C8242" s="12"/>
      <c r="D8242" s="6"/>
    </row>
    <row r="8243" spans="2:4" x14ac:dyDescent="0.25">
      <c r="B8243" s="7"/>
      <c r="C8243" s="12"/>
      <c r="D8243" s="6"/>
    </row>
    <row r="8244" spans="2:4" x14ac:dyDescent="0.25">
      <c r="B8244" s="7"/>
      <c r="C8244" s="12"/>
      <c r="D8244" s="6"/>
    </row>
    <row r="8245" spans="2:4" x14ac:dyDescent="0.25">
      <c r="B8245" s="7"/>
      <c r="C8245" s="12"/>
      <c r="D8245" s="6"/>
    </row>
    <row r="8246" spans="2:4" x14ac:dyDescent="0.25">
      <c r="B8246" s="7"/>
      <c r="C8246" s="12"/>
      <c r="D8246" s="6"/>
    </row>
    <row r="8247" spans="2:4" x14ac:dyDescent="0.25">
      <c r="B8247" s="7"/>
      <c r="C8247" s="12"/>
      <c r="D8247" s="6"/>
    </row>
    <row r="8248" spans="2:4" x14ac:dyDescent="0.25">
      <c r="B8248" s="7"/>
      <c r="C8248" s="12"/>
      <c r="D8248" s="6"/>
    </row>
    <row r="8249" spans="2:4" x14ac:dyDescent="0.25">
      <c r="B8249" s="7"/>
      <c r="C8249" s="12"/>
      <c r="D8249" s="6"/>
    </row>
    <row r="8250" spans="2:4" x14ac:dyDescent="0.25">
      <c r="B8250" s="7"/>
      <c r="C8250" s="12"/>
      <c r="D8250" s="6"/>
    </row>
    <row r="8251" spans="2:4" x14ac:dyDescent="0.25">
      <c r="B8251" s="7"/>
      <c r="C8251" s="12"/>
      <c r="D8251" s="6"/>
    </row>
    <row r="8252" spans="2:4" x14ac:dyDescent="0.25">
      <c r="B8252" s="7"/>
      <c r="C8252" s="12"/>
      <c r="D8252" s="6"/>
    </row>
    <row r="8253" spans="2:4" x14ac:dyDescent="0.25">
      <c r="B8253" s="7"/>
      <c r="C8253" s="12"/>
      <c r="D8253" s="6"/>
    </row>
    <row r="8254" spans="2:4" x14ac:dyDescent="0.25">
      <c r="B8254" s="7"/>
      <c r="C8254" s="12"/>
      <c r="D8254" s="6"/>
    </row>
    <row r="8255" spans="2:4" x14ac:dyDescent="0.25">
      <c r="B8255" s="7"/>
      <c r="C8255" s="12"/>
      <c r="D8255" s="6"/>
    </row>
    <row r="8256" spans="2:4" x14ac:dyDescent="0.25">
      <c r="B8256" s="7"/>
      <c r="C8256" s="12"/>
      <c r="D8256" s="6"/>
    </row>
    <row r="8257" spans="2:4" x14ac:dyDescent="0.25">
      <c r="B8257" s="7"/>
      <c r="C8257" s="12"/>
      <c r="D8257" s="6"/>
    </row>
    <row r="8258" spans="2:4" x14ac:dyDescent="0.25">
      <c r="B8258" s="7"/>
      <c r="C8258" s="12"/>
      <c r="D8258" s="6"/>
    </row>
    <row r="8259" spans="2:4" x14ac:dyDescent="0.25">
      <c r="B8259" s="7"/>
      <c r="C8259" s="12"/>
      <c r="D8259" s="6"/>
    </row>
    <row r="8260" spans="2:4" x14ac:dyDescent="0.25">
      <c r="B8260" s="7"/>
      <c r="C8260" s="12"/>
      <c r="D8260" s="6"/>
    </row>
    <row r="8261" spans="2:4" x14ac:dyDescent="0.25">
      <c r="B8261" s="7"/>
      <c r="C8261" s="12"/>
      <c r="D8261" s="6"/>
    </row>
    <row r="8262" spans="2:4" x14ac:dyDescent="0.25">
      <c r="B8262" s="7"/>
      <c r="C8262" s="12"/>
      <c r="D8262" s="6"/>
    </row>
    <row r="8263" spans="2:4" x14ac:dyDescent="0.25">
      <c r="B8263" s="7"/>
      <c r="C8263" s="12"/>
      <c r="D8263" s="6"/>
    </row>
    <row r="8264" spans="2:4" x14ac:dyDescent="0.25">
      <c r="B8264" s="7"/>
      <c r="C8264" s="12"/>
      <c r="D8264" s="6"/>
    </row>
    <row r="8265" spans="2:4" x14ac:dyDescent="0.25">
      <c r="B8265" s="7"/>
      <c r="C8265" s="12"/>
      <c r="D8265" s="6"/>
    </row>
    <row r="8266" spans="2:4" x14ac:dyDescent="0.25">
      <c r="B8266" s="7"/>
      <c r="C8266" s="12"/>
      <c r="D8266" s="6"/>
    </row>
    <row r="8267" spans="2:4" x14ac:dyDescent="0.25">
      <c r="B8267" s="7"/>
      <c r="C8267" s="12"/>
      <c r="D8267" s="6"/>
    </row>
    <row r="8268" spans="2:4" x14ac:dyDescent="0.25">
      <c r="B8268" s="7"/>
      <c r="C8268" s="12"/>
      <c r="D8268" s="6"/>
    </row>
    <row r="8269" spans="2:4" x14ac:dyDescent="0.25">
      <c r="B8269" s="7"/>
      <c r="C8269" s="12"/>
      <c r="D8269" s="6"/>
    </row>
    <row r="8270" spans="2:4" x14ac:dyDescent="0.25">
      <c r="B8270" s="7"/>
      <c r="C8270" s="12"/>
      <c r="D8270" s="6"/>
    </row>
    <row r="8271" spans="2:4" x14ac:dyDescent="0.25">
      <c r="B8271" s="7"/>
      <c r="C8271" s="12"/>
      <c r="D8271" s="6"/>
    </row>
    <row r="8272" spans="2:4" x14ac:dyDescent="0.25">
      <c r="B8272" s="7"/>
      <c r="C8272" s="12"/>
      <c r="D8272" s="6"/>
    </row>
    <row r="8273" spans="2:4" x14ac:dyDescent="0.25">
      <c r="B8273" s="7"/>
      <c r="C8273" s="12"/>
      <c r="D8273" s="6"/>
    </row>
    <row r="8274" spans="2:4" x14ac:dyDescent="0.25">
      <c r="B8274" s="7"/>
      <c r="C8274" s="12"/>
      <c r="D8274" s="6"/>
    </row>
    <row r="8275" spans="2:4" x14ac:dyDescent="0.25">
      <c r="B8275" s="7"/>
      <c r="C8275" s="12"/>
      <c r="D8275" s="6"/>
    </row>
    <row r="8276" spans="2:4" x14ac:dyDescent="0.25">
      <c r="B8276" s="7"/>
      <c r="C8276" s="12"/>
      <c r="D8276" s="6"/>
    </row>
    <row r="8277" spans="2:4" x14ac:dyDescent="0.25">
      <c r="B8277" s="7"/>
      <c r="C8277" s="12"/>
      <c r="D8277" s="6"/>
    </row>
    <row r="8278" spans="2:4" x14ac:dyDescent="0.25">
      <c r="B8278" s="7"/>
      <c r="C8278" s="12"/>
      <c r="D8278" s="6"/>
    </row>
    <row r="8279" spans="2:4" x14ac:dyDescent="0.25">
      <c r="B8279" s="7"/>
      <c r="C8279" s="12"/>
      <c r="D8279" s="6"/>
    </row>
    <row r="8280" spans="2:4" x14ac:dyDescent="0.25">
      <c r="B8280" s="7"/>
      <c r="C8280" s="12"/>
      <c r="D8280" s="6"/>
    </row>
    <row r="8281" spans="2:4" x14ac:dyDescent="0.25">
      <c r="B8281" s="7"/>
      <c r="C8281" s="12"/>
      <c r="D8281" s="6"/>
    </row>
    <row r="8282" spans="2:4" x14ac:dyDescent="0.25">
      <c r="B8282" s="7"/>
      <c r="C8282" s="12"/>
      <c r="D8282" s="6"/>
    </row>
    <row r="8283" spans="2:4" x14ac:dyDescent="0.25">
      <c r="B8283" s="7"/>
      <c r="C8283" s="12"/>
      <c r="D8283" s="6"/>
    </row>
    <row r="8284" spans="2:4" x14ac:dyDescent="0.25">
      <c r="B8284" s="7"/>
      <c r="C8284" s="12"/>
      <c r="D8284" s="6"/>
    </row>
    <row r="8285" spans="2:4" x14ac:dyDescent="0.25">
      <c r="B8285" s="7"/>
      <c r="C8285" s="12"/>
      <c r="D8285" s="6"/>
    </row>
    <row r="8286" spans="2:4" x14ac:dyDescent="0.25">
      <c r="B8286" s="7"/>
      <c r="C8286" s="12"/>
      <c r="D8286" s="6"/>
    </row>
    <row r="8287" spans="2:4" x14ac:dyDescent="0.25">
      <c r="B8287" s="7"/>
      <c r="C8287" s="12"/>
      <c r="D8287" s="6"/>
    </row>
    <row r="8288" spans="2:4" x14ac:dyDescent="0.25">
      <c r="B8288" s="7"/>
      <c r="C8288" s="12"/>
      <c r="D8288" s="6"/>
    </row>
    <row r="8289" spans="2:4" x14ac:dyDescent="0.25">
      <c r="B8289" s="7"/>
      <c r="C8289" s="12"/>
      <c r="D8289" s="6"/>
    </row>
    <row r="8290" spans="2:4" x14ac:dyDescent="0.25">
      <c r="B8290" s="7"/>
      <c r="C8290" s="12"/>
      <c r="D8290" s="6"/>
    </row>
    <row r="8291" spans="2:4" x14ac:dyDescent="0.25">
      <c r="B8291" s="7"/>
      <c r="C8291" s="12"/>
      <c r="D8291" s="6"/>
    </row>
    <row r="8292" spans="2:4" x14ac:dyDescent="0.25">
      <c r="B8292" s="7"/>
      <c r="C8292" s="12"/>
      <c r="D8292" s="6"/>
    </row>
    <row r="8293" spans="2:4" x14ac:dyDescent="0.25">
      <c r="B8293" s="7"/>
      <c r="C8293" s="12"/>
      <c r="D8293" s="6"/>
    </row>
    <row r="8294" spans="2:4" x14ac:dyDescent="0.25">
      <c r="B8294" s="7"/>
      <c r="C8294" s="12"/>
      <c r="D8294" s="6"/>
    </row>
    <row r="8295" spans="2:4" x14ac:dyDescent="0.25">
      <c r="B8295" s="7"/>
      <c r="C8295" s="12"/>
      <c r="D8295" s="6"/>
    </row>
    <row r="8296" spans="2:4" x14ac:dyDescent="0.25">
      <c r="B8296" s="7"/>
      <c r="C8296" s="12"/>
      <c r="D8296" s="6"/>
    </row>
    <row r="8297" spans="2:4" x14ac:dyDescent="0.25">
      <c r="B8297" s="7"/>
      <c r="C8297" s="12"/>
      <c r="D8297" s="6"/>
    </row>
    <row r="8298" spans="2:4" x14ac:dyDescent="0.25">
      <c r="B8298" s="7"/>
      <c r="C8298" s="12"/>
      <c r="D8298" s="6"/>
    </row>
    <row r="8299" spans="2:4" x14ac:dyDescent="0.25">
      <c r="B8299" s="7"/>
      <c r="C8299" s="12"/>
      <c r="D8299" s="6"/>
    </row>
    <row r="8300" spans="2:4" x14ac:dyDescent="0.25">
      <c r="B8300" s="7"/>
      <c r="C8300" s="12"/>
      <c r="D8300" s="6"/>
    </row>
    <row r="8301" spans="2:4" x14ac:dyDescent="0.25">
      <c r="B8301" s="7"/>
      <c r="C8301" s="12"/>
      <c r="D8301" s="6"/>
    </row>
    <row r="8302" spans="2:4" x14ac:dyDescent="0.25">
      <c r="B8302" s="7"/>
      <c r="C8302" s="12"/>
      <c r="D8302" s="6"/>
    </row>
    <row r="8303" spans="2:4" x14ac:dyDescent="0.25">
      <c r="B8303" s="7"/>
      <c r="C8303" s="12"/>
      <c r="D8303" s="6"/>
    </row>
    <row r="8304" spans="2:4" x14ac:dyDescent="0.25">
      <c r="B8304" s="7"/>
      <c r="C8304" s="12"/>
      <c r="D8304" s="6"/>
    </row>
    <row r="8305" spans="2:4" x14ac:dyDescent="0.25">
      <c r="B8305" s="7"/>
      <c r="C8305" s="12"/>
      <c r="D8305" s="6"/>
    </row>
    <row r="8306" spans="2:4" x14ac:dyDescent="0.25">
      <c r="B8306" s="7"/>
      <c r="C8306" s="12"/>
      <c r="D8306" s="6"/>
    </row>
    <row r="8307" spans="2:4" x14ac:dyDescent="0.25">
      <c r="B8307" s="7"/>
      <c r="C8307" s="12"/>
      <c r="D8307" s="6"/>
    </row>
    <row r="8308" spans="2:4" x14ac:dyDescent="0.25">
      <c r="B8308" s="7"/>
      <c r="C8308" s="12"/>
      <c r="D8308" s="6"/>
    </row>
    <row r="8309" spans="2:4" x14ac:dyDescent="0.25">
      <c r="B8309" s="7"/>
      <c r="C8309" s="12"/>
      <c r="D8309" s="6"/>
    </row>
    <row r="8310" spans="2:4" x14ac:dyDescent="0.25">
      <c r="B8310" s="7"/>
      <c r="C8310" s="12"/>
      <c r="D8310" s="6"/>
    </row>
    <row r="8311" spans="2:4" x14ac:dyDescent="0.25">
      <c r="B8311" s="7"/>
      <c r="C8311" s="12"/>
      <c r="D8311" s="6"/>
    </row>
    <row r="8312" spans="2:4" x14ac:dyDescent="0.25">
      <c r="B8312" s="7"/>
      <c r="C8312" s="12"/>
      <c r="D8312" s="6"/>
    </row>
    <row r="8313" spans="2:4" x14ac:dyDescent="0.25">
      <c r="B8313" s="7"/>
      <c r="C8313" s="12"/>
      <c r="D8313" s="6"/>
    </row>
    <row r="8314" spans="2:4" x14ac:dyDescent="0.25">
      <c r="B8314" s="7"/>
      <c r="C8314" s="12"/>
      <c r="D8314" s="6"/>
    </row>
    <row r="8315" spans="2:4" x14ac:dyDescent="0.25">
      <c r="B8315" s="7"/>
      <c r="C8315" s="12"/>
      <c r="D8315" s="6"/>
    </row>
    <row r="8316" spans="2:4" x14ac:dyDescent="0.25">
      <c r="B8316" s="7"/>
      <c r="C8316" s="12"/>
      <c r="D8316" s="6"/>
    </row>
    <row r="8317" spans="2:4" x14ac:dyDescent="0.25">
      <c r="B8317" s="7"/>
      <c r="C8317" s="12"/>
      <c r="D8317" s="6"/>
    </row>
    <row r="8318" spans="2:4" x14ac:dyDescent="0.25">
      <c r="B8318" s="7"/>
      <c r="C8318" s="12"/>
      <c r="D8318" s="6"/>
    </row>
    <row r="8319" spans="2:4" x14ac:dyDescent="0.25">
      <c r="B8319" s="7"/>
      <c r="C8319" s="12"/>
      <c r="D8319" s="6"/>
    </row>
    <row r="8320" spans="2:4" x14ac:dyDescent="0.25">
      <c r="B8320" s="7"/>
      <c r="C8320" s="12"/>
      <c r="D8320" s="6"/>
    </row>
    <row r="8321" spans="2:4" x14ac:dyDescent="0.25">
      <c r="B8321" s="7"/>
      <c r="C8321" s="12"/>
      <c r="D8321" s="6"/>
    </row>
    <row r="8322" spans="2:4" x14ac:dyDescent="0.25">
      <c r="B8322" s="7"/>
      <c r="C8322" s="12"/>
      <c r="D8322" s="6"/>
    </row>
    <row r="8323" spans="2:4" x14ac:dyDescent="0.25">
      <c r="B8323" s="7"/>
      <c r="C8323" s="12"/>
      <c r="D8323" s="6"/>
    </row>
    <row r="8324" spans="2:4" x14ac:dyDescent="0.25">
      <c r="B8324" s="7"/>
      <c r="C8324" s="12"/>
      <c r="D8324" s="6"/>
    </row>
    <row r="8325" spans="2:4" x14ac:dyDescent="0.25">
      <c r="B8325" s="7"/>
      <c r="C8325" s="12"/>
      <c r="D8325" s="6"/>
    </row>
    <row r="8326" spans="2:4" x14ac:dyDescent="0.25">
      <c r="B8326" s="7"/>
      <c r="C8326" s="12"/>
      <c r="D8326" s="6"/>
    </row>
    <row r="8327" spans="2:4" x14ac:dyDescent="0.25">
      <c r="B8327" s="7"/>
      <c r="C8327" s="12"/>
      <c r="D8327" s="6"/>
    </row>
    <row r="8328" spans="2:4" x14ac:dyDescent="0.25">
      <c r="B8328" s="7"/>
      <c r="C8328" s="12"/>
      <c r="D8328" s="6"/>
    </row>
    <row r="8329" spans="2:4" x14ac:dyDescent="0.25">
      <c r="B8329" s="7"/>
      <c r="C8329" s="12"/>
      <c r="D8329" s="6"/>
    </row>
    <row r="8330" spans="2:4" x14ac:dyDescent="0.25">
      <c r="B8330" s="7"/>
      <c r="C8330" s="12"/>
      <c r="D8330" s="6"/>
    </row>
    <row r="8331" spans="2:4" x14ac:dyDescent="0.25">
      <c r="B8331" s="7"/>
      <c r="C8331" s="12"/>
      <c r="D8331" s="6"/>
    </row>
    <row r="8332" spans="2:4" x14ac:dyDescent="0.25">
      <c r="B8332" s="7"/>
      <c r="C8332" s="12"/>
      <c r="D8332" s="6"/>
    </row>
    <row r="8333" spans="2:4" x14ac:dyDescent="0.25">
      <c r="B8333" s="7"/>
      <c r="C8333" s="12"/>
      <c r="D8333" s="6"/>
    </row>
    <row r="8334" spans="2:4" x14ac:dyDescent="0.25">
      <c r="B8334" s="7"/>
      <c r="C8334" s="12"/>
      <c r="D8334" s="6"/>
    </row>
    <row r="8335" spans="2:4" x14ac:dyDescent="0.25">
      <c r="B8335" s="7"/>
      <c r="C8335" s="12"/>
      <c r="D8335" s="6"/>
    </row>
    <row r="8336" spans="2:4" x14ac:dyDescent="0.25">
      <c r="B8336" s="7"/>
      <c r="C8336" s="12"/>
      <c r="D8336" s="6"/>
    </row>
    <row r="8337" spans="2:4" x14ac:dyDescent="0.25">
      <c r="B8337" s="7"/>
      <c r="C8337" s="12"/>
      <c r="D8337" s="6"/>
    </row>
    <row r="8338" spans="2:4" x14ac:dyDescent="0.25">
      <c r="B8338" s="7"/>
      <c r="C8338" s="12"/>
      <c r="D8338" s="6"/>
    </row>
    <row r="8339" spans="2:4" x14ac:dyDescent="0.25">
      <c r="B8339" s="7"/>
      <c r="C8339" s="12"/>
      <c r="D8339" s="6"/>
    </row>
    <row r="8340" spans="2:4" x14ac:dyDescent="0.25">
      <c r="B8340" s="7"/>
      <c r="C8340" s="12"/>
      <c r="D8340" s="6"/>
    </row>
    <row r="8341" spans="2:4" x14ac:dyDescent="0.25">
      <c r="B8341" s="7"/>
      <c r="C8341" s="12"/>
      <c r="D8341" s="6"/>
    </row>
    <row r="8342" spans="2:4" x14ac:dyDescent="0.25">
      <c r="B8342" s="7"/>
      <c r="C8342" s="12"/>
      <c r="D8342" s="6"/>
    </row>
    <row r="8343" spans="2:4" x14ac:dyDescent="0.25">
      <c r="B8343" s="7"/>
      <c r="C8343" s="12"/>
      <c r="D8343" s="6"/>
    </row>
    <row r="8344" spans="2:4" x14ac:dyDescent="0.25">
      <c r="B8344" s="7"/>
      <c r="C8344" s="12"/>
      <c r="D8344" s="6"/>
    </row>
    <row r="8345" spans="2:4" x14ac:dyDescent="0.25">
      <c r="B8345" s="7"/>
      <c r="C8345" s="12"/>
      <c r="D8345" s="6"/>
    </row>
    <row r="8346" spans="2:4" x14ac:dyDescent="0.25">
      <c r="B8346" s="7"/>
      <c r="C8346" s="12"/>
      <c r="D8346" s="6"/>
    </row>
    <row r="8347" spans="2:4" x14ac:dyDescent="0.25">
      <c r="B8347" s="7"/>
      <c r="C8347" s="12"/>
      <c r="D8347" s="6"/>
    </row>
    <row r="8348" spans="2:4" x14ac:dyDescent="0.25">
      <c r="B8348" s="7"/>
      <c r="C8348" s="12"/>
      <c r="D8348" s="6"/>
    </row>
    <row r="8349" spans="2:4" x14ac:dyDescent="0.25">
      <c r="B8349" s="7"/>
      <c r="C8349" s="12"/>
      <c r="D8349" s="6"/>
    </row>
    <row r="8350" spans="2:4" x14ac:dyDescent="0.25">
      <c r="B8350" s="7"/>
      <c r="C8350" s="12"/>
      <c r="D8350" s="6"/>
    </row>
    <row r="8351" spans="2:4" x14ac:dyDescent="0.25">
      <c r="B8351" s="7"/>
      <c r="C8351" s="12"/>
      <c r="D8351" s="6"/>
    </row>
    <row r="8352" spans="2:4" x14ac:dyDescent="0.25">
      <c r="B8352" s="7"/>
      <c r="C8352" s="12"/>
      <c r="D8352" s="6"/>
    </row>
    <row r="8353" spans="2:4" x14ac:dyDescent="0.25">
      <c r="B8353" s="7"/>
      <c r="C8353" s="12"/>
      <c r="D8353" s="6"/>
    </row>
    <row r="8354" spans="2:4" x14ac:dyDescent="0.25">
      <c r="B8354" s="7"/>
      <c r="C8354" s="12"/>
      <c r="D8354" s="6"/>
    </row>
    <row r="8355" spans="2:4" x14ac:dyDescent="0.25">
      <c r="B8355" s="7"/>
      <c r="C8355" s="12"/>
      <c r="D8355" s="6"/>
    </row>
    <row r="8356" spans="2:4" x14ac:dyDescent="0.25">
      <c r="B8356" s="7"/>
      <c r="C8356" s="12"/>
      <c r="D8356" s="6"/>
    </row>
    <row r="8357" spans="2:4" x14ac:dyDescent="0.25">
      <c r="B8357" s="7"/>
      <c r="C8357" s="12"/>
      <c r="D8357" s="6"/>
    </row>
    <row r="8358" spans="2:4" x14ac:dyDescent="0.25">
      <c r="B8358" s="7"/>
      <c r="C8358" s="12"/>
      <c r="D8358" s="6"/>
    </row>
    <row r="8359" spans="2:4" x14ac:dyDescent="0.25">
      <c r="B8359" s="7"/>
      <c r="C8359" s="12"/>
      <c r="D8359" s="6"/>
    </row>
    <row r="8360" spans="2:4" x14ac:dyDescent="0.25">
      <c r="B8360" s="7"/>
      <c r="C8360" s="12"/>
      <c r="D8360" s="6"/>
    </row>
    <row r="8361" spans="2:4" x14ac:dyDescent="0.25">
      <c r="B8361" s="7"/>
      <c r="C8361" s="12"/>
      <c r="D8361" s="6"/>
    </row>
    <row r="8362" spans="2:4" x14ac:dyDescent="0.25">
      <c r="B8362" s="7"/>
      <c r="C8362" s="12"/>
      <c r="D8362" s="6"/>
    </row>
    <row r="8363" spans="2:4" x14ac:dyDescent="0.25">
      <c r="B8363" s="7"/>
      <c r="C8363" s="12"/>
      <c r="D8363" s="6"/>
    </row>
    <row r="8364" spans="2:4" x14ac:dyDescent="0.25">
      <c r="B8364" s="7"/>
      <c r="C8364" s="12"/>
      <c r="D8364" s="6"/>
    </row>
    <row r="8365" spans="2:4" x14ac:dyDescent="0.25">
      <c r="B8365" s="7"/>
      <c r="C8365" s="12"/>
      <c r="D8365" s="6"/>
    </row>
    <row r="8366" spans="2:4" x14ac:dyDescent="0.25">
      <c r="B8366" s="7"/>
      <c r="C8366" s="12"/>
      <c r="D8366" s="6"/>
    </row>
    <row r="8367" spans="2:4" x14ac:dyDescent="0.25">
      <c r="B8367" s="7"/>
      <c r="C8367" s="12"/>
      <c r="D8367" s="6"/>
    </row>
    <row r="8368" spans="2:4" x14ac:dyDescent="0.25">
      <c r="B8368" s="7"/>
      <c r="C8368" s="12"/>
      <c r="D8368" s="6"/>
    </row>
    <row r="8369" spans="2:4" x14ac:dyDescent="0.25">
      <c r="B8369" s="7"/>
      <c r="C8369" s="12"/>
      <c r="D8369" s="6"/>
    </row>
    <row r="8370" spans="2:4" x14ac:dyDescent="0.25">
      <c r="B8370" s="7"/>
      <c r="C8370" s="12"/>
      <c r="D8370" s="6"/>
    </row>
    <row r="8371" spans="2:4" x14ac:dyDescent="0.25">
      <c r="B8371" s="7"/>
      <c r="C8371" s="12"/>
      <c r="D8371" s="6"/>
    </row>
    <row r="8372" spans="2:4" x14ac:dyDescent="0.25">
      <c r="B8372" s="7"/>
      <c r="C8372" s="12"/>
      <c r="D8372" s="6"/>
    </row>
    <row r="8373" spans="2:4" x14ac:dyDescent="0.25">
      <c r="B8373" s="7"/>
      <c r="C8373" s="12"/>
      <c r="D8373" s="6"/>
    </row>
    <row r="8374" spans="2:4" x14ac:dyDescent="0.25">
      <c r="B8374" s="7"/>
      <c r="C8374" s="12"/>
      <c r="D8374" s="6"/>
    </row>
    <row r="8375" spans="2:4" x14ac:dyDescent="0.25">
      <c r="B8375" s="7"/>
      <c r="C8375" s="12"/>
      <c r="D8375" s="6"/>
    </row>
    <row r="8376" spans="2:4" x14ac:dyDescent="0.25">
      <c r="B8376" s="7"/>
      <c r="C8376" s="12"/>
      <c r="D8376" s="6"/>
    </row>
    <row r="8377" spans="2:4" x14ac:dyDescent="0.25">
      <c r="B8377" s="7"/>
      <c r="C8377" s="12"/>
      <c r="D8377" s="6"/>
    </row>
    <row r="8378" spans="2:4" x14ac:dyDescent="0.25">
      <c r="B8378" s="7"/>
      <c r="C8378" s="12"/>
      <c r="D8378" s="6"/>
    </row>
    <row r="8379" spans="2:4" x14ac:dyDescent="0.25">
      <c r="B8379" s="7"/>
      <c r="C8379" s="12"/>
      <c r="D8379" s="6"/>
    </row>
    <row r="8380" spans="2:4" x14ac:dyDescent="0.25">
      <c r="B8380" s="7"/>
      <c r="C8380" s="12"/>
      <c r="D8380" s="6"/>
    </row>
    <row r="8381" spans="2:4" x14ac:dyDescent="0.25">
      <c r="B8381" s="7"/>
      <c r="C8381" s="12"/>
      <c r="D8381" s="6"/>
    </row>
    <row r="8382" spans="2:4" x14ac:dyDescent="0.25">
      <c r="B8382" s="7"/>
      <c r="C8382" s="12"/>
      <c r="D8382" s="6"/>
    </row>
    <row r="8383" spans="2:4" x14ac:dyDescent="0.25">
      <c r="B8383" s="7"/>
      <c r="C8383" s="12"/>
      <c r="D8383" s="6"/>
    </row>
    <row r="8384" spans="2:4" x14ac:dyDescent="0.25">
      <c r="B8384" s="7"/>
      <c r="C8384" s="12"/>
      <c r="D8384" s="6"/>
    </row>
    <row r="8385" spans="2:4" x14ac:dyDescent="0.25">
      <c r="B8385" s="7"/>
      <c r="C8385" s="12"/>
      <c r="D8385" s="6"/>
    </row>
    <row r="8386" spans="2:4" x14ac:dyDescent="0.25">
      <c r="B8386" s="7"/>
      <c r="C8386" s="12"/>
      <c r="D8386" s="6"/>
    </row>
    <row r="8387" spans="2:4" x14ac:dyDescent="0.25">
      <c r="B8387" s="7"/>
      <c r="C8387" s="12"/>
      <c r="D8387" s="6"/>
    </row>
    <row r="8388" spans="2:4" x14ac:dyDescent="0.25">
      <c r="B8388" s="7"/>
      <c r="C8388" s="12"/>
      <c r="D8388" s="6"/>
    </row>
    <row r="8389" spans="2:4" x14ac:dyDescent="0.25">
      <c r="B8389" s="7"/>
      <c r="C8389" s="12"/>
      <c r="D8389" s="6"/>
    </row>
    <row r="8390" spans="2:4" x14ac:dyDescent="0.25">
      <c r="B8390" s="7"/>
      <c r="C8390" s="12"/>
      <c r="D8390" s="6"/>
    </row>
    <row r="8391" spans="2:4" x14ac:dyDescent="0.25">
      <c r="B8391" s="7"/>
      <c r="C8391" s="12"/>
      <c r="D8391" s="6"/>
    </row>
    <row r="8392" spans="2:4" x14ac:dyDescent="0.25">
      <c r="B8392" s="7"/>
      <c r="C8392" s="12"/>
      <c r="D8392" s="6"/>
    </row>
    <row r="8393" spans="2:4" x14ac:dyDescent="0.25">
      <c r="B8393" s="7"/>
      <c r="C8393" s="12"/>
      <c r="D8393" s="6"/>
    </row>
    <row r="8394" spans="2:4" x14ac:dyDescent="0.25">
      <c r="B8394" s="7"/>
      <c r="C8394" s="12"/>
      <c r="D8394" s="6"/>
    </row>
    <row r="8395" spans="2:4" x14ac:dyDescent="0.25">
      <c r="B8395" s="7"/>
      <c r="C8395" s="12"/>
      <c r="D8395" s="6"/>
    </row>
    <row r="8396" spans="2:4" x14ac:dyDescent="0.25">
      <c r="B8396" s="7"/>
      <c r="C8396" s="12"/>
      <c r="D8396" s="6"/>
    </row>
    <row r="8397" spans="2:4" x14ac:dyDescent="0.25">
      <c r="B8397" s="7"/>
      <c r="C8397" s="12"/>
      <c r="D8397" s="6"/>
    </row>
    <row r="8398" spans="2:4" x14ac:dyDescent="0.25">
      <c r="B8398" s="7"/>
      <c r="C8398" s="12"/>
      <c r="D8398" s="6"/>
    </row>
    <row r="8399" spans="2:4" x14ac:dyDescent="0.25">
      <c r="B8399" s="7"/>
      <c r="C8399" s="12"/>
      <c r="D8399" s="6"/>
    </row>
    <row r="8400" spans="2:4" x14ac:dyDescent="0.25">
      <c r="B8400" s="7"/>
      <c r="C8400" s="12"/>
      <c r="D8400" s="6"/>
    </row>
    <row r="8401" spans="2:4" x14ac:dyDescent="0.25">
      <c r="B8401" s="7"/>
      <c r="C8401" s="12"/>
      <c r="D8401" s="6"/>
    </row>
    <row r="8402" spans="2:4" x14ac:dyDescent="0.25">
      <c r="B8402" s="7"/>
      <c r="C8402" s="12"/>
      <c r="D8402" s="6"/>
    </row>
    <row r="8403" spans="2:4" x14ac:dyDescent="0.25">
      <c r="B8403" s="7"/>
      <c r="C8403" s="12"/>
      <c r="D8403" s="6"/>
    </row>
    <row r="8404" spans="2:4" x14ac:dyDescent="0.25">
      <c r="B8404" s="7"/>
      <c r="C8404" s="12"/>
      <c r="D8404" s="6"/>
    </row>
    <row r="8405" spans="2:4" x14ac:dyDescent="0.25">
      <c r="B8405" s="7"/>
      <c r="C8405" s="12"/>
      <c r="D8405" s="6"/>
    </row>
    <row r="8406" spans="2:4" x14ac:dyDescent="0.25">
      <c r="B8406" s="7"/>
      <c r="C8406" s="12"/>
      <c r="D8406" s="6"/>
    </row>
    <row r="8407" spans="2:4" x14ac:dyDescent="0.25">
      <c r="B8407" s="7"/>
      <c r="C8407" s="12"/>
      <c r="D8407" s="6"/>
    </row>
    <row r="8408" spans="2:4" x14ac:dyDescent="0.25">
      <c r="B8408" s="7"/>
      <c r="C8408" s="12"/>
      <c r="D8408" s="6"/>
    </row>
    <row r="8409" spans="2:4" x14ac:dyDescent="0.25">
      <c r="B8409" s="7"/>
      <c r="C8409" s="12"/>
      <c r="D8409" s="6"/>
    </row>
    <row r="8410" spans="2:4" x14ac:dyDescent="0.25">
      <c r="B8410" s="7"/>
      <c r="C8410" s="12"/>
      <c r="D8410" s="6"/>
    </row>
    <row r="8411" spans="2:4" x14ac:dyDescent="0.25">
      <c r="B8411" s="7"/>
      <c r="C8411" s="12"/>
      <c r="D8411" s="6"/>
    </row>
    <row r="8412" spans="2:4" x14ac:dyDescent="0.25">
      <c r="B8412" s="7"/>
      <c r="C8412" s="12"/>
      <c r="D8412" s="6"/>
    </row>
    <row r="8413" spans="2:4" x14ac:dyDescent="0.25">
      <c r="B8413" s="7"/>
      <c r="C8413" s="12"/>
      <c r="D8413" s="6"/>
    </row>
    <row r="8414" spans="2:4" x14ac:dyDescent="0.25">
      <c r="B8414" s="7"/>
      <c r="C8414" s="12"/>
      <c r="D8414" s="6"/>
    </row>
    <row r="8415" spans="2:4" x14ac:dyDescent="0.25">
      <c r="B8415" s="7"/>
      <c r="C8415" s="12"/>
      <c r="D8415" s="6"/>
    </row>
    <row r="8416" spans="2:4" x14ac:dyDescent="0.25">
      <c r="B8416" s="7"/>
      <c r="C8416" s="12"/>
      <c r="D8416" s="6"/>
    </row>
    <row r="8417" spans="2:4" x14ac:dyDescent="0.25">
      <c r="B8417" s="7"/>
      <c r="C8417" s="12"/>
      <c r="D8417" s="6"/>
    </row>
    <row r="8418" spans="2:4" x14ac:dyDescent="0.25">
      <c r="B8418" s="7"/>
      <c r="C8418" s="12"/>
      <c r="D8418" s="6"/>
    </row>
    <row r="8419" spans="2:4" x14ac:dyDescent="0.25">
      <c r="B8419" s="7"/>
      <c r="C8419" s="12"/>
      <c r="D8419" s="6"/>
    </row>
    <row r="8420" spans="2:4" x14ac:dyDescent="0.25">
      <c r="B8420" s="7"/>
      <c r="C8420" s="12"/>
      <c r="D8420" s="6"/>
    </row>
    <row r="8421" spans="2:4" x14ac:dyDescent="0.25">
      <c r="B8421" s="7"/>
      <c r="C8421" s="12"/>
      <c r="D8421" s="6"/>
    </row>
    <row r="8422" spans="2:4" x14ac:dyDescent="0.25">
      <c r="B8422" s="7"/>
      <c r="C8422" s="12"/>
      <c r="D8422" s="6"/>
    </row>
    <row r="8423" spans="2:4" x14ac:dyDescent="0.25">
      <c r="B8423" s="7"/>
      <c r="C8423" s="12"/>
      <c r="D8423" s="6"/>
    </row>
    <row r="8424" spans="2:4" x14ac:dyDescent="0.25">
      <c r="B8424" s="7"/>
      <c r="C8424" s="12"/>
      <c r="D8424" s="6"/>
    </row>
    <row r="8425" spans="2:4" x14ac:dyDescent="0.25">
      <c r="B8425" s="7"/>
      <c r="C8425" s="12"/>
      <c r="D8425" s="6"/>
    </row>
    <row r="8426" spans="2:4" x14ac:dyDescent="0.25">
      <c r="B8426" s="7"/>
      <c r="C8426" s="12"/>
      <c r="D8426" s="6"/>
    </row>
    <row r="8427" spans="2:4" x14ac:dyDescent="0.25">
      <c r="B8427" s="7"/>
      <c r="C8427" s="12"/>
      <c r="D8427" s="6"/>
    </row>
    <row r="8428" spans="2:4" x14ac:dyDescent="0.25">
      <c r="B8428" s="7"/>
      <c r="C8428" s="12"/>
      <c r="D8428" s="6"/>
    </row>
    <row r="8429" spans="2:4" x14ac:dyDescent="0.25">
      <c r="B8429" s="7"/>
      <c r="C8429" s="12"/>
      <c r="D8429" s="6"/>
    </row>
    <row r="8430" spans="2:4" x14ac:dyDescent="0.25">
      <c r="B8430" s="7"/>
      <c r="C8430" s="12"/>
      <c r="D8430" s="6"/>
    </row>
    <row r="8431" spans="2:4" x14ac:dyDescent="0.25">
      <c r="B8431" s="7"/>
      <c r="C8431" s="12"/>
      <c r="D8431" s="6"/>
    </row>
    <row r="8432" spans="2:4" x14ac:dyDescent="0.25">
      <c r="B8432" s="7"/>
      <c r="C8432" s="12"/>
      <c r="D8432" s="6"/>
    </row>
    <row r="8433" spans="2:4" x14ac:dyDescent="0.25">
      <c r="B8433" s="7"/>
      <c r="C8433" s="12"/>
      <c r="D8433" s="6"/>
    </row>
    <row r="8434" spans="2:4" x14ac:dyDescent="0.25">
      <c r="B8434" s="7"/>
      <c r="C8434" s="12"/>
      <c r="D8434" s="6"/>
    </row>
    <row r="8435" spans="2:4" x14ac:dyDescent="0.25">
      <c r="B8435" s="7"/>
      <c r="C8435" s="12"/>
      <c r="D8435" s="6"/>
    </row>
    <row r="8436" spans="2:4" x14ac:dyDescent="0.25">
      <c r="B8436" s="7"/>
      <c r="C8436" s="12"/>
      <c r="D8436" s="6"/>
    </row>
    <row r="8437" spans="2:4" x14ac:dyDescent="0.25">
      <c r="B8437" s="7"/>
      <c r="C8437" s="12"/>
      <c r="D8437" s="6"/>
    </row>
    <row r="8438" spans="2:4" x14ac:dyDescent="0.25">
      <c r="B8438" s="7"/>
      <c r="C8438" s="12"/>
      <c r="D8438" s="6"/>
    </row>
    <row r="8439" spans="2:4" x14ac:dyDescent="0.25">
      <c r="B8439" s="7"/>
      <c r="C8439" s="12"/>
      <c r="D8439" s="6"/>
    </row>
    <row r="8440" spans="2:4" x14ac:dyDescent="0.25">
      <c r="B8440" s="7"/>
      <c r="C8440" s="12"/>
      <c r="D8440" s="6"/>
    </row>
    <row r="8441" spans="2:4" x14ac:dyDescent="0.25">
      <c r="B8441" s="7"/>
      <c r="C8441" s="12"/>
      <c r="D8441" s="6"/>
    </row>
    <row r="8442" spans="2:4" x14ac:dyDescent="0.25">
      <c r="B8442" s="7"/>
      <c r="C8442" s="12"/>
      <c r="D8442" s="6"/>
    </row>
    <row r="8443" spans="2:4" x14ac:dyDescent="0.25">
      <c r="B8443" s="7"/>
      <c r="C8443" s="12"/>
      <c r="D8443" s="6"/>
    </row>
    <row r="8444" spans="2:4" x14ac:dyDescent="0.25">
      <c r="B8444" s="7"/>
      <c r="C8444" s="12"/>
      <c r="D8444" s="6"/>
    </row>
    <row r="8445" spans="2:4" x14ac:dyDescent="0.25">
      <c r="B8445" s="7"/>
      <c r="C8445" s="12"/>
      <c r="D8445" s="6"/>
    </row>
    <row r="8446" spans="2:4" x14ac:dyDescent="0.25">
      <c r="B8446" s="7"/>
      <c r="C8446" s="12"/>
      <c r="D8446" s="6"/>
    </row>
    <row r="8447" spans="2:4" x14ac:dyDescent="0.25">
      <c r="B8447" s="7"/>
      <c r="C8447" s="12"/>
      <c r="D8447" s="6"/>
    </row>
    <row r="8448" spans="2:4" x14ac:dyDescent="0.25">
      <c r="B8448" s="7"/>
      <c r="C8448" s="12"/>
      <c r="D8448" s="6"/>
    </row>
    <row r="8449" spans="2:4" x14ac:dyDescent="0.25">
      <c r="B8449" s="7"/>
      <c r="C8449" s="12"/>
      <c r="D8449" s="6"/>
    </row>
    <row r="8450" spans="2:4" x14ac:dyDescent="0.25">
      <c r="B8450" s="7"/>
      <c r="C8450" s="12"/>
      <c r="D8450" s="6"/>
    </row>
    <row r="8451" spans="2:4" x14ac:dyDescent="0.25">
      <c r="B8451" s="7"/>
      <c r="C8451" s="12"/>
      <c r="D8451" s="6"/>
    </row>
    <row r="8452" spans="2:4" x14ac:dyDescent="0.25">
      <c r="B8452" s="7"/>
      <c r="C8452" s="12"/>
      <c r="D8452" s="6"/>
    </row>
    <row r="8453" spans="2:4" x14ac:dyDescent="0.25">
      <c r="B8453" s="7"/>
      <c r="C8453" s="12"/>
      <c r="D8453" s="6"/>
    </row>
    <row r="8454" spans="2:4" x14ac:dyDescent="0.25">
      <c r="B8454" s="7"/>
      <c r="C8454" s="12"/>
      <c r="D8454" s="6"/>
    </row>
    <row r="8455" spans="2:4" x14ac:dyDescent="0.25">
      <c r="B8455" s="7"/>
      <c r="C8455" s="12"/>
      <c r="D8455" s="6"/>
    </row>
    <row r="8456" spans="2:4" x14ac:dyDescent="0.25">
      <c r="B8456" s="7"/>
      <c r="C8456" s="12"/>
      <c r="D8456" s="6"/>
    </row>
    <row r="8457" spans="2:4" x14ac:dyDescent="0.25">
      <c r="B8457" s="7"/>
      <c r="C8457" s="12"/>
      <c r="D8457" s="6"/>
    </row>
    <row r="8458" spans="2:4" x14ac:dyDescent="0.25">
      <c r="B8458" s="7"/>
      <c r="C8458" s="12"/>
      <c r="D8458" s="6"/>
    </row>
    <row r="8459" spans="2:4" x14ac:dyDescent="0.25">
      <c r="B8459" s="7"/>
      <c r="C8459" s="12"/>
      <c r="D8459" s="6"/>
    </row>
    <row r="8460" spans="2:4" x14ac:dyDescent="0.25">
      <c r="B8460" s="7"/>
      <c r="C8460" s="12"/>
      <c r="D8460" s="6"/>
    </row>
    <row r="8461" spans="2:4" x14ac:dyDescent="0.25">
      <c r="B8461" s="7"/>
      <c r="C8461" s="12"/>
      <c r="D8461" s="6"/>
    </row>
    <row r="8462" spans="2:4" x14ac:dyDescent="0.25">
      <c r="B8462" s="7"/>
      <c r="C8462" s="12"/>
      <c r="D8462" s="6"/>
    </row>
    <row r="8463" spans="2:4" x14ac:dyDescent="0.25">
      <c r="B8463" s="7"/>
      <c r="C8463" s="12"/>
      <c r="D8463" s="6"/>
    </row>
    <row r="8464" spans="2:4" x14ac:dyDescent="0.25">
      <c r="B8464" s="7"/>
      <c r="C8464" s="12"/>
      <c r="D8464" s="6"/>
    </row>
    <row r="8465" spans="2:4" x14ac:dyDescent="0.25">
      <c r="B8465" s="7"/>
      <c r="C8465" s="12"/>
      <c r="D8465" s="6"/>
    </row>
    <row r="8466" spans="2:4" x14ac:dyDescent="0.25">
      <c r="B8466" s="7"/>
      <c r="C8466" s="12"/>
      <c r="D8466" s="6"/>
    </row>
    <row r="8467" spans="2:4" x14ac:dyDescent="0.25">
      <c r="B8467" s="7"/>
      <c r="C8467" s="12"/>
      <c r="D8467" s="6"/>
    </row>
    <row r="8468" spans="2:4" x14ac:dyDescent="0.25">
      <c r="B8468" s="7"/>
      <c r="C8468" s="12"/>
      <c r="D8468" s="6"/>
    </row>
    <row r="8469" spans="2:4" x14ac:dyDescent="0.25">
      <c r="B8469" s="7"/>
      <c r="C8469" s="12"/>
      <c r="D8469" s="6"/>
    </row>
    <row r="8470" spans="2:4" x14ac:dyDescent="0.25">
      <c r="B8470" s="7"/>
      <c r="C8470" s="12"/>
      <c r="D8470" s="6"/>
    </row>
    <row r="8471" spans="2:4" x14ac:dyDescent="0.25">
      <c r="B8471" s="7"/>
      <c r="C8471" s="12"/>
      <c r="D8471" s="6"/>
    </row>
    <row r="8472" spans="2:4" x14ac:dyDescent="0.25">
      <c r="B8472" s="7"/>
      <c r="C8472" s="12"/>
      <c r="D8472" s="6"/>
    </row>
    <row r="8473" spans="2:4" x14ac:dyDescent="0.25">
      <c r="B8473" s="7"/>
      <c r="C8473" s="12"/>
      <c r="D8473" s="6"/>
    </row>
    <row r="8474" spans="2:4" x14ac:dyDescent="0.25">
      <c r="B8474" s="7"/>
      <c r="C8474" s="12"/>
      <c r="D8474" s="6"/>
    </row>
    <row r="8475" spans="2:4" x14ac:dyDescent="0.25">
      <c r="B8475" s="7"/>
      <c r="C8475" s="12"/>
      <c r="D8475" s="6"/>
    </row>
    <row r="8476" spans="2:4" x14ac:dyDescent="0.25">
      <c r="B8476" s="7"/>
      <c r="C8476" s="12"/>
      <c r="D8476" s="6"/>
    </row>
    <row r="8477" spans="2:4" x14ac:dyDescent="0.25">
      <c r="B8477" s="7"/>
      <c r="C8477" s="12"/>
      <c r="D8477" s="6"/>
    </row>
    <row r="8478" spans="2:4" x14ac:dyDescent="0.25">
      <c r="B8478" s="7"/>
      <c r="C8478" s="12"/>
      <c r="D8478" s="6"/>
    </row>
    <row r="8479" spans="2:4" x14ac:dyDescent="0.25">
      <c r="B8479" s="7"/>
      <c r="C8479" s="12"/>
      <c r="D8479" s="6"/>
    </row>
    <row r="8480" spans="2:4" x14ac:dyDescent="0.25">
      <c r="B8480" s="7"/>
      <c r="C8480" s="12"/>
      <c r="D8480" s="6"/>
    </row>
    <row r="8481" spans="2:4" x14ac:dyDescent="0.25">
      <c r="B8481" s="7"/>
      <c r="C8481" s="12"/>
      <c r="D8481" s="6"/>
    </row>
    <row r="8482" spans="2:4" x14ac:dyDescent="0.25">
      <c r="B8482" s="7"/>
      <c r="C8482" s="12"/>
      <c r="D8482" s="6"/>
    </row>
    <row r="8483" spans="2:4" x14ac:dyDescent="0.25">
      <c r="B8483" s="7"/>
      <c r="C8483" s="12"/>
      <c r="D8483" s="6"/>
    </row>
    <row r="8484" spans="2:4" x14ac:dyDescent="0.25">
      <c r="B8484" s="7"/>
      <c r="C8484" s="12"/>
      <c r="D8484" s="6"/>
    </row>
    <row r="8485" spans="2:4" x14ac:dyDescent="0.25">
      <c r="B8485" s="7"/>
      <c r="C8485" s="12"/>
      <c r="D8485" s="6"/>
    </row>
    <row r="8486" spans="2:4" x14ac:dyDescent="0.25">
      <c r="B8486" s="7"/>
      <c r="C8486" s="12"/>
      <c r="D8486" s="6"/>
    </row>
    <row r="8487" spans="2:4" x14ac:dyDescent="0.25">
      <c r="B8487" s="7"/>
      <c r="C8487" s="12"/>
      <c r="D8487" s="6"/>
    </row>
    <row r="8488" spans="2:4" x14ac:dyDescent="0.25">
      <c r="B8488" s="7"/>
      <c r="C8488" s="12"/>
      <c r="D8488" s="6"/>
    </row>
    <row r="8489" spans="2:4" x14ac:dyDescent="0.25">
      <c r="B8489" s="7"/>
      <c r="C8489" s="12"/>
      <c r="D8489" s="6"/>
    </row>
    <row r="8490" spans="2:4" x14ac:dyDescent="0.25">
      <c r="B8490" s="7"/>
      <c r="C8490" s="12"/>
      <c r="D8490" s="6"/>
    </row>
    <row r="8491" spans="2:4" x14ac:dyDescent="0.25">
      <c r="B8491" s="7"/>
      <c r="C8491" s="12"/>
      <c r="D8491" s="6"/>
    </row>
    <row r="8492" spans="2:4" x14ac:dyDescent="0.25">
      <c r="B8492" s="7"/>
      <c r="C8492" s="12"/>
      <c r="D8492" s="6"/>
    </row>
    <row r="8493" spans="2:4" x14ac:dyDescent="0.25">
      <c r="B8493" s="7"/>
      <c r="C8493" s="12"/>
      <c r="D8493" s="6"/>
    </row>
    <row r="8494" spans="2:4" x14ac:dyDescent="0.25">
      <c r="B8494" s="7"/>
      <c r="C8494" s="12"/>
      <c r="D8494" s="6"/>
    </row>
    <row r="8495" spans="2:4" x14ac:dyDescent="0.25">
      <c r="B8495" s="7"/>
      <c r="C8495" s="12"/>
      <c r="D8495" s="6"/>
    </row>
    <row r="8496" spans="2:4" x14ac:dyDescent="0.25">
      <c r="B8496" s="7"/>
      <c r="C8496" s="12"/>
      <c r="D8496" s="6"/>
    </row>
    <row r="8497" spans="2:4" x14ac:dyDescent="0.25">
      <c r="B8497" s="7"/>
      <c r="C8497" s="12"/>
      <c r="D8497" s="6"/>
    </row>
    <row r="8498" spans="2:4" x14ac:dyDescent="0.25">
      <c r="B8498" s="7"/>
      <c r="C8498" s="12"/>
      <c r="D8498" s="6"/>
    </row>
    <row r="8499" spans="2:4" x14ac:dyDescent="0.25">
      <c r="B8499" s="7"/>
      <c r="C8499" s="12"/>
      <c r="D8499" s="6"/>
    </row>
    <row r="8500" spans="2:4" x14ac:dyDescent="0.25">
      <c r="B8500" s="7"/>
      <c r="C8500" s="12"/>
      <c r="D8500" s="6"/>
    </row>
    <row r="8501" spans="2:4" x14ac:dyDescent="0.25">
      <c r="B8501" s="7"/>
      <c r="C8501" s="12"/>
      <c r="D8501" s="6"/>
    </row>
    <row r="8502" spans="2:4" x14ac:dyDescent="0.25">
      <c r="B8502" s="7"/>
      <c r="C8502" s="12"/>
      <c r="D8502" s="6"/>
    </row>
    <row r="8503" spans="2:4" x14ac:dyDescent="0.25">
      <c r="B8503" s="7"/>
      <c r="C8503" s="12"/>
      <c r="D8503" s="6"/>
    </row>
    <row r="8504" spans="2:4" x14ac:dyDescent="0.25">
      <c r="B8504" s="7"/>
      <c r="C8504" s="12"/>
      <c r="D8504" s="6"/>
    </row>
    <row r="8505" spans="2:4" x14ac:dyDescent="0.25">
      <c r="B8505" s="7"/>
      <c r="C8505" s="12"/>
      <c r="D8505" s="6"/>
    </row>
    <row r="8506" spans="2:4" x14ac:dyDescent="0.25">
      <c r="B8506" s="7"/>
      <c r="C8506" s="12"/>
      <c r="D8506" s="6"/>
    </row>
    <row r="8507" spans="2:4" x14ac:dyDescent="0.25">
      <c r="B8507" s="7"/>
      <c r="C8507" s="12"/>
      <c r="D8507" s="6"/>
    </row>
    <row r="8508" spans="2:4" x14ac:dyDescent="0.25">
      <c r="B8508" s="7"/>
      <c r="C8508" s="12"/>
      <c r="D8508" s="6"/>
    </row>
    <row r="8509" spans="2:4" x14ac:dyDescent="0.25">
      <c r="B8509" s="7"/>
      <c r="C8509" s="12"/>
      <c r="D8509" s="6"/>
    </row>
    <row r="8510" spans="2:4" x14ac:dyDescent="0.25">
      <c r="B8510" s="7"/>
      <c r="C8510" s="12"/>
      <c r="D8510" s="6"/>
    </row>
    <row r="8511" spans="2:4" x14ac:dyDescent="0.25">
      <c r="B8511" s="7"/>
      <c r="C8511" s="12"/>
      <c r="D8511" s="6"/>
    </row>
    <row r="8512" spans="2:4" x14ac:dyDescent="0.25">
      <c r="B8512" s="7"/>
      <c r="C8512" s="12"/>
      <c r="D8512" s="6"/>
    </row>
    <row r="8513" spans="2:4" x14ac:dyDescent="0.25">
      <c r="B8513" s="7"/>
      <c r="C8513" s="12"/>
      <c r="D8513" s="6"/>
    </row>
    <row r="8514" spans="2:4" x14ac:dyDescent="0.25">
      <c r="B8514" s="7"/>
      <c r="C8514" s="12"/>
      <c r="D8514" s="6"/>
    </row>
    <row r="8515" spans="2:4" x14ac:dyDescent="0.25">
      <c r="B8515" s="7"/>
      <c r="C8515" s="12"/>
      <c r="D8515" s="6"/>
    </row>
    <row r="8516" spans="2:4" x14ac:dyDescent="0.25">
      <c r="B8516" s="7"/>
      <c r="C8516" s="12"/>
      <c r="D8516" s="6"/>
    </row>
    <row r="8517" spans="2:4" x14ac:dyDescent="0.25">
      <c r="B8517" s="7"/>
      <c r="C8517" s="12"/>
      <c r="D8517" s="6"/>
    </row>
    <row r="8518" spans="2:4" x14ac:dyDescent="0.25">
      <c r="B8518" s="7"/>
      <c r="C8518" s="12"/>
      <c r="D8518" s="6"/>
    </row>
    <row r="8519" spans="2:4" x14ac:dyDescent="0.25">
      <c r="B8519" s="7"/>
      <c r="C8519" s="12"/>
      <c r="D8519" s="6"/>
    </row>
    <row r="8520" spans="2:4" x14ac:dyDescent="0.25">
      <c r="B8520" s="7"/>
      <c r="C8520" s="12"/>
      <c r="D8520" s="6"/>
    </row>
    <row r="8521" spans="2:4" x14ac:dyDescent="0.25">
      <c r="B8521" s="7"/>
      <c r="C8521" s="12"/>
      <c r="D8521" s="6"/>
    </row>
    <row r="8522" spans="2:4" x14ac:dyDescent="0.25">
      <c r="B8522" s="7"/>
      <c r="C8522" s="12"/>
      <c r="D8522" s="6"/>
    </row>
    <row r="8523" spans="2:4" x14ac:dyDescent="0.25">
      <c r="B8523" s="7"/>
      <c r="C8523" s="12"/>
      <c r="D8523" s="6"/>
    </row>
    <row r="8524" spans="2:4" x14ac:dyDescent="0.25">
      <c r="B8524" s="7"/>
      <c r="C8524" s="12"/>
      <c r="D8524" s="6"/>
    </row>
    <row r="8525" spans="2:4" x14ac:dyDescent="0.25">
      <c r="B8525" s="7"/>
      <c r="C8525" s="12"/>
      <c r="D8525" s="6"/>
    </row>
    <row r="8526" spans="2:4" x14ac:dyDescent="0.25">
      <c r="B8526" s="7"/>
      <c r="C8526" s="12"/>
      <c r="D8526" s="6"/>
    </row>
    <row r="8527" spans="2:4" x14ac:dyDescent="0.25">
      <c r="B8527" s="7"/>
      <c r="C8527" s="12"/>
      <c r="D8527" s="6"/>
    </row>
    <row r="8528" spans="2:4" x14ac:dyDescent="0.25">
      <c r="B8528" s="7"/>
      <c r="C8528" s="12"/>
      <c r="D8528" s="6"/>
    </row>
    <row r="8529" spans="2:4" x14ac:dyDescent="0.25">
      <c r="B8529" s="7"/>
      <c r="C8529" s="12"/>
      <c r="D8529" s="6"/>
    </row>
    <row r="8530" spans="2:4" x14ac:dyDescent="0.25">
      <c r="B8530" s="7"/>
      <c r="C8530" s="12"/>
      <c r="D8530" s="6"/>
    </row>
    <row r="8531" spans="2:4" x14ac:dyDescent="0.25">
      <c r="B8531" s="7"/>
      <c r="C8531" s="12"/>
      <c r="D8531" s="6"/>
    </row>
    <row r="8532" spans="2:4" x14ac:dyDescent="0.25">
      <c r="B8532" s="7"/>
      <c r="C8532" s="12"/>
      <c r="D8532" s="6"/>
    </row>
    <row r="8533" spans="2:4" x14ac:dyDescent="0.25">
      <c r="B8533" s="7"/>
      <c r="C8533" s="12"/>
      <c r="D8533" s="6"/>
    </row>
    <row r="8534" spans="2:4" x14ac:dyDescent="0.25">
      <c r="B8534" s="7"/>
      <c r="C8534" s="12"/>
      <c r="D8534" s="6"/>
    </row>
    <row r="8535" spans="2:4" x14ac:dyDescent="0.25">
      <c r="B8535" s="7"/>
      <c r="C8535" s="12"/>
      <c r="D8535" s="6"/>
    </row>
    <row r="8536" spans="2:4" x14ac:dyDescent="0.25">
      <c r="B8536" s="7"/>
      <c r="C8536" s="12"/>
      <c r="D8536" s="6"/>
    </row>
    <row r="8537" spans="2:4" x14ac:dyDescent="0.25">
      <c r="B8537" s="7"/>
      <c r="C8537" s="12"/>
      <c r="D8537" s="6"/>
    </row>
    <row r="8538" spans="2:4" x14ac:dyDescent="0.25">
      <c r="B8538" s="7"/>
      <c r="C8538" s="12"/>
      <c r="D8538" s="6"/>
    </row>
    <row r="8539" spans="2:4" x14ac:dyDescent="0.25">
      <c r="B8539" s="7"/>
      <c r="C8539" s="12"/>
      <c r="D8539" s="6"/>
    </row>
    <row r="8540" spans="2:4" x14ac:dyDescent="0.25">
      <c r="B8540" s="7"/>
      <c r="C8540" s="12"/>
      <c r="D8540" s="6"/>
    </row>
    <row r="8541" spans="2:4" x14ac:dyDescent="0.25">
      <c r="B8541" s="7"/>
      <c r="C8541" s="12"/>
      <c r="D8541" s="6"/>
    </row>
    <row r="8542" spans="2:4" x14ac:dyDescent="0.25">
      <c r="B8542" s="7"/>
      <c r="C8542" s="12"/>
      <c r="D8542" s="6"/>
    </row>
    <row r="8543" spans="2:4" x14ac:dyDescent="0.25">
      <c r="B8543" s="7"/>
      <c r="C8543" s="12"/>
      <c r="D8543" s="6"/>
    </row>
    <row r="8544" spans="2:4" x14ac:dyDescent="0.25">
      <c r="B8544" s="7"/>
      <c r="C8544" s="12"/>
      <c r="D8544" s="6"/>
    </row>
    <row r="8545" spans="2:4" x14ac:dyDescent="0.25">
      <c r="B8545" s="7"/>
      <c r="C8545" s="12"/>
      <c r="D8545" s="6"/>
    </row>
    <row r="8546" spans="2:4" x14ac:dyDescent="0.25">
      <c r="B8546" s="7"/>
      <c r="C8546" s="12"/>
      <c r="D8546" s="6"/>
    </row>
    <row r="8547" spans="2:4" x14ac:dyDescent="0.25">
      <c r="B8547" s="7"/>
      <c r="C8547" s="12"/>
      <c r="D8547" s="6"/>
    </row>
    <row r="8548" spans="2:4" x14ac:dyDescent="0.25">
      <c r="B8548" s="7"/>
      <c r="C8548" s="12"/>
      <c r="D8548" s="6"/>
    </row>
    <row r="8549" spans="2:4" x14ac:dyDescent="0.25">
      <c r="B8549" s="7"/>
      <c r="C8549" s="12"/>
      <c r="D8549" s="6"/>
    </row>
    <row r="8550" spans="2:4" x14ac:dyDescent="0.25">
      <c r="B8550" s="7"/>
      <c r="C8550" s="12"/>
      <c r="D8550" s="6"/>
    </row>
    <row r="8551" spans="2:4" x14ac:dyDescent="0.25">
      <c r="B8551" s="7"/>
      <c r="C8551" s="12"/>
      <c r="D8551" s="6"/>
    </row>
    <row r="8552" spans="2:4" x14ac:dyDescent="0.25">
      <c r="B8552" s="7"/>
      <c r="C8552" s="12"/>
      <c r="D8552" s="6"/>
    </row>
    <row r="8553" spans="2:4" x14ac:dyDescent="0.25">
      <c r="B8553" s="7"/>
      <c r="C8553" s="12"/>
      <c r="D8553" s="6"/>
    </row>
    <row r="8554" spans="2:4" x14ac:dyDescent="0.25">
      <c r="B8554" s="7"/>
      <c r="C8554" s="12"/>
      <c r="D8554" s="6"/>
    </row>
    <row r="8555" spans="2:4" x14ac:dyDescent="0.25">
      <c r="B8555" s="7"/>
      <c r="C8555" s="12"/>
      <c r="D8555" s="6"/>
    </row>
    <row r="8556" spans="2:4" x14ac:dyDescent="0.25">
      <c r="B8556" s="7"/>
      <c r="C8556" s="12"/>
      <c r="D8556" s="6"/>
    </row>
    <row r="8557" spans="2:4" x14ac:dyDescent="0.25">
      <c r="B8557" s="7"/>
      <c r="C8557" s="12"/>
      <c r="D8557" s="6"/>
    </row>
    <row r="8558" spans="2:4" x14ac:dyDescent="0.25">
      <c r="B8558" s="7"/>
      <c r="C8558" s="12"/>
      <c r="D8558" s="6"/>
    </row>
    <row r="8559" spans="2:4" x14ac:dyDescent="0.25">
      <c r="B8559" s="7"/>
      <c r="C8559" s="12"/>
      <c r="D8559" s="6"/>
    </row>
    <row r="8560" spans="2:4" x14ac:dyDescent="0.25">
      <c r="B8560" s="7"/>
      <c r="C8560" s="12"/>
      <c r="D8560" s="6"/>
    </row>
    <row r="8561" spans="2:4" x14ac:dyDescent="0.25">
      <c r="B8561" s="7"/>
      <c r="C8561" s="12"/>
      <c r="D8561" s="6"/>
    </row>
    <row r="8562" spans="2:4" x14ac:dyDescent="0.25">
      <c r="B8562" s="7"/>
      <c r="C8562" s="12"/>
      <c r="D8562" s="6"/>
    </row>
    <row r="8563" spans="2:4" x14ac:dyDescent="0.25">
      <c r="B8563" s="7"/>
      <c r="C8563" s="12"/>
      <c r="D8563" s="6"/>
    </row>
    <row r="8564" spans="2:4" x14ac:dyDescent="0.25">
      <c r="B8564" s="7"/>
      <c r="C8564" s="12"/>
      <c r="D8564" s="6"/>
    </row>
    <row r="8565" spans="2:4" x14ac:dyDescent="0.25">
      <c r="B8565" s="7"/>
      <c r="C8565" s="12"/>
      <c r="D8565" s="6"/>
    </row>
    <row r="8566" spans="2:4" x14ac:dyDescent="0.25">
      <c r="B8566" s="7"/>
      <c r="C8566" s="12"/>
      <c r="D8566" s="6"/>
    </row>
    <row r="8567" spans="2:4" x14ac:dyDescent="0.25">
      <c r="B8567" s="7"/>
      <c r="C8567" s="12"/>
      <c r="D8567" s="6"/>
    </row>
    <row r="8568" spans="2:4" x14ac:dyDescent="0.25">
      <c r="B8568" s="7"/>
      <c r="C8568" s="12"/>
      <c r="D8568" s="6"/>
    </row>
    <row r="8569" spans="2:4" x14ac:dyDescent="0.25">
      <c r="B8569" s="7"/>
      <c r="C8569" s="12"/>
      <c r="D8569" s="6"/>
    </row>
    <row r="8570" spans="2:4" x14ac:dyDescent="0.25">
      <c r="B8570" s="7"/>
      <c r="C8570" s="12"/>
      <c r="D8570" s="6"/>
    </row>
    <row r="8571" spans="2:4" x14ac:dyDescent="0.25">
      <c r="B8571" s="7"/>
      <c r="C8571" s="12"/>
      <c r="D8571" s="6"/>
    </row>
    <row r="8572" spans="2:4" x14ac:dyDescent="0.25">
      <c r="B8572" s="7"/>
      <c r="C8572" s="12"/>
      <c r="D8572" s="6"/>
    </row>
    <row r="8573" spans="2:4" x14ac:dyDescent="0.25">
      <c r="B8573" s="7"/>
      <c r="C8573" s="12"/>
      <c r="D8573" s="6"/>
    </row>
    <row r="8574" spans="2:4" x14ac:dyDescent="0.25">
      <c r="B8574" s="7"/>
      <c r="C8574" s="12"/>
      <c r="D8574" s="6"/>
    </row>
    <row r="8575" spans="2:4" x14ac:dyDescent="0.25">
      <c r="B8575" s="7"/>
      <c r="C8575" s="12"/>
      <c r="D8575" s="6"/>
    </row>
    <row r="8576" spans="2:4" x14ac:dyDescent="0.25">
      <c r="B8576" s="7"/>
      <c r="C8576" s="12"/>
      <c r="D8576" s="6"/>
    </row>
    <row r="8577" spans="2:4" x14ac:dyDescent="0.25">
      <c r="B8577" s="7"/>
      <c r="C8577" s="12"/>
      <c r="D8577" s="6"/>
    </row>
    <row r="8578" spans="2:4" x14ac:dyDescent="0.25">
      <c r="B8578" s="7"/>
      <c r="C8578" s="12"/>
      <c r="D8578" s="6"/>
    </row>
    <row r="8579" spans="2:4" x14ac:dyDescent="0.25">
      <c r="B8579" s="7"/>
      <c r="C8579" s="12"/>
      <c r="D8579" s="6"/>
    </row>
    <row r="8580" spans="2:4" x14ac:dyDescent="0.25">
      <c r="B8580" s="7"/>
      <c r="C8580" s="12"/>
      <c r="D8580" s="6"/>
    </row>
    <row r="8581" spans="2:4" x14ac:dyDescent="0.25">
      <c r="B8581" s="7"/>
      <c r="C8581" s="12"/>
      <c r="D8581" s="6"/>
    </row>
    <row r="8582" spans="2:4" x14ac:dyDescent="0.25">
      <c r="B8582" s="7"/>
      <c r="C8582" s="12"/>
      <c r="D8582" s="6"/>
    </row>
    <row r="8583" spans="2:4" x14ac:dyDescent="0.25">
      <c r="B8583" s="7"/>
      <c r="C8583" s="12"/>
      <c r="D8583" s="6"/>
    </row>
    <row r="8584" spans="2:4" x14ac:dyDescent="0.25">
      <c r="B8584" s="7"/>
      <c r="C8584" s="12"/>
      <c r="D8584" s="6"/>
    </row>
    <row r="8585" spans="2:4" x14ac:dyDescent="0.25">
      <c r="B8585" s="7"/>
      <c r="C8585" s="12"/>
      <c r="D8585" s="6"/>
    </row>
    <row r="8586" spans="2:4" x14ac:dyDescent="0.25">
      <c r="B8586" s="7"/>
      <c r="C8586" s="12"/>
      <c r="D8586" s="6"/>
    </row>
    <row r="8587" spans="2:4" x14ac:dyDescent="0.25">
      <c r="B8587" s="7"/>
      <c r="C8587" s="12"/>
      <c r="D8587" s="6"/>
    </row>
    <row r="8588" spans="2:4" x14ac:dyDescent="0.25">
      <c r="B8588" s="7"/>
      <c r="C8588" s="12"/>
      <c r="D8588" s="6"/>
    </row>
    <row r="8589" spans="2:4" x14ac:dyDescent="0.25">
      <c r="B8589" s="7"/>
      <c r="C8589" s="12"/>
      <c r="D8589" s="6"/>
    </row>
    <row r="8590" spans="2:4" x14ac:dyDescent="0.25">
      <c r="B8590" s="7"/>
      <c r="C8590" s="12"/>
      <c r="D8590" s="6"/>
    </row>
    <row r="8591" spans="2:4" x14ac:dyDescent="0.25">
      <c r="B8591" s="7"/>
      <c r="C8591" s="12"/>
      <c r="D8591" s="6"/>
    </row>
    <row r="8592" spans="2:4" x14ac:dyDescent="0.25">
      <c r="B8592" s="7"/>
      <c r="C8592" s="12"/>
      <c r="D8592" s="6"/>
    </row>
    <row r="8593" spans="2:4" x14ac:dyDescent="0.25">
      <c r="B8593" s="7"/>
      <c r="C8593" s="12"/>
      <c r="D8593" s="6"/>
    </row>
    <row r="8594" spans="2:4" x14ac:dyDescent="0.25">
      <c r="B8594" s="7"/>
      <c r="C8594" s="12"/>
      <c r="D8594" s="6"/>
    </row>
    <row r="8595" spans="2:4" x14ac:dyDescent="0.25">
      <c r="B8595" s="7"/>
      <c r="C8595" s="12"/>
      <c r="D8595" s="6"/>
    </row>
    <row r="8596" spans="2:4" x14ac:dyDescent="0.25">
      <c r="B8596" s="7"/>
      <c r="C8596" s="12"/>
      <c r="D8596" s="6"/>
    </row>
    <row r="8597" spans="2:4" x14ac:dyDescent="0.25">
      <c r="B8597" s="7"/>
      <c r="C8597" s="12"/>
      <c r="D8597" s="6"/>
    </row>
    <row r="8598" spans="2:4" x14ac:dyDescent="0.25">
      <c r="B8598" s="7"/>
      <c r="C8598" s="12"/>
      <c r="D8598" s="6"/>
    </row>
    <row r="8599" spans="2:4" x14ac:dyDescent="0.25">
      <c r="B8599" s="7"/>
      <c r="C8599" s="12"/>
      <c r="D8599" s="6"/>
    </row>
    <row r="8600" spans="2:4" x14ac:dyDescent="0.25">
      <c r="B8600" s="7"/>
      <c r="C8600" s="12"/>
      <c r="D8600" s="6"/>
    </row>
    <row r="8601" spans="2:4" x14ac:dyDescent="0.25">
      <c r="B8601" s="7"/>
      <c r="C8601" s="12"/>
      <c r="D8601" s="6"/>
    </row>
    <row r="8602" spans="2:4" x14ac:dyDescent="0.25">
      <c r="B8602" s="7"/>
      <c r="C8602" s="12"/>
      <c r="D8602" s="6"/>
    </row>
    <row r="8603" spans="2:4" x14ac:dyDescent="0.25">
      <c r="B8603" s="7"/>
      <c r="C8603" s="12"/>
      <c r="D8603" s="6"/>
    </row>
    <row r="8604" spans="2:4" x14ac:dyDescent="0.25">
      <c r="B8604" s="7"/>
      <c r="C8604" s="12"/>
      <c r="D8604" s="6"/>
    </row>
    <row r="8605" spans="2:4" x14ac:dyDescent="0.25">
      <c r="B8605" s="7"/>
      <c r="C8605" s="12"/>
      <c r="D8605" s="6"/>
    </row>
    <row r="8606" spans="2:4" x14ac:dyDescent="0.25">
      <c r="B8606" s="7"/>
      <c r="C8606" s="12"/>
      <c r="D8606" s="6"/>
    </row>
    <row r="8607" spans="2:4" x14ac:dyDescent="0.25">
      <c r="B8607" s="7"/>
      <c r="C8607" s="12"/>
      <c r="D8607" s="6"/>
    </row>
    <row r="8608" spans="2:4" x14ac:dyDescent="0.25">
      <c r="B8608" s="7"/>
      <c r="C8608" s="12"/>
      <c r="D8608" s="6"/>
    </row>
    <row r="8609" spans="2:4" x14ac:dyDescent="0.25">
      <c r="B8609" s="7"/>
      <c r="C8609" s="12"/>
      <c r="D8609" s="6"/>
    </row>
    <row r="8610" spans="2:4" x14ac:dyDescent="0.25">
      <c r="B8610" s="7"/>
      <c r="C8610" s="12"/>
      <c r="D8610" s="6"/>
    </row>
    <row r="8611" spans="2:4" x14ac:dyDescent="0.25">
      <c r="B8611" s="7"/>
      <c r="C8611" s="12"/>
      <c r="D8611" s="6"/>
    </row>
    <row r="8612" spans="2:4" x14ac:dyDescent="0.25">
      <c r="B8612" s="7"/>
      <c r="C8612" s="12"/>
      <c r="D8612" s="6"/>
    </row>
    <row r="8613" spans="2:4" x14ac:dyDescent="0.25">
      <c r="B8613" s="7"/>
      <c r="C8613" s="12"/>
      <c r="D8613" s="6"/>
    </row>
    <row r="8614" spans="2:4" x14ac:dyDescent="0.25">
      <c r="B8614" s="7"/>
      <c r="C8614" s="12"/>
      <c r="D8614" s="6"/>
    </row>
    <row r="8615" spans="2:4" x14ac:dyDescent="0.25">
      <c r="B8615" s="7"/>
      <c r="C8615" s="12"/>
      <c r="D8615" s="6"/>
    </row>
    <row r="8616" spans="2:4" x14ac:dyDescent="0.25">
      <c r="B8616" s="7"/>
      <c r="C8616" s="12"/>
      <c r="D8616" s="6"/>
    </row>
    <row r="8617" spans="2:4" x14ac:dyDescent="0.25">
      <c r="B8617" s="7"/>
      <c r="C8617" s="12"/>
      <c r="D8617" s="6"/>
    </row>
    <row r="8618" spans="2:4" x14ac:dyDescent="0.25">
      <c r="B8618" s="7"/>
      <c r="C8618" s="12"/>
      <c r="D8618" s="6"/>
    </row>
    <row r="8619" spans="2:4" x14ac:dyDescent="0.25">
      <c r="B8619" s="7"/>
      <c r="C8619" s="12"/>
      <c r="D8619" s="6"/>
    </row>
    <row r="8620" spans="2:4" x14ac:dyDescent="0.25">
      <c r="B8620" s="7"/>
      <c r="C8620" s="12"/>
      <c r="D8620" s="6"/>
    </row>
    <row r="8621" spans="2:4" x14ac:dyDescent="0.25">
      <c r="B8621" s="7"/>
      <c r="C8621" s="12"/>
      <c r="D8621" s="6"/>
    </row>
    <row r="8622" spans="2:4" x14ac:dyDescent="0.25">
      <c r="B8622" s="7"/>
      <c r="C8622" s="12"/>
      <c r="D8622" s="6"/>
    </row>
    <row r="8623" spans="2:4" x14ac:dyDescent="0.25">
      <c r="B8623" s="7"/>
      <c r="C8623" s="12"/>
      <c r="D8623" s="6"/>
    </row>
    <row r="8624" spans="2:4" x14ac:dyDescent="0.25">
      <c r="B8624" s="7"/>
      <c r="C8624" s="12"/>
      <c r="D8624" s="6"/>
    </row>
    <row r="8625" spans="2:4" x14ac:dyDescent="0.25">
      <c r="B8625" s="7"/>
      <c r="C8625" s="12"/>
      <c r="D8625" s="6"/>
    </row>
    <row r="8626" spans="2:4" x14ac:dyDescent="0.25">
      <c r="B8626" s="7"/>
      <c r="C8626" s="12"/>
      <c r="D8626" s="6"/>
    </row>
    <row r="8627" spans="2:4" x14ac:dyDescent="0.25">
      <c r="B8627" s="7"/>
      <c r="C8627" s="12"/>
      <c r="D8627" s="6"/>
    </row>
    <row r="8628" spans="2:4" x14ac:dyDescent="0.25">
      <c r="B8628" s="7"/>
      <c r="C8628" s="12"/>
      <c r="D8628" s="6"/>
    </row>
    <row r="8629" spans="2:4" x14ac:dyDescent="0.25">
      <c r="B8629" s="7"/>
      <c r="C8629" s="12"/>
      <c r="D8629" s="6"/>
    </row>
    <row r="8630" spans="2:4" x14ac:dyDescent="0.25">
      <c r="B8630" s="7"/>
      <c r="C8630" s="12"/>
      <c r="D8630" s="6"/>
    </row>
    <row r="8631" spans="2:4" x14ac:dyDescent="0.25">
      <c r="B8631" s="7"/>
      <c r="C8631" s="12"/>
      <c r="D8631" s="6"/>
    </row>
    <row r="8632" spans="2:4" x14ac:dyDescent="0.25">
      <c r="B8632" s="7"/>
      <c r="C8632" s="12"/>
      <c r="D8632" s="6"/>
    </row>
    <row r="8633" spans="2:4" x14ac:dyDescent="0.25">
      <c r="B8633" s="7"/>
      <c r="C8633" s="12"/>
      <c r="D8633" s="6"/>
    </row>
    <row r="8634" spans="2:4" x14ac:dyDescent="0.25">
      <c r="B8634" s="7"/>
      <c r="C8634" s="12"/>
      <c r="D8634" s="6"/>
    </row>
    <row r="8635" spans="2:4" x14ac:dyDescent="0.25">
      <c r="B8635" s="7"/>
      <c r="C8635" s="12"/>
      <c r="D8635" s="6"/>
    </row>
    <row r="8636" spans="2:4" x14ac:dyDescent="0.25">
      <c r="B8636" s="7"/>
      <c r="C8636" s="12"/>
      <c r="D8636" s="6"/>
    </row>
    <row r="8637" spans="2:4" x14ac:dyDescent="0.25">
      <c r="B8637" s="7"/>
      <c r="C8637" s="12"/>
      <c r="D8637" s="6"/>
    </row>
    <row r="8638" spans="2:4" x14ac:dyDescent="0.25">
      <c r="B8638" s="7"/>
      <c r="C8638" s="12"/>
      <c r="D8638" s="6"/>
    </row>
    <row r="8639" spans="2:4" x14ac:dyDescent="0.25">
      <c r="B8639" s="7"/>
      <c r="C8639" s="12"/>
      <c r="D8639" s="6"/>
    </row>
    <row r="8640" spans="2:4" x14ac:dyDescent="0.25">
      <c r="B8640" s="7"/>
      <c r="C8640" s="12"/>
      <c r="D8640" s="6"/>
    </row>
    <row r="8641" spans="2:4" x14ac:dyDescent="0.25">
      <c r="B8641" s="7"/>
      <c r="C8641" s="12"/>
      <c r="D8641" s="6"/>
    </row>
    <row r="8642" spans="2:4" x14ac:dyDescent="0.25">
      <c r="B8642" s="7"/>
      <c r="C8642" s="12"/>
      <c r="D8642" s="6"/>
    </row>
    <row r="8643" spans="2:4" x14ac:dyDescent="0.25">
      <c r="B8643" s="7"/>
      <c r="C8643" s="12"/>
      <c r="D8643" s="6"/>
    </row>
    <row r="8644" spans="2:4" x14ac:dyDescent="0.25">
      <c r="B8644" s="7"/>
      <c r="C8644" s="12"/>
      <c r="D8644" s="6"/>
    </row>
    <row r="8645" spans="2:4" x14ac:dyDescent="0.25">
      <c r="B8645" s="7"/>
      <c r="C8645" s="12"/>
      <c r="D8645" s="6"/>
    </row>
    <row r="8646" spans="2:4" x14ac:dyDescent="0.25">
      <c r="B8646" s="7"/>
      <c r="C8646" s="12"/>
      <c r="D8646" s="6"/>
    </row>
    <row r="8647" spans="2:4" x14ac:dyDescent="0.25">
      <c r="B8647" s="7"/>
      <c r="C8647" s="12"/>
      <c r="D8647" s="6"/>
    </row>
    <row r="8648" spans="2:4" x14ac:dyDescent="0.25">
      <c r="B8648" s="7"/>
      <c r="C8648" s="12"/>
      <c r="D8648" s="6"/>
    </row>
    <row r="8649" spans="2:4" x14ac:dyDescent="0.25">
      <c r="B8649" s="7"/>
      <c r="C8649" s="12"/>
      <c r="D8649" s="6"/>
    </row>
    <row r="8650" spans="2:4" x14ac:dyDescent="0.25">
      <c r="B8650" s="7"/>
      <c r="C8650" s="12"/>
      <c r="D8650" s="6"/>
    </row>
    <row r="8651" spans="2:4" x14ac:dyDescent="0.25">
      <c r="B8651" s="7"/>
      <c r="C8651" s="12"/>
      <c r="D8651" s="6"/>
    </row>
    <row r="8652" spans="2:4" x14ac:dyDescent="0.25">
      <c r="B8652" s="7"/>
      <c r="C8652" s="12"/>
      <c r="D8652" s="6"/>
    </row>
    <row r="8653" spans="2:4" x14ac:dyDescent="0.25">
      <c r="B8653" s="7"/>
      <c r="C8653" s="12"/>
      <c r="D8653" s="6"/>
    </row>
    <row r="8654" spans="2:4" x14ac:dyDescent="0.25">
      <c r="B8654" s="7"/>
      <c r="C8654" s="12"/>
      <c r="D8654" s="6"/>
    </row>
    <row r="8655" spans="2:4" x14ac:dyDescent="0.25">
      <c r="B8655" s="7"/>
      <c r="C8655" s="12"/>
      <c r="D8655" s="6"/>
    </row>
    <row r="8656" spans="2:4" x14ac:dyDescent="0.25">
      <c r="B8656" s="7"/>
      <c r="C8656" s="12"/>
      <c r="D8656" s="6"/>
    </row>
    <row r="8657" spans="2:4" x14ac:dyDescent="0.25">
      <c r="B8657" s="7"/>
      <c r="C8657" s="12"/>
      <c r="D8657" s="6"/>
    </row>
    <row r="8658" spans="2:4" x14ac:dyDescent="0.25">
      <c r="B8658" s="7"/>
      <c r="C8658" s="12"/>
      <c r="D8658" s="6"/>
    </row>
    <row r="8659" spans="2:4" x14ac:dyDescent="0.25">
      <c r="B8659" s="7"/>
      <c r="C8659" s="12"/>
      <c r="D8659" s="6"/>
    </row>
    <row r="8660" spans="2:4" x14ac:dyDescent="0.25">
      <c r="B8660" s="7"/>
      <c r="C8660" s="12"/>
      <c r="D8660" s="6"/>
    </row>
    <row r="8661" spans="2:4" x14ac:dyDescent="0.25">
      <c r="B8661" s="7"/>
      <c r="C8661" s="12"/>
      <c r="D8661" s="6"/>
    </row>
    <row r="8662" spans="2:4" x14ac:dyDescent="0.25">
      <c r="B8662" s="7"/>
      <c r="C8662" s="12"/>
      <c r="D8662" s="6"/>
    </row>
    <row r="8663" spans="2:4" x14ac:dyDescent="0.25">
      <c r="B8663" s="7"/>
      <c r="C8663" s="12"/>
      <c r="D8663" s="6"/>
    </row>
    <row r="8664" spans="2:4" x14ac:dyDescent="0.25">
      <c r="B8664" s="7"/>
      <c r="C8664" s="12"/>
      <c r="D8664" s="6"/>
    </row>
    <row r="8665" spans="2:4" x14ac:dyDescent="0.25">
      <c r="B8665" s="7"/>
      <c r="C8665" s="12"/>
      <c r="D8665" s="6"/>
    </row>
    <row r="8666" spans="2:4" x14ac:dyDescent="0.25">
      <c r="B8666" s="7"/>
      <c r="C8666" s="12"/>
      <c r="D8666" s="6"/>
    </row>
    <row r="8667" spans="2:4" x14ac:dyDescent="0.25">
      <c r="B8667" s="7"/>
      <c r="C8667" s="12"/>
      <c r="D8667" s="6"/>
    </row>
    <row r="8668" spans="2:4" x14ac:dyDescent="0.25">
      <c r="B8668" s="7"/>
      <c r="C8668" s="12"/>
      <c r="D8668" s="6"/>
    </row>
    <row r="8669" spans="2:4" x14ac:dyDescent="0.25">
      <c r="B8669" s="7"/>
      <c r="C8669" s="12"/>
      <c r="D8669" s="6"/>
    </row>
    <row r="8670" spans="2:4" x14ac:dyDescent="0.25">
      <c r="B8670" s="7"/>
      <c r="C8670" s="12"/>
      <c r="D8670" s="6"/>
    </row>
    <row r="8671" spans="2:4" x14ac:dyDescent="0.25">
      <c r="B8671" s="7"/>
      <c r="C8671" s="12"/>
      <c r="D8671" s="6"/>
    </row>
    <row r="8672" spans="2:4" x14ac:dyDescent="0.25">
      <c r="B8672" s="7"/>
      <c r="C8672" s="12"/>
      <c r="D8672" s="6"/>
    </row>
    <row r="8673" spans="2:4" x14ac:dyDescent="0.25">
      <c r="B8673" s="7"/>
      <c r="C8673" s="12"/>
      <c r="D8673" s="6"/>
    </row>
    <row r="8674" spans="2:4" x14ac:dyDescent="0.25">
      <c r="B8674" s="7"/>
      <c r="C8674" s="12"/>
      <c r="D8674" s="6"/>
    </row>
    <row r="8675" spans="2:4" x14ac:dyDescent="0.25">
      <c r="B8675" s="7"/>
      <c r="C8675" s="12"/>
      <c r="D8675" s="6"/>
    </row>
    <row r="8676" spans="2:4" x14ac:dyDescent="0.25">
      <c r="B8676" s="7"/>
      <c r="C8676" s="12"/>
      <c r="D8676" s="6"/>
    </row>
    <row r="8677" spans="2:4" x14ac:dyDescent="0.25">
      <c r="B8677" s="7"/>
      <c r="C8677" s="12"/>
      <c r="D8677" s="6"/>
    </row>
    <row r="8678" spans="2:4" x14ac:dyDescent="0.25">
      <c r="B8678" s="7"/>
      <c r="C8678" s="12"/>
      <c r="D8678" s="6"/>
    </row>
    <row r="8679" spans="2:4" x14ac:dyDescent="0.25">
      <c r="B8679" s="7"/>
      <c r="C8679" s="12"/>
      <c r="D8679" s="6"/>
    </row>
    <row r="8680" spans="2:4" x14ac:dyDescent="0.25">
      <c r="B8680" s="7"/>
      <c r="C8680" s="12"/>
      <c r="D8680" s="6"/>
    </row>
    <row r="8681" spans="2:4" x14ac:dyDescent="0.25">
      <c r="B8681" s="7"/>
      <c r="C8681" s="12"/>
      <c r="D8681" s="6"/>
    </row>
    <row r="8682" spans="2:4" x14ac:dyDescent="0.25">
      <c r="B8682" s="7"/>
      <c r="C8682" s="12"/>
      <c r="D8682" s="6"/>
    </row>
    <row r="8683" spans="2:4" x14ac:dyDescent="0.25">
      <c r="B8683" s="7"/>
      <c r="C8683" s="12"/>
      <c r="D8683" s="6"/>
    </row>
    <row r="8684" spans="2:4" x14ac:dyDescent="0.25">
      <c r="B8684" s="7"/>
      <c r="C8684" s="12"/>
      <c r="D8684" s="6"/>
    </row>
    <row r="8685" spans="2:4" x14ac:dyDescent="0.25">
      <c r="B8685" s="7"/>
      <c r="C8685" s="12"/>
      <c r="D8685" s="6"/>
    </row>
    <row r="8686" spans="2:4" x14ac:dyDescent="0.25">
      <c r="B8686" s="7"/>
      <c r="C8686" s="12"/>
      <c r="D8686" s="6"/>
    </row>
    <row r="8687" spans="2:4" x14ac:dyDescent="0.25">
      <c r="B8687" s="7"/>
      <c r="C8687" s="12"/>
      <c r="D8687" s="6"/>
    </row>
    <row r="8688" spans="2:4" x14ac:dyDescent="0.25">
      <c r="B8688" s="7"/>
      <c r="C8688" s="12"/>
      <c r="D8688" s="6"/>
    </row>
    <row r="8689" spans="2:4" x14ac:dyDescent="0.25">
      <c r="B8689" s="7"/>
      <c r="C8689" s="12"/>
      <c r="D8689" s="6"/>
    </row>
    <row r="8690" spans="2:4" x14ac:dyDescent="0.25">
      <c r="B8690" s="7"/>
      <c r="C8690" s="12"/>
      <c r="D8690" s="6"/>
    </row>
    <row r="8691" spans="2:4" x14ac:dyDescent="0.25">
      <c r="B8691" s="7"/>
      <c r="C8691" s="12"/>
      <c r="D8691" s="6"/>
    </row>
    <row r="8692" spans="2:4" x14ac:dyDescent="0.25">
      <c r="B8692" s="7"/>
      <c r="C8692" s="12"/>
      <c r="D8692" s="6"/>
    </row>
    <row r="8693" spans="2:4" x14ac:dyDescent="0.25">
      <c r="B8693" s="7"/>
      <c r="C8693" s="12"/>
      <c r="D8693" s="6"/>
    </row>
    <row r="8694" spans="2:4" x14ac:dyDescent="0.25">
      <c r="B8694" s="7"/>
      <c r="C8694" s="12"/>
      <c r="D8694" s="6"/>
    </row>
    <row r="8695" spans="2:4" x14ac:dyDescent="0.25">
      <c r="B8695" s="7"/>
      <c r="C8695" s="12"/>
      <c r="D8695" s="6"/>
    </row>
    <row r="8696" spans="2:4" x14ac:dyDescent="0.25">
      <c r="B8696" s="7"/>
      <c r="C8696" s="12"/>
      <c r="D8696" s="6"/>
    </row>
    <row r="8697" spans="2:4" x14ac:dyDescent="0.25">
      <c r="B8697" s="7"/>
      <c r="C8697" s="12"/>
      <c r="D8697" s="6"/>
    </row>
    <row r="8698" spans="2:4" x14ac:dyDescent="0.25">
      <c r="B8698" s="7"/>
      <c r="C8698" s="12"/>
      <c r="D8698" s="6"/>
    </row>
    <row r="8699" spans="2:4" x14ac:dyDescent="0.25">
      <c r="B8699" s="7"/>
      <c r="C8699" s="12"/>
      <c r="D8699" s="6"/>
    </row>
    <row r="8700" spans="2:4" x14ac:dyDescent="0.25">
      <c r="B8700" s="7"/>
      <c r="C8700" s="12"/>
      <c r="D8700" s="6"/>
    </row>
    <row r="8701" spans="2:4" x14ac:dyDescent="0.25">
      <c r="B8701" s="7"/>
      <c r="C8701" s="12"/>
      <c r="D8701" s="6"/>
    </row>
    <row r="8702" spans="2:4" x14ac:dyDescent="0.25">
      <c r="B8702" s="7"/>
      <c r="C8702" s="12"/>
      <c r="D8702" s="6"/>
    </row>
    <row r="8703" spans="2:4" x14ac:dyDescent="0.25">
      <c r="B8703" s="7"/>
      <c r="C8703" s="12"/>
      <c r="D8703" s="6"/>
    </row>
    <row r="8704" spans="2:4" x14ac:dyDescent="0.25">
      <c r="B8704" s="7"/>
      <c r="C8704" s="12"/>
      <c r="D8704" s="6"/>
    </row>
    <row r="8705" spans="2:4" x14ac:dyDescent="0.25">
      <c r="B8705" s="7"/>
      <c r="C8705" s="12"/>
      <c r="D8705" s="6"/>
    </row>
    <row r="8706" spans="2:4" x14ac:dyDescent="0.25">
      <c r="B8706" s="7"/>
      <c r="C8706" s="12"/>
      <c r="D8706" s="6"/>
    </row>
    <row r="8707" spans="2:4" x14ac:dyDescent="0.25">
      <c r="B8707" s="7"/>
      <c r="C8707" s="12"/>
      <c r="D8707" s="6"/>
    </row>
    <row r="8708" spans="2:4" x14ac:dyDescent="0.25">
      <c r="B8708" s="7"/>
      <c r="C8708" s="12"/>
      <c r="D8708" s="6"/>
    </row>
    <row r="8709" spans="2:4" x14ac:dyDescent="0.25">
      <c r="B8709" s="7"/>
      <c r="C8709" s="12"/>
      <c r="D8709" s="6"/>
    </row>
    <row r="8710" spans="2:4" x14ac:dyDescent="0.25">
      <c r="B8710" s="7"/>
      <c r="C8710" s="12"/>
      <c r="D8710" s="6"/>
    </row>
    <row r="8711" spans="2:4" x14ac:dyDescent="0.25">
      <c r="B8711" s="7"/>
      <c r="C8711" s="12"/>
      <c r="D8711" s="6"/>
    </row>
    <row r="8712" spans="2:4" x14ac:dyDescent="0.25">
      <c r="B8712" s="7"/>
      <c r="C8712" s="12"/>
      <c r="D8712" s="6"/>
    </row>
    <row r="8713" spans="2:4" x14ac:dyDescent="0.25">
      <c r="B8713" s="7"/>
      <c r="C8713" s="12"/>
      <c r="D8713" s="6"/>
    </row>
    <row r="8714" spans="2:4" x14ac:dyDescent="0.25">
      <c r="B8714" s="7"/>
      <c r="C8714" s="12"/>
      <c r="D8714" s="6"/>
    </row>
    <row r="8715" spans="2:4" x14ac:dyDescent="0.25">
      <c r="B8715" s="7"/>
      <c r="C8715" s="12"/>
      <c r="D8715" s="6"/>
    </row>
    <row r="8716" spans="2:4" x14ac:dyDescent="0.25">
      <c r="B8716" s="7"/>
      <c r="C8716" s="12"/>
      <c r="D8716" s="6"/>
    </row>
    <row r="8717" spans="2:4" x14ac:dyDescent="0.25">
      <c r="B8717" s="7"/>
      <c r="C8717" s="12"/>
      <c r="D8717" s="6"/>
    </row>
    <row r="8718" spans="2:4" x14ac:dyDescent="0.25">
      <c r="B8718" s="7"/>
      <c r="C8718" s="12"/>
      <c r="D8718" s="6"/>
    </row>
    <row r="8719" spans="2:4" x14ac:dyDescent="0.25">
      <c r="B8719" s="7"/>
      <c r="C8719" s="12"/>
      <c r="D8719" s="6"/>
    </row>
    <row r="8720" spans="2:4" x14ac:dyDescent="0.25">
      <c r="B8720" s="7"/>
      <c r="C8720" s="12"/>
      <c r="D8720" s="6"/>
    </row>
    <row r="8721" spans="2:4" x14ac:dyDescent="0.25">
      <c r="B8721" s="7"/>
      <c r="C8721" s="12"/>
      <c r="D8721" s="6"/>
    </row>
    <row r="8722" spans="2:4" x14ac:dyDescent="0.25">
      <c r="B8722" s="7"/>
      <c r="C8722" s="12"/>
      <c r="D8722" s="6"/>
    </row>
    <row r="8723" spans="2:4" x14ac:dyDescent="0.25">
      <c r="B8723" s="7"/>
      <c r="C8723" s="12"/>
      <c r="D8723" s="6"/>
    </row>
    <row r="8724" spans="2:4" x14ac:dyDescent="0.25">
      <c r="B8724" s="7"/>
      <c r="C8724" s="12"/>
      <c r="D8724" s="6"/>
    </row>
    <row r="8725" spans="2:4" x14ac:dyDescent="0.25">
      <c r="B8725" s="7"/>
      <c r="C8725" s="12"/>
      <c r="D8725" s="6"/>
    </row>
    <row r="8726" spans="2:4" x14ac:dyDescent="0.25">
      <c r="B8726" s="7"/>
      <c r="C8726" s="12"/>
      <c r="D8726" s="6"/>
    </row>
    <row r="8727" spans="2:4" x14ac:dyDescent="0.25">
      <c r="B8727" s="7"/>
      <c r="C8727" s="12"/>
      <c r="D8727" s="6"/>
    </row>
    <row r="8728" spans="2:4" x14ac:dyDescent="0.25">
      <c r="B8728" s="7"/>
      <c r="C8728" s="12"/>
      <c r="D8728" s="6"/>
    </row>
    <row r="8729" spans="2:4" x14ac:dyDescent="0.25">
      <c r="B8729" s="7"/>
      <c r="C8729" s="12"/>
      <c r="D8729" s="6"/>
    </row>
    <row r="8730" spans="2:4" x14ac:dyDescent="0.25">
      <c r="B8730" s="7"/>
      <c r="C8730" s="12"/>
      <c r="D8730" s="6"/>
    </row>
    <row r="8731" spans="2:4" x14ac:dyDescent="0.25">
      <c r="B8731" s="7"/>
      <c r="C8731" s="12"/>
      <c r="D8731" s="6"/>
    </row>
    <row r="8732" spans="2:4" x14ac:dyDescent="0.25">
      <c r="B8732" s="7"/>
      <c r="C8732" s="12"/>
      <c r="D8732" s="6"/>
    </row>
    <row r="8733" spans="2:4" x14ac:dyDescent="0.25">
      <c r="B8733" s="7"/>
      <c r="C8733" s="12"/>
      <c r="D8733" s="6"/>
    </row>
    <row r="8734" spans="2:4" x14ac:dyDescent="0.25">
      <c r="B8734" s="7"/>
      <c r="C8734" s="12"/>
      <c r="D8734" s="6"/>
    </row>
    <row r="8735" spans="2:4" x14ac:dyDescent="0.25">
      <c r="B8735" s="7"/>
      <c r="C8735" s="12"/>
      <c r="D8735" s="6"/>
    </row>
    <row r="8736" spans="2:4" x14ac:dyDescent="0.25">
      <c r="B8736" s="7"/>
      <c r="C8736" s="12"/>
      <c r="D8736" s="6"/>
    </row>
    <row r="8737" spans="2:4" x14ac:dyDescent="0.25">
      <c r="B8737" s="7"/>
      <c r="C8737" s="12"/>
      <c r="D8737" s="6"/>
    </row>
    <row r="8738" spans="2:4" x14ac:dyDescent="0.25">
      <c r="B8738" s="7"/>
      <c r="C8738" s="12"/>
      <c r="D8738" s="6"/>
    </row>
    <row r="8739" spans="2:4" x14ac:dyDescent="0.25">
      <c r="B8739" s="7"/>
      <c r="C8739" s="12"/>
      <c r="D8739" s="6"/>
    </row>
    <row r="8740" spans="2:4" x14ac:dyDescent="0.25">
      <c r="B8740" s="7"/>
      <c r="C8740" s="12"/>
      <c r="D8740" s="6"/>
    </row>
    <row r="8741" spans="2:4" x14ac:dyDescent="0.25">
      <c r="B8741" s="7"/>
      <c r="C8741" s="12"/>
      <c r="D8741" s="6"/>
    </row>
    <row r="8742" spans="2:4" x14ac:dyDescent="0.25">
      <c r="B8742" s="7"/>
      <c r="C8742" s="12"/>
      <c r="D8742" s="6"/>
    </row>
    <row r="8743" spans="2:4" x14ac:dyDescent="0.25">
      <c r="B8743" s="7"/>
      <c r="C8743" s="12"/>
      <c r="D8743" s="6"/>
    </row>
    <row r="8744" spans="2:4" x14ac:dyDescent="0.25">
      <c r="B8744" s="7"/>
      <c r="C8744" s="12"/>
      <c r="D8744" s="6"/>
    </row>
    <row r="8745" spans="2:4" x14ac:dyDescent="0.25">
      <c r="B8745" s="7"/>
      <c r="C8745" s="12"/>
      <c r="D8745" s="6"/>
    </row>
    <row r="8746" spans="2:4" x14ac:dyDescent="0.25">
      <c r="B8746" s="7"/>
      <c r="C8746" s="12"/>
      <c r="D8746" s="6"/>
    </row>
    <row r="8747" spans="2:4" x14ac:dyDescent="0.25">
      <c r="B8747" s="7"/>
      <c r="C8747" s="12"/>
      <c r="D8747" s="6"/>
    </row>
    <row r="8748" spans="2:4" x14ac:dyDescent="0.25">
      <c r="B8748" s="7"/>
      <c r="C8748" s="12"/>
      <c r="D8748" s="6"/>
    </row>
    <row r="8749" spans="2:4" x14ac:dyDescent="0.25">
      <c r="B8749" s="7"/>
      <c r="C8749" s="12"/>
      <c r="D8749" s="6"/>
    </row>
    <row r="8750" spans="2:4" x14ac:dyDescent="0.25">
      <c r="B8750" s="7"/>
      <c r="C8750" s="12"/>
      <c r="D8750" s="6"/>
    </row>
    <row r="8751" spans="2:4" x14ac:dyDescent="0.25">
      <c r="B8751" s="7"/>
      <c r="C8751" s="12"/>
      <c r="D8751" s="6"/>
    </row>
    <row r="8752" spans="2:4" x14ac:dyDescent="0.25">
      <c r="B8752" s="7"/>
      <c r="C8752" s="12"/>
      <c r="D8752" s="6"/>
    </row>
    <row r="8753" spans="2:4" x14ac:dyDescent="0.25">
      <c r="B8753" s="7"/>
      <c r="C8753" s="12"/>
      <c r="D8753" s="6"/>
    </row>
    <row r="8754" spans="2:4" x14ac:dyDescent="0.25">
      <c r="B8754" s="7"/>
      <c r="C8754" s="12"/>
      <c r="D8754" s="6"/>
    </row>
    <row r="8755" spans="2:4" x14ac:dyDescent="0.25">
      <c r="B8755" s="7"/>
      <c r="C8755" s="12"/>
      <c r="D8755" s="6"/>
    </row>
    <row r="8756" spans="2:4" x14ac:dyDescent="0.25">
      <c r="B8756" s="7"/>
      <c r="C8756" s="12"/>
      <c r="D8756" s="6"/>
    </row>
    <row r="8757" spans="2:4" x14ac:dyDescent="0.25">
      <c r="B8757" s="7"/>
      <c r="C8757" s="12"/>
      <c r="D8757" s="6"/>
    </row>
    <row r="8758" spans="2:4" x14ac:dyDescent="0.25">
      <c r="B8758" s="7"/>
      <c r="C8758" s="12"/>
      <c r="D8758" s="6"/>
    </row>
    <row r="8759" spans="2:4" x14ac:dyDescent="0.25">
      <c r="B8759" s="7"/>
      <c r="C8759" s="12"/>
      <c r="D8759" s="6"/>
    </row>
    <row r="8760" spans="2:4" x14ac:dyDescent="0.25">
      <c r="B8760" s="7"/>
      <c r="C8760" s="12"/>
      <c r="D8760" s="6"/>
    </row>
    <row r="8761" spans="2:4" x14ac:dyDescent="0.25">
      <c r="B8761" s="7"/>
      <c r="C8761" s="12"/>
      <c r="D8761" s="6"/>
    </row>
    <row r="8762" spans="2:4" x14ac:dyDescent="0.25">
      <c r="B8762" s="7"/>
      <c r="C8762" s="12"/>
      <c r="D8762" s="6"/>
    </row>
    <row r="8763" spans="2:4" x14ac:dyDescent="0.25">
      <c r="B8763" s="7"/>
      <c r="C8763" s="12"/>
      <c r="D8763" s="6"/>
    </row>
    <row r="8764" spans="2:4" x14ac:dyDescent="0.25">
      <c r="B8764" s="7"/>
      <c r="C8764" s="12"/>
      <c r="D8764" s="6"/>
    </row>
    <row r="8765" spans="2:4" x14ac:dyDescent="0.25">
      <c r="B8765" s="7"/>
      <c r="C8765" s="12"/>
      <c r="D8765" s="6"/>
    </row>
    <row r="8766" spans="2:4" x14ac:dyDescent="0.25">
      <c r="B8766" s="7"/>
      <c r="C8766" s="12"/>
      <c r="D8766" s="6"/>
    </row>
    <row r="8767" spans="2:4" x14ac:dyDescent="0.25">
      <c r="B8767" s="7"/>
      <c r="C8767" s="12"/>
      <c r="D8767" s="6"/>
    </row>
    <row r="8768" spans="2:4" x14ac:dyDescent="0.25">
      <c r="B8768" s="7"/>
      <c r="C8768" s="12"/>
      <c r="D8768" s="6"/>
    </row>
    <row r="8769" spans="2:4" x14ac:dyDescent="0.25">
      <c r="B8769" s="7"/>
      <c r="C8769" s="12"/>
      <c r="D8769" s="6"/>
    </row>
    <row r="8770" spans="2:4" x14ac:dyDescent="0.25">
      <c r="B8770" s="7"/>
      <c r="C8770" s="12"/>
      <c r="D8770" s="6"/>
    </row>
    <row r="8771" spans="2:4" x14ac:dyDescent="0.25">
      <c r="B8771" s="7"/>
      <c r="C8771" s="12"/>
      <c r="D8771" s="6"/>
    </row>
    <row r="8772" spans="2:4" x14ac:dyDescent="0.25">
      <c r="B8772" s="7"/>
      <c r="C8772" s="12"/>
      <c r="D8772" s="6"/>
    </row>
    <row r="8773" spans="2:4" x14ac:dyDescent="0.25">
      <c r="B8773" s="7"/>
      <c r="C8773" s="12"/>
      <c r="D8773" s="6"/>
    </row>
    <row r="8774" spans="2:4" x14ac:dyDescent="0.25">
      <c r="B8774" s="7"/>
      <c r="C8774" s="12"/>
      <c r="D8774" s="6"/>
    </row>
    <row r="8775" spans="2:4" x14ac:dyDescent="0.25">
      <c r="B8775" s="7"/>
      <c r="C8775" s="12"/>
      <c r="D8775" s="6"/>
    </row>
    <row r="8776" spans="2:4" x14ac:dyDescent="0.25">
      <c r="B8776" s="7"/>
      <c r="C8776" s="12"/>
      <c r="D8776" s="6"/>
    </row>
    <row r="8777" spans="2:4" x14ac:dyDescent="0.25">
      <c r="B8777" s="7"/>
      <c r="C8777" s="12"/>
      <c r="D8777" s="6"/>
    </row>
    <row r="8778" spans="2:4" x14ac:dyDescent="0.25">
      <c r="B8778" s="7"/>
      <c r="C8778" s="12"/>
      <c r="D8778" s="6"/>
    </row>
    <row r="8779" spans="2:4" x14ac:dyDescent="0.25">
      <c r="B8779" s="7"/>
      <c r="C8779" s="12"/>
      <c r="D8779" s="6"/>
    </row>
    <row r="8780" spans="2:4" x14ac:dyDescent="0.25">
      <c r="B8780" s="7"/>
      <c r="C8780" s="12"/>
      <c r="D8780" s="6"/>
    </row>
    <row r="8781" spans="2:4" x14ac:dyDescent="0.25">
      <c r="B8781" s="7"/>
      <c r="C8781" s="12"/>
      <c r="D8781" s="6"/>
    </row>
    <row r="8782" spans="2:4" x14ac:dyDescent="0.25">
      <c r="B8782" s="7"/>
      <c r="C8782" s="12"/>
      <c r="D8782" s="6"/>
    </row>
    <row r="8783" spans="2:4" x14ac:dyDescent="0.25">
      <c r="B8783" s="7"/>
      <c r="C8783" s="12"/>
      <c r="D8783" s="6"/>
    </row>
    <row r="8784" spans="2:4" x14ac:dyDescent="0.25">
      <c r="B8784" s="7"/>
      <c r="C8784" s="12"/>
      <c r="D8784" s="6"/>
    </row>
    <row r="8785" spans="2:4" x14ac:dyDescent="0.25">
      <c r="B8785" s="7"/>
      <c r="C8785" s="12"/>
      <c r="D8785" s="6"/>
    </row>
    <row r="8786" spans="2:4" x14ac:dyDescent="0.25">
      <c r="B8786" s="7"/>
      <c r="C8786" s="12"/>
      <c r="D8786" s="6"/>
    </row>
    <row r="8787" spans="2:4" x14ac:dyDescent="0.25">
      <c r="B8787" s="7"/>
      <c r="C8787" s="12"/>
      <c r="D8787" s="6"/>
    </row>
    <row r="8788" spans="2:4" x14ac:dyDescent="0.25">
      <c r="B8788" s="7"/>
      <c r="C8788" s="12"/>
      <c r="D8788" s="6"/>
    </row>
    <row r="8789" spans="2:4" x14ac:dyDescent="0.25">
      <c r="B8789" s="7"/>
      <c r="C8789" s="12"/>
      <c r="D8789" s="6"/>
    </row>
    <row r="8790" spans="2:4" x14ac:dyDescent="0.25">
      <c r="B8790" s="7"/>
      <c r="C8790" s="12"/>
      <c r="D8790" s="6"/>
    </row>
    <row r="8791" spans="2:4" x14ac:dyDescent="0.25">
      <c r="B8791" s="7"/>
      <c r="C8791" s="12"/>
      <c r="D8791" s="6"/>
    </row>
    <row r="8792" spans="2:4" x14ac:dyDescent="0.25">
      <c r="B8792" s="7"/>
      <c r="C8792" s="12"/>
      <c r="D8792" s="6"/>
    </row>
    <row r="8793" spans="2:4" x14ac:dyDescent="0.25">
      <c r="B8793" s="7"/>
      <c r="C8793" s="12"/>
      <c r="D8793" s="6"/>
    </row>
    <row r="8794" spans="2:4" x14ac:dyDescent="0.25">
      <c r="B8794" s="7"/>
      <c r="C8794" s="12"/>
      <c r="D8794" s="6"/>
    </row>
    <row r="8795" spans="2:4" x14ac:dyDescent="0.25">
      <c r="B8795" s="7"/>
      <c r="C8795" s="12"/>
      <c r="D8795" s="6"/>
    </row>
    <row r="8796" spans="2:4" x14ac:dyDescent="0.25">
      <c r="B8796" s="7"/>
      <c r="C8796" s="12"/>
      <c r="D8796" s="6"/>
    </row>
    <row r="8797" spans="2:4" x14ac:dyDescent="0.25">
      <c r="B8797" s="7"/>
      <c r="C8797" s="12"/>
      <c r="D8797" s="6"/>
    </row>
    <row r="8798" spans="2:4" x14ac:dyDescent="0.25">
      <c r="B8798" s="7"/>
      <c r="C8798" s="12"/>
      <c r="D8798" s="6"/>
    </row>
    <row r="8799" spans="2:4" x14ac:dyDescent="0.25">
      <c r="B8799" s="7"/>
      <c r="C8799" s="12"/>
      <c r="D8799" s="6"/>
    </row>
    <row r="8800" spans="2:4" x14ac:dyDescent="0.25">
      <c r="B8800" s="7"/>
      <c r="C8800" s="12"/>
      <c r="D8800" s="6"/>
    </row>
    <row r="8801" spans="2:4" x14ac:dyDescent="0.25">
      <c r="B8801" s="7"/>
      <c r="C8801" s="12"/>
      <c r="D8801" s="6"/>
    </row>
    <row r="8802" spans="2:4" x14ac:dyDescent="0.25">
      <c r="B8802" s="7"/>
      <c r="C8802" s="12"/>
      <c r="D8802" s="6"/>
    </row>
    <row r="8803" spans="2:4" x14ac:dyDescent="0.25">
      <c r="B8803" s="7"/>
      <c r="C8803" s="12"/>
      <c r="D8803" s="6"/>
    </row>
    <row r="8804" spans="2:4" x14ac:dyDescent="0.25">
      <c r="B8804" s="7"/>
      <c r="C8804" s="12"/>
      <c r="D8804" s="6"/>
    </row>
    <row r="8805" spans="2:4" x14ac:dyDescent="0.25">
      <c r="B8805" s="7"/>
      <c r="C8805" s="12"/>
      <c r="D8805" s="6"/>
    </row>
    <row r="8806" spans="2:4" x14ac:dyDescent="0.25">
      <c r="B8806" s="7"/>
      <c r="C8806" s="12"/>
      <c r="D8806" s="6"/>
    </row>
    <row r="8807" spans="2:4" x14ac:dyDescent="0.25">
      <c r="B8807" s="7"/>
      <c r="C8807" s="12"/>
      <c r="D8807" s="6"/>
    </row>
    <row r="8808" spans="2:4" x14ac:dyDescent="0.25">
      <c r="B8808" s="7"/>
      <c r="C8808" s="12"/>
      <c r="D8808" s="6"/>
    </row>
    <row r="8809" spans="2:4" x14ac:dyDescent="0.25">
      <c r="B8809" s="7"/>
      <c r="C8809" s="12"/>
      <c r="D8809" s="6"/>
    </row>
    <row r="8810" spans="2:4" x14ac:dyDescent="0.25">
      <c r="B8810" s="7"/>
      <c r="C8810" s="12"/>
      <c r="D8810" s="6"/>
    </row>
    <row r="8811" spans="2:4" x14ac:dyDescent="0.25">
      <c r="B8811" s="7"/>
      <c r="C8811" s="12"/>
      <c r="D8811" s="6"/>
    </row>
    <row r="8812" spans="2:4" x14ac:dyDescent="0.25">
      <c r="B8812" s="7"/>
      <c r="C8812" s="12"/>
      <c r="D8812" s="6"/>
    </row>
    <row r="8813" spans="2:4" x14ac:dyDescent="0.25">
      <c r="B8813" s="7"/>
      <c r="C8813" s="12"/>
      <c r="D8813" s="6"/>
    </row>
    <row r="8814" spans="2:4" x14ac:dyDescent="0.25">
      <c r="B8814" s="7"/>
      <c r="C8814" s="12"/>
      <c r="D8814" s="6"/>
    </row>
    <row r="8815" spans="2:4" x14ac:dyDescent="0.25">
      <c r="B8815" s="7"/>
      <c r="C8815" s="12"/>
      <c r="D8815" s="6"/>
    </row>
    <row r="8816" spans="2:4" x14ac:dyDescent="0.25">
      <c r="B8816" s="7"/>
      <c r="C8816" s="12"/>
      <c r="D8816" s="6"/>
    </row>
    <row r="8817" spans="2:4" x14ac:dyDescent="0.25">
      <c r="B8817" s="7"/>
      <c r="C8817" s="12"/>
      <c r="D8817" s="6"/>
    </row>
    <row r="8818" spans="2:4" x14ac:dyDescent="0.25">
      <c r="B8818" s="7"/>
      <c r="C8818" s="12"/>
      <c r="D8818" s="6"/>
    </row>
    <row r="8819" spans="2:4" x14ac:dyDescent="0.25">
      <c r="B8819" s="7"/>
      <c r="C8819" s="12"/>
      <c r="D8819" s="6"/>
    </row>
    <row r="8820" spans="2:4" x14ac:dyDescent="0.25">
      <c r="B8820" s="7"/>
      <c r="C8820" s="12"/>
      <c r="D8820" s="6"/>
    </row>
    <row r="8821" spans="2:4" x14ac:dyDescent="0.25">
      <c r="B8821" s="7"/>
      <c r="C8821" s="12"/>
      <c r="D8821" s="6"/>
    </row>
    <row r="8822" spans="2:4" x14ac:dyDescent="0.25">
      <c r="B8822" s="7"/>
      <c r="C8822" s="12"/>
      <c r="D8822" s="6"/>
    </row>
    <row r="8823" spans="2:4" x14ac:dyDescent="0.25">
      <c r="B8823" s="7"/>
      <c r="C8823" s="12"/>
      <c r="D8823" s="6"/>
    </row>
    <row r="8824" spans="2:4" x14ac:dyDescent="0.25">
      <c r="B8824" s="7"/>
      <c r="C8824" s="12"/>
      <c r="D8824" s="6"/>
    </row>
    <row r="8825" spans="2:4" x14ac:dyDescent="0.25">
      <c r="B8825" s="7"/>
      <c r="C8825" s="12"/>
      <c r="D8825" s="6"/>
    </row>
    <row r="8826" spans="2:4" x14ac:dyDescent="0.25">
      <c r="B8826" s="7"/>
      <c r="C8826" s="12"/>
      <c r="D8826" s="6"/>
    </row>
    <row r="8827" spans="2:4" x14ac:dyDescent="0.25">
      <c r="B8827" s="7"/>
      <c r="C8827" s="12"/>
      <c r="D8827" s="6"/>
    </row>
    <row r="8828" spans="2:4" x14ac:dyDescent="0.25">
      <c r="B8828" s="7"/>
      <c r="C8828" s="12"/>
      <c r="D8828" s="6"/>
    </row>
    <row r="8829" spans="2:4" x14ac:dyDescent="0.25">
      <c r="B8829" s="7"/>
      <c r="C8829" s="12"/>
      <c r="D8829" s="6"/>
    </row>
    <row r="8830" spans="2:4" x14ac:dyDescent="0.25">
      <c r="B8830" s="7"/>
      <c r="C8830" s="12"/>
      <c r="D8830" s="6"/>
    </row>
    <row r="8831" spans="2:4" x14ac:dyDescent="0.25">
      <c r="B8831" s="7"/>
      <c r="C8831" s="12"/>
      <c r="D8831" s="6"/>
    </row>
    <row r="8832" spans="2:4" x14ac:dyDescent="0.25">
      <c r="B8832" s="7"/>
      <c r="C8832" s="12"/>
      <c r="D8832" s="6"/>
    </row>
    <row r="8833" spans="2:4" x14ac:dyDescent="0.25">
      <c r="B8833" s="7"/>
      <c r="C8833" s="12"/>
      <c r="D8833" s="6"/>
    </row>
    <row r="8834" spans="2:4" x14ac:dyDescent="0.25">
      <c r="B8834" s="7"/>
      <c r="C8834" s="12"/>
      <c r="D8834" s="6"/>
    </row>
    <row r="8835" spans="2:4" x14ac:dyDescent="0.25">
      <c r="B8835" s="7"/>
      <c r="C8835" s="12"/>
      <c r="D8835" s="6"/>
    </row>
    <row r="8836" spans="2:4" x14ac:dyDescent="0.25">
      <c r="B8836" s="7"/>
      <c r="C8836" s="12"/>
      <c r="D8836" s="6"/>
    </row>
    <row r="8837" spans="2:4" x14ac:dyDescent="0.25">
      <c r="B8837" s="7"/>
      <c r="C8837" s="12"/>
      <c r="D8837" s="6"/>
    </row>
    <row r="8838" spans="2:4" x14ac:dyDescent="0.25">
      <c r="B8838" s="7"/>
      <c r="C8838" s="12"/>
      <c r="D8838" s="6"/>
    </row>
    <row r="8839" spans="2:4" x14ac:dyDescent="0.25">
      <c r="B8839" s="7"/>
      <c r="C8839" s="12"/>
      <c r="D8839" s="6"/>
    </row>
    <row r="8840" spans="2:4" x14ac:dyDescent="0.25">
      <c r="B8840" s="7"/>
      <c r="C8840" s="12"/>
      <c r="D8840" s="6"/>
    </row>
    <row r="8841" spans="2:4" x14ac:dyDescent="0.25">
      <c r="B8841" s="7"/>
      <c r="C8841" s="12"/>
      <c r="D8841" s="6"/>
    </row>
    <row r="8842" spans="2:4" x14ac:dyDescent="0.25">
      <c r="B8842" s="7"/>
      <c r="C8842" s="12"/>
      <c r="D8842" s="6"/>
    </row>
    <row r="8843" spans="2:4" x14ac:dyDescent="0.25">
      <c r="B8843" s="7"/>
      <c r="C8843" s="12"/>
      <c r="D8843" s="6"/>
    </row>
    <row r="8844" spans="2:4" x14ac:dyDescent="0.25">
      <c r="B8844" s="7"/>
      <c r="C8844" s="12"/>
      <c r="D8844" s="6"/>
    </row>
    <row r="8845" spans="2:4" x14ac:dyDescent="0.25">
      <c r="B8845" s="7"/>
      <c r="C8845" s="12"/>
      <c r="D8845" s="6"/>
    </row>
    <row r="8846" spans="2:4" x14ac:dyDescent="0.25">
      <c r="B8846" s="7"/>
      <c r="C8846" s="12"/>
      <c r="D8846" s="6"/>
    </row>
    <row r="8847" spans="2:4" x14ac:dyDescent="0.25">
      <c r="B8847" s="7"/>
      <c r="C8847" s="12"/>
      <c r="D8847" s="6"/>
    </row>
    <row r="8848" spans="2:4" x14ac:dyDescent="0.25">
      <c r="B8848" s="7"/>
      <c r="C8848" s="12"/>
      <c r="D8848" s="6"/>
    </row>
    <row r="8849" spans="2:4" x14ac:dyDescent="0.25">
      <c r="B8849" s="7"/>
      <c r="C8849" s="12"/>
      <c r="D8849" s="6"/>
    </row>
    <row r="8850" spans="2:4" x14ac:dyDescent="0.25">
      <c r="B8850" s="7"/>
      <c r="C8850" s="12"/>
      <c r="D8850" s="6"/>
    </row>
    <row r="8851" spans="2:4" x14ac:dyDescent="0.25">
      <c r="B8851" s="7"/>
      <c r="C8851" s="12"/>
      <c r="D8851" s="6"/>
    </row>
    <row r="8852" spans="2:4" x14ac:dyDescent="0.25">
      <c r="B8852" s="7"/>
      <c r="C8852" s="12"/>
      <c r="D8852" s="6"/>
    </row>
    <row r="8853" spans="2:4" x14ac:dyDescent="0.25">
      <c r="B8853" s="7"/>
      <c r="C8853" s="12"/>
      <c r="D8853" s="6"/>
    </row>
    <row r="8854" spans="2:4" x14ac:dyDescent="0.25">
      <c r="B8854" s="7"/>
      <c r="C8854" s="12"/>
      <c r="D8854" s="6"/>
    </row>
    <row r="8855" spans="2:4" x14ac:dyDescent="0.25">
      <c r="B8855" s="7"/>
      <c r="C8855" s="12"/>
      <c r="D8855" s="6"/>
    </row>
    <row r="8856" spans="2:4" x14ac:dyDescent="0.25">
      <c r="B8856" s="7"/>
      <c r="C8856" s="12"/>
      <c r="D8856" s="6"/>
    </row>
    <row r="8857" spans="2:4" x14ac:dyDescent="0.25">
      <c r="B8857" s="7"/>
      <c r="C8857" s="12"/>
      <c r="D8857" s="6"/>
    </row>
    <row r="8858" spans="2:4" x14ac:dyDescent="0.25">
      <c r="B8858" s="7"/>
      <c r="C8858" s="12"/>
      <c r="D8858" s="6"/>
    </row>
    <row r="8859" spans="2:4" x14ac:dyDescent="0.25">
      <c r="B8859" s="7"/>
      <c r="C8859" s="12"/>
      <c r="D8859" s="6"/>
    </row>
    <row r="8860" spans="2:4" x14ac:dyDescent="0.25">
      <c r="B8860" s="7"/>
      <c r="C8860" s="12"/>
      <c r="D8860" s="6"/>
    </row>
    <row r="8861" spans="2:4" x14ac:dyDescent="0.25">
      <c r="B8861" s="7"/>
      <c r="C8861" s="12"/>
      <c r="D8861" s="6"/>
    </row>
    <row r="8862" spans="2:4" x14ac:dyDescent="0.25">
      <c r="B8862" s="7"/>
      <c r="C8862" s="12"/>
      <c r="D8862" s="6"/>
    </row>
    <row r="8863" spans="2:4" x14ac:dyDescent="0.25">
      <c r="B8863" s="7"/>
      <c r="C8863" s="12"/>
      <c r="D8863" s="6"/>
    </row>
    <row r="8864" spans="2:4" x14ac:dyDescent="0.25">
      <c r="B8864" s="7"/>
      <c r="C8864" s="12"/>
      <c r="D8864" s="6"/>
    </row>
    <row r="8865" spans="2:4" x14ac:dyDescent="0.25">
      <c r="B8865" s="7"/>
      <c r="C8865" s="12"/>
      <c r="D8865" s="6"/>
    </row>
    <row r="8866" spans="2:4" x14ac:dyDescent="0.25">
      <c r="B8866" s="7"/>
      <c r="C8866" s="12"/>
      <c r="D8866" s="6"/>
    </row>
    <row r="8867" spans="2:4" x14ac:dyDescent="0.25">
      <c r="B8867" s="7"/>
      <c r="C8867" s="12"/>
      <c r="D8867" s="6"/>
    </row>
    <row r="8868" spans="2:4" x14ac:dyDescent="0.25">
      <c r="B8868" s="7"/>
      <c r="C8868" s="12"/>
      <c r="D8868" s="6"/>
    </row>
    <row r="8869" spans="2:4" x14ac:dyDescent="0.25">
      <c r="B8869" s="7"/>
      <c r="C8869" s="12"/>
      <c r="D8869" s="6"/>
    </row>
    <row r="8870" spans="2:4" x14ac:dyDescent="0.25">
      <c r="B8870" s="7"/>
      <c r="C8870" s="12"/>
      <c r="D8870" s="6"/>
    </row>
    <row r="8871" spans="2:4" x14ac:dyDescent="0.25">
      <c r="B8871" s="7"/>
      <c r="C8871" s="12"/>
      <c r="D8871" s="6"/>
    </row>
    <row r="8872" spans="2:4" x14ac:dyDescent="0.25">
      <c r="B8872" s="7"/>
      <c r="C8872" s="12"/>
      <c r="D8872" s="6"/>
    </row>
    <row r="8873" spans="2:4" x14ac:dyDescent="0.25">
      <c r="B8873" s="7"/>
      <c r="C8873" s="12"/>
      <c r="D8873" s="6"/>
    </row>
    <row r="8874" spans="2:4" x14ac:dyDescent="0.25">
      <c r="B8874" s="7"/>
      <c r="C8874" s="12"/>
      <c r="D8874" s="6"/>
    </row>
    <row r="8875" spans="2:4" x14ac:dyDescent="0.25">
      <c r="B8875" s="7"/>
      <c r="C8875" s="12"/>
      <c r="D8875" s="6"/>
    </row>
    <row r="8876" spans="2:4" x14ac:dyDescent="0.25">
      <c r="B8876" s="7"/>
      <c r="C8876" s="12"/>
      <c r="D8876" s="6"/>
    </row>
    <row r="8877" spans="2:4" x14ac:dyDescent="0.25">
      <c r="B8877" s="7"/>
      <c r="C8877" s="12"/>
      <c r="D8877" s="6"/>
    </row>
    <row r="8878" spans="2:4" x14ac:dyDescent="0.25">
      <c r="B8878" s="7"/>
      <c r="C8878" s="12"/>
      <c r="D8878" s="6"/>
    </row>
    <row r="8879" spans="2:4" x14ac:dyDescent="0.25">
      <c r="B8879" s="7"/>
      <c r="C8879" s="12"/>
      <c r="D8879" s="6"/>
    </row>
    <row r="8880" spans="2:4" x14ac:dyDescent="0.25">
      <c r="B8880" s="7"/>
      <c r="C8880" s="12"/>
      <c r="D8880" s="6"/>
    </row>
    <row r="8881" spans="2:4" x14ac:dyDescent="0.25">
      <c r="B8881" s="7"/>
      <c r="C8881" s="12"/>
      <c r="D8881" s="6"/>
    </row>
    <row r="8882" spans="2:4" x14ac:dyDescent="0.25">
      <c r="B8882" s="7"/>
      <c r="C8882" s="12"/>
      <c r="D8882" s="6"/>
    </row>
    <row r="8883" spans="2:4" x14ac:dyDescent="0.25">
      <c r="B8883" s="7"/>
      <c r="C8883" s="12"/>
      <c r="D8883" s="6"/>
    </row>
    <row r="8884" spans="2:4" x14ac:dyDescent="0.25">
      <c r="B8884" s="7"/>
      <c r="C8884" s="12"/>
      <c r="D8884" s="6"/>
    </row>
    <row r="8885" spans="2:4" x14ac:dyDescent="0.25">
      <c r="B8885" s="7"/>
      <c r="C8885" s="12"/>
      <c r="D8885" s="6"/>
    </row>
    <row r="8886" spans="2:4" x14ac:dyDescent="0.25">
      <c r="B8886" s="7"/>
      <c r="C8886" s="12"/>
      <c r="D8886" s="6"/>
    </row>
    <row r="8887" spans="2:4" x14ac:dyDescent="0.25">
      <c r="B8887" s="7"/>
      <c r="C8887" s="12"/>
      <c r="D8887" s="6"/>
    </row>
    <row r="8888" spans="2:4" x14ac:dyDescent="0.25">
      <c r="B8888" s="7"/>
      <c r="C8888" s="12"/>
      <c r="D8888" s="6"/>
    </row>
    <row r="8889" spans="2:4" x14ac:dyDescent="0.25">
      <c r="B8889" s="7"/>
      <c r="C8889" s="12"/>
      <c r="D8889" s="6"/>
    </row>
    <row r="8890" spans="2:4" x14ac:dyDescent="0.25">
      <c r="B8890" s="7"/>
      <c r="C8890" s="12"/>
      <c r="D8890" s="6"/>
    </row>
    <row r="8891" spans="2:4" x14ac:dyDescent="0.25">
      <c r="B8891" s="7"/>
      <c r="C8891" s="12"/>
      <c r="D8891" s="6"/>
    </row>
    <row r="8892" spans="2:4" x14ac:dyDescent="0.25">
      <c r="B8892" s="7"/>
      <c r="C8892" s="12"/>
      <c r="D8892" s="6"/>
    </row>
    <row r="8893" spans="2:4" x14ac:dyDescent="0.25">
      <c r="B8893" s="7"/>
      <c r="C8893" s="12"/>
      <c r="D8893" s="6"/>
    </row>
    <row r="8894" spans="2:4" x14ac:dyDescent="0.25">
      <c r="B8894" s="7"/>
      <c r="C8894" s="12"/>
      <c r="D8894" s="6"/>
    </row>
    <row r="8895" spans="2:4" x14ac:dyDescent="0.25">
      <c r="B8895" s="7"/>
      <c r="C8895" s="12"/>
      <c r="D8895" s="6"/>
    </row>
    <row r="8896" spans="2:4" x14ac:dyDescent="0.25">
      <c r="B8896" s="7"/>
      <c r="C8896" s="12"/>
      <c r="D8896" s="6"/>
    </row>
    <row r="8897" spans="2:4" x14ac:dyDescent="0.25">
      <c r="B8897" s="7"/>
      <c r="C8897" s="12"/>
      <c r="D8897" s="6"/>
    </row>
    <row r="8898" spans="2:4" x14ac:dyDescent="0.25">
      <c r="B8898" s="7"/>
      <c r="C8898" s="12"/>
      <c r="D8898" s="6"/>
    </row>
    <row r="8899" spans="2:4" x14ac:dyDescent="0.25">
      <c r="B8899" s="7"/>
      <c r="C8899" s="12"/>
      <c r="D8899" s="6"/>
    </row>
    <row r="8900" spans="2:4" x14ac:dyDescent="0.25">
      <c r="B8900" s="7"/>
      <c r="C8900" s="12"/>
      <c r="D8900" s="6"/>
    </row>
    <row r="8901" spans="2:4" x14ac:dyDescent="0.25">
      <c r="B8901" s="7"/>
      <c r="C8901" s="12"/>
      <c r="D8901" s="6"/>
    </row>
    <row r="8902" spans="2:4" x14ac:dyDescent="0.25">
      <c r="B8902" s="7"/>
      <c r="C8902" s="12"/>
      <c r="D8902" s="6"/>
    </row>
    <row r="8903" spans="2:4" x14ac:dyDescent="0.25">
      <c r="B8903" s="7"/>
      <c r="C8903" s="12"/>
      <c r="D8903" s="6"/>
    </row>
    <row r="8904" spans="2:4" x14ac:dyDescent="0.25">
      <c r="B8904" s="7"/>
      <c r="C8904" s="12"/>
      <c r="D8904" s="6"/>
    </row>
    <row r="8905" spans="2:4" x14ac:dyDescent="0.25">
      <c r="B8905" s="7"/>
      <c r="C8905" s="12"/>
      <c r="D8905" s="6"/>
    </row>
    <row r="8906" spans="2:4" x14ac:dyDescent="0.25">
      <c r="B8906" s="7"/>
      <c r="C8906" s="12"/>
      <c r="D8906" s="6"/>
    </row>
    <row r="8907" spans="2:4" x14ac:dyDescent="0.25">
      <c r="B8907" s="7"/>
      <c r="C8907" s="12"/>
      <c r="D8907" s="6"/>
    </row>
    <row r="8908" spans="2:4" x14ac:dyDescent="0.25">
      <c r="B8908" s="7"/>
      <c r="C8908" s="12"/>
      <c r="D8908" s="6"/>
    </row>
    <row r="8909" spans="2:4" x14ac:dyDescent="0.25">
      <c r="B8909" s="7"/>
      <c r="C8909" s="12"/>
      <c r="D8909" s="6"/>
    </row>
    <row r="8910" spans="2:4" x14ac:dyDescent="0.25">
      <c r="B8910" s="7"/>
      <c r="C8910" s="12"/>
      <c r="D8910" s="6"/>
    </row>
    <row r="8911" spans="2:4" x14ac:dyDescent="0.25">
      <c r="B8911" s="7"/>
      <c r="C8911" s="12"/>
      <c r="D8911" s="6"/>
    </row>
    <row r="8912" spans="2:4" x14ac:dyDescent="0.25">
      <c r="B8912" s="7"/>
      <c r="C8912" s="12"/>
      <c r="D8912" s="6"/>
    </row>
    <row r="8913" spans="2:4" x14ac:dyDescent="0.25">
      <c r="B8913" s="7"/>
      <c r="C8913" s="12"/>
      <c r="D8913" s="6"/>
    </row>
    <row r="8914" spans="2:4" x14ac:dyDescent="0.25">
      <c r="B8914" s="7"/>
      <c r="C8914" s="12"/>
      <c r="D8914" s="6"/>
    </row>
    <row r="8915" spans="2:4" x14ac:dyDescent="0.25">
      <c r="B8915" s="7"/>
      <c r="C8915" s="12"/>
      <c r="D8915" s="6"/>
    </row>
    <row r="8916" spans="2:4" x14ac:dyDescent="0.25">
      <c r="B8916" s="7"/>
      <c r="C8916" s="12"/>
      <c r="D8916" s="6"/>
    </row>
    <row r="8917" spans="2:4" x14ac:dyDescent="0.25">
      <c r="B8917" s="7"/>
      <c r="C8917" s="12"/>
      <c r="D8917" s="6"/>
    </row>
    <row r="8918" spans="2:4" x14ac:dyDescent="0.25">
      <c r="B8918" s="7"/>
      <c r="C8918" s="12"/>
      <c r="D8918" s="6"/>
    </row>
    <row r="8919" spans="2:4" x14ac:dyDescent="0.25">
      <c r="B8919" s="7"/>
      <c r="C8919" s="12"/>
      <c r="D8919" s="6"/>
    </row>
    <row r="8920" spans="2:4" x14ac:dyDescent="0.25">
      <c r="B8920" s="7"/>
      <c r="C8920" s="12"/>
      <c r="D8920" s="6"/>
    </row>
    <row r="8921" spans="2:4" x14ac:dyDescent="0.25">
      <c r="B8921" s="7"/>
      <c r="C8921" s="12"/>
      <c r="D8921" s="6"/>
    </row>
    <row r="8922" spans="2:4" x14ac:dyDescent="0.25">
      <c r="B8922" s="7"/>
      <c r="C8922" s="12"/>
      <c r="D8922" s="6"/>
    </row>
    <row r="8923" spans="2:4" x14ac:dyDescent="0.25">
      <c r="B8923" s="7"/>
      <c r="C8923" s="12"/>
      <c r="D8923" s="6"/>
    </row>
    <row r="8924" spans="2:4" x14ac:dyDescent="0.25">
      <c r="B8924" s="7"/>
      <c r="C8924" s="12"/>
      <c r="D8924" s="6"/>
    </row>
    <row r="8925" spans="2:4" x14ac:dyDescent="0.25">
      <c r="B8925" s="7"/>
      <c r="C8925" s="12"/>
      <c r="D8925" s="6"/>
    </row>
    <row r="8926" spans="2:4" x14ac:dyDescent="0.25">
      <c r="B8926" s="7"/>
      <c r="C8926" s="12"/>
      <c r="D8926" s="6"/>
    </row>
    <row r="8927" spans="2:4" x14ac:dyDescent="0.25">
      <c r="B8927" s="7"/>
      <c r="C8927" s="12"/>
      <c r="D8927" s="6"/>
    </row>
    <row r="8928" spans="2:4" x14ac:dyDescent="0.25">
      <c r="B8928" s="7"/>
      <c r="C8928" s="12"/>
      <c r="D8928" s="6"/>
    </row>
    <row r="8929" spans="2:4" x14ac:dyDescent="0.25">
      <c r="B8929" s="7"/>
      <c r="C8929" s="12"/>
      <c r="D8929" s="6"/>
    </row>
    <row r="8930" spans="2:4" x14ac:dyDescent="0.25">
      <c r="B8930" s="7"/>
      <c r="C8930" s="12"/>
      <c r="D8930" s="6"/>
    </row>
    <row r="8931" spans="2:4" x14ac:dyDescent="0.25">
      <c r="B8931" s="7"/>
      <c r="C8931" s="12"/>
      <c r="D8931" s="6"/>
    </row>
    <row r="8932" spans="2:4" x14ac:dyDescent="0.25">
      <c r="B8932" s="7"/>
      <c r="C8932" s="12"/>
      <c r="D8932" s="6"/>
    </row>
    <row r="8933" spans="2:4" x14ac:dyDescent="0.25">
      <c r="B8933" s="7"/>
      <c r="C8933" s="12"/>
      <c r="D8933" s="6"/>
    </row>
    <row r="8934" spans="2:4" x14ac:dyDescent="0.25">
      <c r="B8934" s="7"/>
      <c r="C8934" s="12"/>
      <c r="D8934" s="6"/>
    </row>
    <row r="8935" spans="2:4" x14ac:dyDescent="0.25">
      <c r="B8935" s="7"/>
      <c r="C8935" s="12"/>
      <c r="D8935" s="6"/>
    </row>
    <row r="8936" spans="2:4" x14ac:dyDescent="0.25">
      <c r="B8936" s="7"/>
      <c r="C8936" s="12"/>
      <c r="D8936" s="6"/>
    </row>
    <row r="8937" spans="2:4" x14ac:dyDescent="0.25">
      <c r="B8937" s="7"/>
      <c r="C8937" s="12"/>
      <c r="D8937" s="6"/>
    </row>
    <row r="8938" spans="2:4" x14ac:dyDescent="0.25">
      <c r="B8938" s="7"/>
      <c r="C8938" s="12"/>
      <c r="D8938" s="6"/>
    </row>
    <row r="8939" spans="2:4" x14ac:dyDescent="0.25">
      <c r="B8939" s="7"/>
      <c r="C8939" s="12"/>
      <c r="D8939" s="6"/>
    </row>
    <row r="8940" spans="2:4" x14ac:dyDescent="0.25">
      <c r="B8940" s="7"/>
      <c r="C8940" s="12"/>
      <c r="D8940" s="6"/>
    </row>
    <row r="8941" spans="2:4" x14ac:dyDescent="0.25">
      <c r="B8941" s="7"/>
      <c r="C8941" s="12"/>
      <c r="D8941" s="6"/>
    </row>
    <row r="8942" spans="2:4" x14ac:dyDescent="0.25">
      <c r="B8942" s="7"/>
      <c r="C8942" s="12"/>
      <c r="D8942" s="6"/>
    </row>
    <row r="8943" spans="2:4" x14ac:dyDescent="0.25">
      <c r="B8943" s="7"/>
      <c r="C8943" s="12"/>
      <c r="D8943" s="6"/>
    </row>
    <row r="8944" spans="2:4" x14ac:dyDescent="0.25">
      <c r="B8944" s="7"/>
      <c r="C8944" s="12"/>
      <c r="D8944" s="6"/>
    </row>
    <row r="8945" spans="2:4" x14ac:dyDescent="0.25">
      <c r="B8945" s="7"/>
      <c r="C8945" s="12"/>
      <c r="D8945" s="6"/>
    </row>
    <row r="8946" spans="2:4" x14ac:dyDescent="0.25">
      <c r="B8946" s="7"/>
      <c r="C8946" s="12"/>
      <c r="D8946" s="6"/>
    </row>
    <row r="8947" spans="2:4" x14ac:dyDescent="0.25">
      <c r="B8947" s="7"/>
      <c r="C8947" s="12"/>
      <c r="D8947" s="6"/>
    </row>
    <row r="8948" spans="2:4" x14ac:dyDescent="0.25">
      <c r="B8948" s="7"/>
      <c r="C8948" s="12"/>
      <c r="D8948" s="6"/>
    </row>
    <row r="8949" spans="2:4" x14ac:dyDescent="0.25">
      <c r="B8949" s="7"/>
      <c r="C8949" s="12"/>
      <c r="D8949" s="6"/>
    </row>
    <row r="8950" spans="2:4" x14ac:dyDescent="0.25">
      <c r="B8950" s="7"/>
      <c r="C8950" s="12"/>
      <c r="D8950" s="6"/>
    </row>
    <row r="8951" spans="2:4" x14ac:dyDescent="0.25">
      <c r="B8951" s="7"/>
      <c r="C8951" s="12"/>
      <c r="D8951" s="6"/>
    </row>
    <row r="8952" spans="2:4" x14ac:dyDescent="0.25">
      <c r="B8952" s="7"/>
      <c r="C8952" s="12"/>
      <c r="D8952" s="6"/>
    </row>
    <row r="8953" spans="2:4" x14ac:dyDescent="0.25">
      <c r="B8953" s="7"/>
      <c r="C8953" s="12"/>
      <c r="D8953" s="6"/>
    </row>
    <row r="8954" spans="2:4" x14ac:dyDescent="0.25">
      <c r="B8954" s="7"/>
      <c r="C8954" s="12"/>
      <c r="D8954" s="6"/>
    </row>
    <row r="8955" spans="2:4" x14ac:dyDescent="0.25">
      <c r="B8955" s="7"/>
      <c r="C8955" s="12"/>
      <c r="D8955" s="6"/>
    </row>
    <row r="8956" spans="2:4" x14ac:dyDescent="0.25">
      <c r="B8956" s="7"/>
      <c r="C8956" s="12"/>
      <c r="D8956" s="6"/>
    </row>
    <row r="8957" spans="2:4" x14ac:dyDescent="0.25">
      <c r="B8957" s="7"/>
      <c r="C8957" s="12"/>
      <c r="D8957" s="6"/>
    </row>
    <row r="8958" spans="2:4" x14ac:dyDescent="0.25">
      <c r="B8958" s="7"/>
      <c r="C8958" s="12"/>
      <c r="D8958" s="6"/>
    </row>
    <row r="8959" spans="2:4" x14ac:dyDescent="0.25">
      <c r="B8959" s="7"/>
      <c r="C8959" s="12"/>
      <c r="D8959" s="6"/>
    </row>
    <row r="8960" spans="2:4" x14ac:dyDescent="0.25">
      <c r="B8960" s="7"/>
      <c r="C8960" s="12"/>
      <c r="D8960" s="6"/>
    </row>
    <row r="8961" spans="2:4" x14ac:dyDescent="0.25">
      <c r="B8961" s="7"/>
      <c r="C8961" s="12"/>
      <c r="D8961" s="6"/>
    </row>
    <row r="8962" spans="2:4" x14ac:dyDescent="0.25">
      <c r="B8962" s="7"/>
      <c r="C8962" s="12"/>
      <c r="D8962" s="6"/>
    </row>
    <row r="8963" spans="2:4" x14ac:dyDescent="0.25">
      <c r="B8963" s="7"/>
      <c r="C8963" s="12"/>
      <c r="D8963" s="6"/>
    </row>
    <row r="8964" spans="2:4" x14ac:dyDescent="0.25">
      <c r="B8964" s="7"/>
      <c r="C8964" s="12"/>
      <c r="D8964" s="6"/>
    </row>
    <row r="8965" spans="2:4" x14ac:dyDescent="0.25">
      <c r="B8965" s="7"/>
      <c r="C8965" s="12"/>
      <c r="D8965" s="6"/>
    </row>
    <row r="8966" spans="2:4" x14ac:dyDescent="0.25">
      <c r="B8966" s="7"/>
      <c r="C8966" s="12"/>
      <c r="D8966" s="6"/>
    </row>
    <row r="8967" spans="2:4" x14ac:dyDescent="0.25">
      <c r="B8967" s="7"/>
      <c r="C8967" s="12"/>
      <c r="D8967" s="6"/>
    </row>
    <row r="8968" spans="2:4" x14ac:dyDescent="0.25">
      <c r="B8968" s="7"/>
      <c r="C8968" s="12"/>
      <c r="D8968" s="6"/>
    </row>
    <row r="8969" spans="2:4" x14ac:dyDescent="0.25">
      <c r="B8969" s="7"/>
      <c r="C8969" s="12"/>
      <c r="D8969" s="6"/>
    </row>
    <row r="8970" spans="2:4" x14ac:dyDescent="0.25">
      <c r="B8970" s="7"/>
      <c r="C8970" s="12"/>
      <c r="D8970" s="6"/>
    </row>
    <row r="8971" spans="2:4" x14ac:dyDescent="0.25">
      <c r="B8971" s="7"/>
      <c r="C8971" s="12"/>
      <c r="D8971" s="6"/>
    </row>
    <row r="8972" spans="2:4" x14ac:dyDescent="0.25">
      <c r="B8972" s="7"/>
      <c r="C8972" s="12"/>
      <c r="D8972" s="6"/>
    </row>
    <row r="8973" spans="2:4" x14ac:dyDescent="0.25">
      <c r="B8973" s="7"/>
      <c r="C8973" s="12"/>
      <c r="D8973" s="6"/>
    </row>
    <row r="8974" spans="2:4" x14ac:dyDescent="0.25">
      <c r="B8974" s="7"/>
      <c r="C8974" s="12"/>
      <c r="D8974" s="6"/>
    </row>
    <row r="8975" spans="2:4" x14ac:dyDescent="0.25">
      <c r="B8975" s="7"/>
      <c r="C8975" s="12"/>
      <c r="D8975" s="6"/>
    </row>
    <row r="8976" spans="2:4" x14ac:dyDescent="0.25">
      <c r="B8976" s="7"/>
      <c r="C8976" s="12"/>
      <c r="D8976" s="6"/>
    </row>
    <row r="8977" spans="2:4" x14ac:dyDescent="0.25">
      <c r="B8977" s="7"/>
      <c r="C8977" s="12"/>
      <c r="D8977" s="6"/>
    </row>
    <row r="8978" spans="2:4" x14ac:dyDescent="0.25">
      <c r="B8978" s="7"/>
      <c r="C8978" s="12"/>
      <c r="D8978" s="6"/>
    </row>
    <row r="8979" spans="2:4" x14ac:dyDescent="0.25">
      <c r="B8979" s="7"/>
      <c r="C8979" s="12"/>
      <c r="D8979" s="6"/>
    </row>
    <row r="8980" spans="2:4" x14ac:dyDescent="0.25">
      <c r="B8980" s="7"/>
      <c r="C8980" s="12"/>
      <c r="D8980" s="6"/>
    </row>
    <row r="8981" spans="2:4" x14ac:dyDescent="0.25">
      <c r="B8981" s="7"/>
      <c r="C8981" s="12"/>
      <c r="D8981" s="6"/>
    </row>
    <row r="8982" spans="2:4" x14ac:dyDescent="0.25">
      <c r="B8982" s="7"/>
      <c r="C8982" s="12"/>
      <c r="D8982" s="6"/>
    </row>
    <row r="8983" spans="2:4" x14ac:dyDescent="0.25">
      <c r="B8983" s="7"/>
      <c r="C8983" s="12"/>
      <c r="D8983" s="6"/>
    </row>
    <row r="8984" spans="2:4" x14ac:dyDescent="0.25">
      <c r="B8984" s="7"/>
      <c r="C8984" s="12"/>
      <c r="D8984" s="6"/>
    </row>
    <row r="8985" spans="2:4" x14ac:dyDescent="0.25">
      <c r="B8985" s="7"/>
      <c r="C8985" s="12"/>
      <c r="D8985" s="6"/>
    </row>
    <row r="8986" spans="2:4" x14ac:dyDescent="0.25">
      <c r="B8986" s="7"/>
      <c r="C8986" s="12"/>
      <c r="D8986" s="6"/>
    </row>
    <row r="8987" spans="2:4" x14ac:dyDescent="0.25">
      <c r="B8987" s="7"/>
      <c r="C8987" s="12"/>
      <c r="D8987" s="6"/>
    </row>
    <row r="8988" spans="2:4" x14ac:dyDescent="0.25">
      <c r="B8988" s="7"/>
      <c r="C8988" s="12"/>
      <c r="D8988" s="6"/>
    </row>
    <row r="8989" spans="2:4" x14ac:dyDescent="0.25">
      <c r="B8989" s="7"/>
      <c r="C8989" s="12"/>
      <c r="D8989" s="6"/>
    </row>
    <row r="8990" spans="2:4" x14ac:dyDescent="0.25">
      <c r="B8990" s="7"/>
      <c r="C8990" s="12"/>
      <c r="D8990" s="6"/>
    </row>
    <row r="8991" spans="2:4" x14ac:dyDescent="0.25">
      <c r="B8991" s="7"/>
      <c r="C8991" s="12"/>
      <c r="D8991" s="6"/>
    </row>
    <row r="8992" spans="2:4" x14ac:dyDescent="0.25">
      <c r="B8992" s="7"/>
      <c r="C8992" s="12"/>
      <c r="D8992" s="6"/>
    </row>
    <row r="8993" spans="2:4" x14ac:dyDescent="0.25">
      <c r="B8993" s="7"/>
      <c r="C8993" s="12"/>
      <c r="D8993" s="6"/>
    </row>
    <row r="8994" spans="2:4" x14ac:dyDescent="0.25">
      <c r="B8994" s="7"/>
      <c r="C8994" s="12"/>
      <c r="D8994" s="6"/>
    </row>
    <row r="8995" spans="2:4" x14ac:dyDescent="0.25">
      <c r="B8995" s="7"/>
      <c r="C8995" s="12"/>
      <c r="D8995" s="6"/>
    </row>
    <row r="8996" spans="2:4" x14ac:dyDescent="0.25">
      <c r="B8996" s="7"/>
      <c r="C8996" s="12"/>
      <c r="D8996" s="6"/>
    </row>
    <row r="8997" spans="2:4" x14ac:dyDescent="0.25">
      <c r="B8997" s="7"/>
      <c r="C8997" s="12"/>
      <c r="D8997" s="6"/>
    </row>
    <row r="8998" spans="2:4" x14ac:dyDescent="0.25">
      <c r="B8998" s="7"/>
      <c r="C8998" s="12"/>
      <c r="D8998" s="6"/>
    </row>
    <row r="8999" spans="2:4" x14ac:dyDescent="0.25">
      <c r="B8999" s="7"/>
      <c r="C8999" s="12"/>
      <c r="D8999" s="6"/>
    </row>
    <row r="9000" spans="2:4" x14ac:dyDescent="0.25">
      <c r="B9000" s="7"/>
      <c r="C9000" s="12"/>
      <c r="D9000" s="6"/>
    </row>
    <row r="9001" spans="2:4" x14ac:dyDescent="0.25">
      <c r="B9001" s="7"/>
      <c r="C9001" s="12"/>
      <c r="D9001" s="6"/>
    </row>
    <row r="9002" spans="2:4" x14ac:dyDescent="0.25">
      <c r="B9002" s="7"/>
      <c r="C9002" s="12"/>
      <c r="D9002" s="6"/>
    </row>
    <row r="9003" spans="2:4" x14ac:dyDescent="0.25">
      <c r="B9003" s="7"/>
      <c r="C9003" s="12"/>
      <c r="D9003" s="6"/>
    </row>
    <row r="9004" spans="2:4" x14ac:dyDescent="0.25">
      <c r="B9004" s="7"/>
      <c r="C9004" s="12"/>
      <c r="D9004" s="6"/>
    </row>
    <row r="9005" spans="2:4" x14ac:dyDescent="0.25">
      <c r="B9005" s="7"/>
      <c r="C9005" s="12"/>
      <c r="D9005" s="6"/>
    </row>
    <row r="9006" spans="2:4" x14ac:dyDescent="0.25">
      <c r="B9006" s="7"/>
      <c r="C9006" s="12"/>
      <c r="D9006" s="6"/>
    </row>
    <row r="9007" spans="2:4" x14ac:dyDescent="0.25">
      <c r="B9007" s="7"/>
      <c r="C9007" s="12"/>
      <c r="D9007" s="6"/>
    </row>
    <row r="9008" spans="2:4" x14ac:dyDescent="0.25">
      <c r="B9008" s="7"/>
      <c r="C9008" s="12"/>
      <c r="D9008" s="6"/>
    </row>
    <row r="9009" spans="2:4" x14ac:dyDescent="0.25">
      <c r="B9009" s="7"/>
      <c r="C9009" s="12"/>
      <c r="D9009" s="6"/>
    </row>
    <row r="9010" spans="2:4" x14ac:dyDescent="0.25">
      <c r="B9010" s="7"/>
      <c r="C9010" s="12"/>
      <c r="D9010" s="6"/>
    </row>
    <row r="9011" spans="2:4" x14ac:dyDescent="0.25">
      <c r="B9011" s="7"/>
      <c r="C9011" s="12"/>
      <c r="D9011" s="6"/>
    </row>
    <row r="9012" spans="2:4" x14ac:dyDescent="0.25">
      <c r="B9012" s="7"/>
      <c r="C9012" s="12"/>
      <c r="D9012" s="6"/>
    </row>
    <row r="9013" spans="2:4" x14ac:dyDescent="0.25">
      <c r="B9013" s="7"/>
      <c r="C9013" s="12"/>
      <c r="D9013" s="6"/>
    </row>
    <row r="9014" spans="2:4" x14ac:dyDescent="0.25">
      <c r="B9014" s="7"/>
      <c r="C9014" s="12"/>
      <c r="D9014" s="6"/>
    </row>
    <row r="9015" spans="2:4" x14ac:dyDescent="0.25">
      <c r="B9015" s="7"/>
      <c r="C9015" s="12"/>
      <c r="D9015" s="6"/>
    </row>
    <row r="9016" spans="2:4" x14ac:dyDescent="0.25">
      <c r="B9016" s="7"/>
      <c r="C9016" s="12"/>
      <c r="D9016" s="6"/>
    </row>
    <row r="9017" spans="2:4" x14ac:dyDescent="0.25">
      <c r="B9017" s="7"/>
      <c r="C9017" s="12"/>
      <c r="D9017" s="6"/>
    </row>
    <row r="9018" spans="2:4" x14ac:dyDescent="0.25">
      <c r="B9018" s="7"/>
      <c r="C9018" s="12"/>
      <c r="D9018" s="6"/>
    </row>
    <row r="9019" spans="2:4" x14ac:dyDescent="0.25">
      <c r="B9019" s="7"/>
      <c r="C9019" s="12"/>
      <c r="D9019" s="6"/>
    </row>
    <row r="9020" spans="2:4" x14ac:dyDescent="0.25">
      <c r="B9020" s="7"/>
      <c r="C9020" s="12"/>
      <c r="D9020" s="6"/>
    </row>
    <row r="9021" spans="2:4" x14ac:dyDescent="0.25">
      <c r="B9021" s="7"/>
      <c r="C9021" s="12"/>
      <c r="D9021" s="6"/>
    </row>
    <row r="9022" spans="2:4" x14ac:dyDescent="0.25">
      <c r="B9022" s="7"/>
      <c r="C9022" s="12"/>
      <c r="D9022" s="6"/>
    </row>
    <row r="9023" spans="2:4" x14ac:dyDescent="0.25">
      <c r="B9023" s="7"/>
      <c r="C9023" s="12"/>
      <c r="D9023" s="6"/>
    </row>
    <row r="9024" spans="2:4" x14ac:dyDescent="0.25">
      <c r="B9024" s="7"/>
      <c r="C9024" s="12"/>
      <c r="D9024" s="6"/>
    </row>
    <row r="9025" spans="2:4" x14ac:dyDescent="0.25">
      <c r="B9025" s="7"/>
      <c r="C9025" s="12"/>
      <c r="D9025" s="6"/>
    </row>
    <row r="9026" spans="2:4" x14ac:dyDescent="0.25">
      <c r="B9026" s="7"/>
      <c r="C9026" s="12"/>
      <c r="D9026" s="6"/>
    </row>
    <row r="9027" spans="2:4" x14ac:dyDescent="0.25">
      <c r="B9027" s="7"/>
      <c r="C9027" s="12"/>
      <c r="D9027" s="6"/>
    </row>
    <row r="9028" spans="2:4" x14ac:dyDescent="0.25">
      <c r="B9028" s="7"/>
      <c r="C9028" s="12"/>
      <c r="D9028" s="6"/>
    </row>
    <row r="9029" spans="2:4" x14ac:dyDescent="0.25">
      <c r="B9029" s="7"/>
      <c r="C9029" s="12"/>
      <c r="D9029" s="6"/>
    </row>
    <row r="9030" spans="2:4" x14ac:dyDescent="0.25">
      <c r="B9030" s="7"/>
      <c r="C9030" s="12"/>
      <c r="D9030" s="6"/>
    </row>
    <row r="9031" spans="2:4" x14ac:dyDescent="0.25">
      <c r="B9031" s="7"/>
      <c r="C9031" s="12"/>
      <c r="D9031" s="6"/>
    </row>
    <row r="9032" spans="2:4" x14ac:dyDescent="0.25">
      <c r="B9032" s="7"/>
      <c r="C9032" s="12"/>
      <c r="D9032" s="6"/>
    </row>
    <row r="9033" spans="2:4" x14ac:dyDescent="0.25">
      <c r="B9033" s="7"/>
      <c r="C9033" s="12"/>
      <c r="D9033" s="6"/>
    </row>
    <row r="9034" spans="2:4" x14ac:dyDescent="0.25">
      <c r="B9034" s="7"/>
      <c r="C9034" s="12"/>
      <c r="D9034" s="6"/>
    </row>
    <row r="9035" spans="2:4" x14ac:dyDescent="0.25">
      <c r="B9035" s="7"/>
      <c r="C9035" s="12"/>
      <c r="D9035" s="6"/>
    </row>
    <row r="9036" spans="2:4" x14ac:dyDescent="0.25">
      <c r="B9036" s="7"/>
      <c r="C9036" s="12"/>
      <c r="D9036" s="6"/>
    </row>
    <row r="9037" spans="2:4" x14ac:dyDescent="0.25">
      <c r="B9037" s="7"/>
      <c r="C9037" s="12"/>
      <c r="D9037" s="6"/>
    </row>
    <row r="9038" spans="2:4" x14ac:dyDescent="0.25">
      <c r="B9038" s="7"/>
      <c r="C9038" s="12"/>
      <c r="D9038" s="6"/>
    </row>
    <row r="9039" spans="2:4" x14ac:dyDescent="0.25">
      <c r="B9039" s="7"/>
      <c r="C9039" s="12"/>
      <c r="D9039" s="6"/>
    </row>
    <row r="9040" spans="2:4" x14ac:dyDescent="0.25">
      <c r="B9040" s="7"/>
      <c r="C9040" s="12"/>
      <c r="D9040" s="6"/>
    </row>
    <row r="9041" spans="2:4" x14ac:dyDescent="0.25">
      <c r="B9041" s="7"/>
      <c r="C9041" s="12"/>
      <c r="D9041" s="6"/>
    </row>
    <row r="9042" spans="2:4" x14ac:dyDescent="0.25">
      <c r="B9042" s="7"/>
      <c r="C9042" s="12"/>
      <c r="D9042" s="6"/>
    </row>
    <row r="9043" spans="2:4" x14ac:dyDescent="0.25">
      <c r="B9043" s="7"/>
      <c r="C9043" s="12"/>
      <c r="D9043" s="6"/>
    </row>
    <row r="9044" spans="2:4" x14ac:dyDescent="0.25">
      <c r="B9044" s="7"/>
      <c r="C9044" s="12"/>
      <c r="D9044" s="6"/>
    </row>
    <row r="9045" spans="2:4" x14ac:dyDescent="0.25">
      <c r="B9045" s="7"/>
      <c r="C9045" s="12"/>
      <c r="D9045" s="6"/>
    </row>
    <row r="9046" spans="2:4" x14ac:dyDescent="0.25">
      <c r="B9046" s="7"/>
      <c r="C9046" s="12"/>
      <c r="D9046" s="6"/>
    </row>
    <row r="9047" spans="2:4" x14ac:dyDescent="0.25">
      <c r="B9047" s="7"/>
      <c r="C9047" s="12"/>
      <c r="D9047" s="6"/>
    </row>
    <row r="9048" spans="2:4" x14ac:dyDescent="0.25">
      <c r="B9048" s="7"/>
      <c r="C9048" s="12"/>
      <c r="D9048" s="6"/>
    </row>
    <row r="9049" spans="2:4" x14ac:dyDescent="0.25">
      <c r="B9049" s="7"/>
      <c r="C9049" s="12"/>
      <c r="D9049" s="6"/>
    </row>
    <row r="9050" spans="2:4" x14ac:dyDescent="0.25">
      <c r="B9050" s="7"/>
      <c r="C9050" s="12"/>
      <c r="D9050" s="6"/>
    </row>
    <row r="9051" spans="2:4" x14ac:dyDescent="0.25">
      <c r="B9051" s="7"/>
      <c r="C9051" s="12"/>
      <c r="D9051" s="6"/>
    </row>
    <row r="9052" spans="2:4" x14ac:dyDescent="0.25">
      <c r="B9052" s="7"/>
      <c r="C9052" s="12"/>
      <c r="D9052" s="6"/>
    </row>
    <row r="9053" spans="2:4" x14ac:dyDescent="0.25">
      <c r="B9053" s="7"/>
      <c r="C9053" s="12"/>
      <c r="D9053" s="6"/>
    </row>
    <row r="9054" spans="2:4" x14ac:dyDescent="0.25">
      <c r="B9054" s="7"/>
      <c r="C9054" s="12"/>
      <c r="D9054" s="6"/>
    </row>
    <row r="9055" spans="2:4" x14ac:dyDescent="0.25">
      <c r="B9055" s="7"/>
      <c r="C9055" s="12"/>
      <c r="D9055" s="6"/>
    </row>
    <row r="9056" spans="2:4" x14ac:dyDescent="0.25">
      <c r="B9056" s="7"/>
      <c r="C9056" s="12"/>
      <c r="D9056" s="6"/>
    </row>
    <row r="9057" spans="2:4" x14ac:dyDescent="0.25">
      <c r="B9057" s="7"/>
      <c r="C9057" s="12"/>
      <c r="D9057" s="6"/>
    </row>
    <row r="9058" spans="2:4" x14ac:dyDescent="0.25">
      <c r="B9058" s="7"/>
      <c r="C9058" s="12"/>
      <c r="D9058" s="6"/>
    </row>
    <row r="9059" spans="2:4" x14ac:dyDescent="0.25">
      <c r="B9059" s="7"/>
      <c r="C9059" s="12"/>
      <c r="D9059" s="6"/>
    </row>
    <row r="9060" spans="2:4" x14ac:dyDescent="0.25">
      <c r="B9060" s="7"/>
      <c r="C9060" s="12"/>
      <c r="D9060" s="6"/>
    </row>
    <row r="9061" spans="2:4" x14ac:dyDescent="0.25">
      <c r="B9061" s="7"/>
      <c r="C9061" s="12"/>
      <c r="D9061" s="6"/>
    </row>
    <row r="9062" spans="2:4" x14ac:dyDescent="0.25">
      <c r="B9062" s="7"/>
      <c r="C9062" s="12"/>
      <c r="D9062" s="6"/>
    </row>
    <row r="9063" spans="2:4" x14ac:dyDescent="0.25">
      <c r="B9063" s="7"/>
      <c r="C9063" s="12"/>
      <c r="D9063" s="6"/>
    </row>
    <row r="9064" spans="2:4" x14ac:dyDescent="0.25">
      <c r="B9064" s="7"/>
      <c r="C9064" s="12"/>
      <c r="D9064" s="6"/>
    </row>
    <row r="9065" spans="2:4" x14ac:dyDescent="0.25">
      <c r="B9065" s="7"/>
      <c r="C9065" s="12"/>
      <c r="D9065" s="6"/>
    </row>
    <row r="9066" spans="2:4" x14ac:dyDescent="0.25">
      <c r="B9066" s="7"/>
      <c r="C9066" s="12"/>
      <c r="D9066" s="6"/>
    </row>
    <row r="9067" spans="2:4" x14ac:dyDescent="0.25">
      <c r="B9067" s="7"/>
      <c r="C9067" s="12"/>
      <c r="D9067" s="6"/>
    </row>
    <row r="9068" spans="2:4" x14ac:dyDescent="0.25">
      <c r="B9068" s="7"/>
      <c r="C9068" s="12"/>
      <c r="D9068" s="6"/>
    </row>
    <row r="9069" spans="2:4" x14ac:dyDescent="0.25">
      <c r="B9069" s="7"/>
      <c r="C9069" s="12"/>
      <c r="D9069" s="6"/>
    </row>
    <row r="9070" spans="2:4" x14ac:dyDescent="0.25">
      <c r="B9070" s="7"/>
      <c r="C9070" s="12"/>
      <c r="D9070" s="6"/>
    </row>
    <row r="9071" spans="2:4" x14ac:dyDescent="0.25">
      <c r="B9071" s="7"/>
      <c r="C9071" s="12"/>
      <c r="D9071" s="6"/>
    </row>
    <row r="9072" spans="2:4" x14ac:dyDescent="0.25">
      <c r="B9072" s="7"/>
      <c r="C9072" s="12"/>
      <c r="D9072" s="6"/>
    </row>
    <row r="9073" spans="2:4" x14ac:dyDescent="0.25">
      <c r="B9073" s="7"/>
      <c r="C9073" s="12"/>
      <c r="D9073" s="6"/>
    </row>
    <row r="9074" spans="2:4" x14ac:dyDescent="0.25">
      <c r="B9074" s="7"/>
      <c r="C9074" s="12"/>
      <c r="D9074" s="6"/>
    </row>
    <row r="9075" spans="2:4" x14ac:dyDescent="0.25">
      <c r="B9075" s="7"/>
      <c r="C9075" s="12"/>
      <c r="D9075" s="6"/>
    </row>
    <row r="9076" spans="2:4" x14ac:dyDescent="0.25">
      <c r="B9076" s="7"/>
      <c r="C9076" s="12"/>
      <c r="D9076" s="6"/>
    </row>
    <row r="9077" spans="2:4" x14ac:dyDescent="0.25">
      <c r="B9077" s="7"/>
      <c r="C9077" s="12"/>
      <c r="D9077" s="6"/>
    </row>
    <row r="9078" spans="2:4" x14ac:dyDescent="0.25">
      <c r="B9078" s="7"/>
      <c r="C9078" s="12"/>
      <c r="D9078" s="6"/>
    </row>
    <row r="9079" spans="2:4" x14ac:dyDescent="0.25">
      <c r="B9079" s="7"/>
      <c r="C9079" s="12"/>
      <c r="D9079" s="6"/>
    </row>
    <row r="9080" spans="2:4" x14ac:dyDescent="0.25">
      <c r="B9080" s="7"/>
      <c r="C9080" s="12"/>
      <c r="D9080" s="6"/>
    </row>
    <row r="9081" spans="2:4" x14ac:dyDescent="0.25">
      <c r="B9081" s="7"/>
      <c r="C9081" s="12"/>
      <c r="D9081" s="6"/>
    </row>
    <row r="9082" spans="2:4" x14ac:dyDescent="0.25">
      <c r="B9082" s="7"/>
      <c r="C9082" s="12"/>
      <c r="D9082" s="6"/>
    </row>
    <row r="9083" spans="2:4" x14ac:dyDescent="0.25">
      <c r="B9083" s="7"/>
      <c r="C9083" s="12"/>
      <c r="D9083" s="6"/>
    </row>
    <row r="9084" spans="2:4" x14ac:dyDescent="0.25">
      <c r="B9084" s="7"/>
      <c r="C9084" s="12"/>
      <c r="D9084" s="6"/>
    </row>
    <row r="9085" spans="2:4" x14ac:dyDescent="0.25">
      <c r="B9085" s="7"/>
      <c r="C9085" s="12"/>
      <c r="D9085" s="6"/>
    </row>
    <row r="9086" spans="2:4" x14ac:dyDescent="0.25">
      <c r="B9086" s="7"/>
      <c r="C9086" s="12"/>
      <c r="D9086" s="6"/>
    </row>
    <row r="9087" spans="2:4" x14ac:dyDescent="0.25">
      <c r="B9087" s="7"/>
      <c r="C9087" s="12"/>
      <c r="D9087" s="6"/>
    </row>
    <row r="9088" spans="2:4" x14ac:dyDescent="0.25">
      <c r="B9088" s="7"/>
      <c r="C9088" s="12"/>
      <c r="D9088" s="6"/>
    </row>
    <row r="9089" spans="2:4" x14ac:dyDescent="0.25">
      <c r="B9089" s="7"/>
      <c r="C9089" s="12"/>
      <c r="D9089" s="6"/>
    </row>
    <row r="9090" spans="2:4" x14ac:dyDescent="0.25">
      <c r="B9090" s="7"/>
      <c r="C9090" s="12"/>
      <c r="D9090" s="6"/>
    </row>
    <row r="9091" spans="2:4" x14ac:dyDescent="0.25">
      <c r="B9091" s="7"/>
      <c r="C9091" s="12"/>
      <c r="D9091" s="6"/>
    </row>
    <row r="9092" spans="2:4" x14ac:dyDescent="0.25">
      <c r="B9092" s="7"/>
      <c r="C9092" s="12"/>
      <c r="D9092" s="6"/>
    </row>
    <row r="9093" spans="2:4" x14ac:dyDescent="0.25">
      <c r="B9093" s="7"/>
      <c r="C9093" s="12"/>
      <c r="D9093" s="6"/>
    </row>
    <row r="9094" spans="2:4" x14ac:dyDescent="0.25">
      <c r="B9094" s="7"/>
      <c r="C9094" s="12"/>
      <c r="D9094" s="6"/>
    </row>
    <row r="9095" spans="2:4" x14ac:dyDescent="0.25">
      <c r="B9095" s="7"/>
      <c r="C9095" s="12"/>
      <c r="D9095" s="6"/>
    </row>
    <row r="9096" spans="2:4" x14ac:dyDescent="0.25">
      <c r="B9096" s="7"/>
      <c r="C9096" s="12"/>
      <c r="D9096" s="6"/>
    </row>
    <row r="9097" spans="2:4" x14ac:dyDescent="0.25">
      <c r="B9097" s="7"/>
      <c r="C9097" s="12"/>
      <c r="D9097" s="6"/>
    </row>
    <row r="9098" spans="2:4" x14ac:dyDescent="0.25">
      <c r="B9098" s="7"/>
      <c r="C9098" s="12"/>
      <c r="D9098" s="6"/>
    </row>
    <row r="9099" spans="2:4" x14ac:dyDescent="0.25">
      <c r="B9099" s="7"/>
      <c r="C9099" s="12"/>
      <c r="D9099" s="6"/>
    </row>
    <row r="9100" spans="2:4" x14ac:dyDescent="0.25">
      <c r="B9100" s="7"/>
      <c r="C9100" s="12"/>
      <c r="D9100" s="6"/>
    </row>
    <row r="9101" spans="2:4" x14ac:dyDescent="0.25">
      <c r="B9101" s="7"/>
      <c r="C9101" s="12"/>
      <c r="D9101" s="6"/>
    </row>
    <row r="9102" spans="2:4" x14ac:dyDescent="0.25">
      <c r="B9102" s="7"/>
      <c r="C9102" s="12"/>
      <c r="D9102" s="6"/>
    </row>
    <row r="9103" spans="2:4" x14ac:dyDescent="0.25">
      <c r="B9103" s="7"/>
      <c r="C9103" s="12"/>
      <c r="D9103" s="6"/>
    </row>
    <row r="9104" spans="2:4" x14ac:dyDescent="0.25">
      <c r="B9104" s="7"/>
      <c r="C9104" s="12"/>
      <c r="D9104" s="6"/>
    </row>
    <row r="9105" spans="2:4" x14ac:dyDescent="0.25">
      <c r="B9105" s="7"/>
      <c r="C9105" s="12"/>
      <c r="D9105" s="6"/>
    </row>
    <row r="9106" spans="2:4" x14ac:dyDescent="0.25">
      <c r="B9106" s="7"/>
      <c r="C9106" s="12"/>
      <c r="D9106" s="6"/>
    </row>
    <row r="9107" spans="2:4" x14ac:dyDescent="0.25">
      <c r="B9107" s="7"/>
      <c r="C9107" s="12"/>
      <c r="D9107" s="6"/>
    </row>
    <row r="9108" spans="2:4" x14ac:dyDescent="0.25">
      <c r="B9108" s="7"/>
      <c r="C9108" s="12"/>
      <c r="D9108" s="6"/>
    </row>
    <row r="9109" spans="2:4" x14ac:dyDescent="0.25">
      <c r="B9109" s="7"/>
      <c r="C9109" s="12"/>
      <c r="D9109" s="6"/>
    </row>
    <row r="9110" spans="2:4" x14ac:dyDescent="0.25">
      <c r="B9110" s="7"/>
      <c r="C9110" s="12"/>
      <c r="D9110" s="6"/>
    </row>
    <row r="9111" spans="2:4" x14ac:dyDescent="0.25">
      <c r="B9111" s="7"/>
      <c r="C9111" s="12"/>
      <c r="D9111" s="6"/>
    </row>
    <row r="9112" spans="2:4" x14ac:dyDescent="0.25">
      <c r="B9112" s="7"/>
      <c r="C9112" s="12"/>
      <c r="D9112" s="6"/>
    </row>
    <row r="9113" spans="2:4" x14ac:dyDescent="0.25">
      <c r="B9113" s="7"/>
      <c r="C9113" s="12"/>
      <c r="D9113" s="6"/>
    </row>
    <row r="9114" spans="2:4" x14ac:dyDescent="0.25">
      <c r="B9114" s="7"/>
      <c r="C9114" s="12"/>
      <c r="D9114" s="6"/>
    </row>
    <row r="9115" spans="2:4" x14ac:dyDescent="0.25">
      <c r="B9115" s="7"/>
      <c r="C9115" s="12"/>
      <c r="D9115" s="6"/>
    </row>
    <row r="9116" spans="2:4" x14ac:dyDescent="0.25">
      <c r="B9116" s="7"/>
      <c r="C9116" s="12"/>
      <c r="D9116" s="6"/>
    </row>
    <row r="9117" spans="2:4" x14ac:dyDescent="0.25">
      <c r="B9117" s="7"/>
      <c r="C9117" s="12"/>
      <c r="D9117" s="6"/>
    </row>
    <row r="9118" spans="2:4" x14ac:dyDescent="0.25">
      <c r="B9118" s="7"/>
      <c r="C9118" s="12"/>
      <c r="D9118" s="6"/>
    </row>
    <row r="9119" spans="2:4" x14ac:dyDescent="0.25">
      <c r="B9119" s="7"/>
      <c r="C9119" s="12"/>
      <c r="D9119" s="6"/>
    </row>
    <row r="9120" spans="2:4" x14ac:dyDescent="0.25">
      <c r="B9120" s="7"/>
      <c r="C9120" s="12"/>
      <c r="D9120" s="6"/>
    </row>
    <row r="9121" spans="2:4" x14ac:dyDescent="0.25">
      <c r="B9121" s="7"/>
      <c r="C9121" s="12"/>
      <c r="D9121" s="6"/>
    </row>
    <row r="9122" spans="2:4" x14ac:dyDescent="0.25">
      <c r="B9122" s="7"/>
      <c r="C9122" s="12"/>
      <c r="D9122" s="6"/>
    </row>
    <row r="9123" spans="2:4" x14ac:dyDescent="0.25">
      <c r="B9123" s="7"/>
      <c r="C9123" s="12"/>
      <c r="D9123" s="6"/>
    </row>
    <row r="9124" spans="2:4" x14ac:dyDescent="0.25">
      <c r="B9124" s="7"/>
      <c r="C9124" s="12"/>
      <c r="D9124" s="6"/>
    </row>
    <row r="9125" spans="2:4" x14ac:dyDescent="0.25">
      <c r="B9125" s="7"/>
      <c r="C9125" s="12"/>
      <c r="D9125" s="6"/>
    </row>
    <row r="9126" spans="2:4" x14ac:dyDescent="0.25">
      <c r="B9126" s="7"/>
      <c r="C9126" s="12"/>
      <c r="D9126" s="6"/>
    </row>
    <row r="9127" spans="2:4" x14ac:dyDescent="0.25">
      <c r="B9127" s="7"/>
      <c r="C9127" s="12"/>
      <c r="D9127" s="6"/>
    </row>
    <row r="9128" spans="2:4" x14ac:dyDescent="0.25">
      <c r="B9128" s="7"/>
      <c r="C9128" s="12"/>
      <c r="D9128" s="6"/>
    </row>
    <row r="9129" spans="2:4" x14ac:dyDescent="0.25">
      <c r="B9129" s="7"/>
      <c r="C9129" s="12"/>
      <c r="D9129" s="6"/>
    </row>
    <row r="9130" spans="2:4" x14ac:dyDescent="0.25">
      <c r="B9130" s="7"/>
      <c r="C9130" s="12"/>
      <c r="D9130" s="6"/>
    </row>
    <row r="9131" spans="2:4" x14ac:dyDescent="0.25">
      <c r="B9131" s="7"/>
      <c r="C9131" s="12"/>
      <c r="D9131" s="6"/>
    </row>
    <row r="9132" spans="2:4" x14ac:dyDescent="0.25">
      <c r="B9132" s="7"/>
      <c r="C9132" s="12"/>
      <c r="D9132" s="6"/>
    </row>
    <row r="9133" spans="2:4" x14ac:dyDescent="0.25">
      <c r="B9133" s="7"/>
      <c r="C9133" s="12"/>
      <c r="D9133" s="6"/>
    </row>
    <row r="9134" spans="2:4" x14ac:dyDescent="0.25">
      <c r="B9134" s="7"/>
      <c r="C9134" s="12"/>
      <c r="D9134" s="6"/>
    </row>
    <row r="9135" spans="2:4" x14ac:dyDescent="0.25">
      <c r="B9135" s="7"/>
      <c r="C9135" s="12"/>
      <c r="D9135" s="6"/>
    </row>
    <row r="9136" spans="2:4" x14ac:dyDescent="0.25">
      <c r="B9136" s="7"/>
      <c r="C9136" s="12"/>
      <c r="D9136" s="6"/>
    </row>
    <row r="9137" spans="2:4" x14ac:dyDescent="0.25">
      <c r="B9137" s="7"/>
      <c r="C9137" s="12"/>
      <c r="D9137" s="6"/>
    </row>
    <row r="9138" spans="2:4" x14ac:dyDescent="0.25">
      <c r="B9138" s="7"/>
      <c r="C9138" s="12"/>
      <c r="D9138" s="6"/>
    </row>
    <row r="9139" spans="2:4" x14ac:dyDescent="0.25">
      <c r="B9139" s="7"/>
      <c r="C9139" s="12"/>
      <c r="D9139" s="6"/>
    </row>
    <row r="9140" spans="2:4" x14ac:dyDescent="0.25">
      <c r="B9140" s="7"/>
      <c r="C9140" s="12"/>
      <c r="D9140" s="6"/>
    </row>
    <row r="9141" spans="2:4" x14ac:dyDescent="0.25">
      <c r="B9141" s="7"/>
      <c r="C9141" s="12"/>
      <c r="D9141" s="6"/>
    </row>
    <row r="9142" spans="2:4" x14ac:dyDescent="0.25">
      <c r="B9142" s="7"/>
      <c r="C9142" s="12"/>
      <c r="D9142" s="6"/>
    </row>
    <row r="9143" spans="2:4" x14ac:dyDescent="0.25">
      <c r="B9143" s="7"/>
      <c r="C9143" s="12"/>
      <c r="D9143" s="6"/>
    </row>
    <row r="9144" spans="2:4" x14ac:dyDescent="0.25">
      <c r="B9144" s="7"/>
      <c r="C9144" s="12"/>
      <c r="D9144" s="6"/>
    </row>
    <row r="9145" spans="2:4" x14ac:dyDescent="0.25">
      <c r="B9145" s="7"/>
      <c r="C9145" s="12"/>
      <c r="D9145" s="6"/>
    </row>
    <row r="9146" spans="2:4" x14ac:dyDescent="0.25">
      <c r="B9146" s="7"/>
      <c r="C9146" s="12"/>
      <c r="D9146" s="6"/>
    </row>
    <row r="9147" spans="2:4" x14ac:dyDescent="0.25">
      <c r="B9147" s="7"/>
      <c r="C9147" s="12"/>
      <c r="D9147" s="6"/>
    </row>
    <row r="9148" spans="2:4" x14ac:dyDescent="0.25">
      <c r="B9148" s="7"/>
      <c r="C9148" s="12"/>
      <c r="D9148" s="6"/>
    </row>
    <row r="9149" spans="2:4" x14ac:dyDescent="0.25">
      <c r="B9149" s="7"/>
      <c r="C9149" s="12"/>
      <c r="D9149" s="6"/>
    </row>
    <row r="9150" spans="2:4" x14ac:dyDescent="0.25">
      <c r="B9150" s="7"/>
      <c r="C9150" s="12"/>
      <c r="D9150" s="6"/>
    </row>
    <row r="9151" spans="2:4" x14ac:dyDescent="0.25">
      <c r="B9151" s="7"/>
      <c r="C9151" s="12"/>
      <c r="D9151" s="6"/>
    </row>
    <row r="9152" spans="2:4" x14ac:dyDescent="0.25">
      <c r="B9152" s="7"/>
      <c r="C9152" s="12"/>
      <c r="D9152" s="6"/>
    </row>
    <row r="9153" spans="2:4" x14ac:dyDescent="0.25">
      <c r="B9153" s="7"/>
      <c r="C9153" s="12"/>
      <c r="D9153" s="6"/>
    </row>
    <row r="9154" spans="2:4" x14ac:dyDescent="0.25">
      <c r="B9154" s="7"/>
      <c r="C9154" s="12"/>
      <c r="D9154" s="6"/>
    </row>
    <row r="9155" spans="2:4" x14ac:dyDescent="0.25">
      <c r="B9155" s="7"/>
      <c r="C9155" s="12"/>
      <c r="D9155" s="6"/>
    </row>
    <row r="9156" spans="2:4" x14ac:dyDescent="0.25">
      <c r="B9156" s="7"/>
      <c r="C9156" s="12"/>
      <c r="D9156" s="6"/>
    </row>
    <row r="9157" spans="2:4" x14ac:dyDescent="0.25">
      <c r="B9157" s="7"/>
      <c r="C9157" s="12"/>
      <c r="D9157" s="6"/>
    </row>
    <row r="9158" spans="2:4" x14ac:dyDescent="0.25">
      <c r="B9158" s="7"/>
      <c r="C9158" s="12"/>
      <c r="D9158" s="6"/>
    </row>
    <row r="9159" spans="2:4" x14ac:dyDescent="0.25">
      <c r="B9159" s="7"/>
      <c r="C9159" s="12"/>
      <c r="D9159" s="6"/>
    </row>
    <row r="9160" spans="2:4" x14ac:dyDescent="0.25">
      <c r="B9160" s="7"/>
      <c r="C9160" s="12"/>
      <c r="D9160" s="6"/>
    </row>
    <row r="9161" spans="2:4" x14ac:dyDescent="0.25">
      <c r="B9161" s="7"/>
      <c r="C9161" s="12"/>
      <c r="D9161" s="6"/>
    </row>
    <row r="9162" spans="2:4" x14ac:dyDescent="0.25">
      <c r="B9162" s="7"/>
      <c r="C9162" s="12"/>
      <c r="D9162" s="6"/>
    </row>
    <row r="9163" spans="2:4" x14ac:dyDescent="0.25">
      <c r="B9163" s="7"/>
      <c r="C9163" s="12"/>
      <c r="D9163" s="6"/>
    </row>
    <row r="9164" spans="2:4" x14ac:dyDescent="0.25">
      <c r="B9164" s="7"/>
      <c r="C9164" s="12"/>
      <c r="D9164" s="6"/>
    </row>
    <row r="9165" spans="2:4" x14ac:dyDescent="0.25">
      <c r="B9165" s="7"/>
      <c r="C9165" s="12"/>
      <c r="D9165" s="6"/>
    </row>
    <row r="9166" spans="2:4" x14ac:dyDescent="0.25">
      <c r="B9166" s="7"/>
      <c r="C9166" s="12"/>
      <c r="D9166" s="6"/>
    </row>
    <row r="9167" spans="2:4" x14ac:dyDescent="0.25">
      <c r="B9167" s="7"/>
      <c r="C9167" s="12"/>
      <c r="D9167" s="6"/>
    </row>
    <row r="9168" spans="2:4" x14ac:dyDescent="0.25">
      <c r="B9168" s="7"/>
      <c r="C9168" s="12"/>
      <c r="D9168" s="6"/>
    </row>
    <row r="9169" spans="2:4" x14ac:dyDescent="0.25">
      <c r="B9169" s="7"/>
      <c r="C9169" s="12"/>
      <c r="D9169" s="6"/>
    </row>
    <row r="9170" spans="2:4" x14ac:dyDescent="0.25">
      <c r="B9170" s="7"/>
      <c r="C9170" s="12"/>
      <c r="D9170" s="6"/>
    </row>
    <row r="9171" spans="2:4" x14ac:dyDescent="0.25">
      <c r="B9171" s="7"/>
      <c r="C9171" s="12"/>
      <c r="D9171" s="6"/>
    </row>
    <row r="9172" spans="2:4" x14ac:dyDescent="0.25">
      <c r="B9172" s="7"/>
      <c r="C9172" s="12"/>
      <c r="D9172" s="6"/>
    </row>
    <row r="9173" spans="2:4" x14ac:dyDescent="0.25">
      <c r="B9173" s="7"/>
      <c r="C9173" s="12"/>
      <c r="D9173" s="6"/>
    </row>
    <row r="9174" spans="2:4" x14ac:dyDescent="0.25">
      <c r="B9174" s="7"/>
      <c r="C9174" s="12"/>
      <c r="D9174" s="6"/>
    </row>
    <row r="9175" spans="2:4" x14ac:dyDescent="0.25">
      <c r="B9175" s="7"/>
      <c r="C9175" s="12"/>
      <c r="D9175" s="6"/>
    </row>
    <row r="9176" spans="2:4" x14ac:dyDescent="0.25">
      <c r="B9176" s="7"/>
      <c r="C9176" s="12"/>
      <c r="D9176" s="6"/>
    </row>
    <row r="9177" spans="2:4" x14ac:dyDescent="0.25">
      <c r="B9177" s="7"/>
      <c r="C9177" s="12"/>
      <c r="D9177" s="6"/>
    </row>
    <row r="9178" spans="2:4" x14ac:dyDescent="0.25">
      <c r="B9178" s="7"/>
      <c r="C9178" s="12"/>
      <c r="D9178" s="6"/>
    </row>
    <row r="9179" spans="2:4" x14ac:dyDescent="0.25">
      <c r="B9179" s="7"/>
      <c r="C9179" s="12"/>
      <c r="D9179" s="6"/>
    </row>
    <row r="9180" spans="2:4" x14ac:dyDescent="0.25">
      <c r="B9180" s="7"/>
      <c r="C9180" s="12"/>
      <c r="D9180" s="6"/>
    </row>
    <row r="9181" spans="2:4" x14ac:dyDescent="0.25">
      <c r="B9181" s="7"/>
      <c r="C9181" s="12"/>
      <c r="D9181" s="6"/>
    </row>
    <row r="9182" spans="2:4" x14ac:dyDescent="0.25">
      <c r="B9182" s="7"/>
      <c r="C9182" s="12"/>
      <c r="D9182" s="6"/>
    </row>
    <row r="9183" spans="2:4" x14ac:dyDescent="0.25">
      <c r="B9183" s="7"/>
      <c r="C9183" s="12"/>
      <c r="D9183" s="6"/>
    </row>
    <row r="9184" spans="2:4" x14ac:dyDescent="0.25">
      <c r="B9184" s="7"/>
      <c r="C9184" s="12"/>
      <c r="D9184" s="6"/>
    </row>
    <row r="9185" spans="2:4" x14ac:dyDescent="0.25">
      <c r="B9185" s="7"/>
      <c r="C9185" s="12"/>
      <c r="D9185" s="6"/>
    </row>
    <row r="9186" spans="2:4" x14ac:dyDescent="0.25">
      <c r="B9186" s="7"/>
      <c r="C9186" s="12"/>
      <c r="D9186" s="6"/>
    </row>
    <row r="9187" spans="2:4" x14ac:dyDescent="0.25">
      <c r="B9187" s="7"/>
      <c r="C9187" s="12"/>
      <c r="D9187" s="6"/>
    </row>
    <row r="9188" spans="2:4" x14ac:dyDescent="0.25">
      <c r="B9188" s="7"/>
      <c r="C9188" s="12"/>
      <c r="D9188" s="6"/>
    </row>
    <row r="9189" spans="2:4" x14ac:dyDescent="0.25">
      <c r="B9189" s="7"/>
      <c r="C9189" s="12"/>
      <c r="D9189" s="6"/>
    </row>
    <row r="9190" spans="2:4" x14ac:dyDescent="0.25">
      <c r="B9190" s="7"/>
      <c r="C9190" s="12"/>
      <c r="D9190" s="6"/>
    </row>
    <row r="9191" spans="2:4" x14ac:dyDescent="0.25">
      <c r="B9191" s="7"/>
      <c r="C9191" s="12"/>
      <c r="D9191" s="6"/>
    </row>
    <row r="9192" spans="2:4" x14ac:dyDescent="0.25">
      <c r="B9192" s="7"/>
      <c r="C9192" s="12"/>
      <c r="D9192" s="6"/>
    </row>
    <row r="9193" spans="2:4" x14ac:dyDescent="0.25">
      <c r="B9193" s="7"/>
      <c r="C9193" s="12"/>
      <c r="D9193" s="6"/>
    </row>
    <row r="9194" spans="2:4" x14ac:dyDescent="0.25">
      <c r="B9194" s="7"/>
      <c r="C9194" s="12"/>
      <c r="D9194" s="6"/>
    </row>
    <row r="9195" spans="2:4" x14ac:dyDescent="0.25">
      <c r="B9195" s="7"/>
      <c r="C9195" s="12"/>
      <c r="D9195" s="6"/>
    </row>
    <row r="9196" spans="2:4" x14ac:dyDescent="0.25">
      <c r="B9196" s="7"/>
      <c r="C9196" s="12"/>
      <c r="D9196" s="6"/>
    </row>
    <row r="9197" spans="2:4" x14ac:dyDescent="0.25">
      <c r="B9197" s="7"/>
      <c r="C9197" s="12"/>
      <c r="D9197" s="6"/>
    </row>
    <row r="9198" spans="2:4" x14ac:dyDescent="0.25">
      <c r="B9198" s="7"/>
      <c r="C9198" s="12"/>
      <c r="D9198" s="6"/>
    </row>
    <row r="9199" spans="2:4" x14ac:dyDescent="0.25">
      <c r="B9199" s="7"/>
      <c r="C9199" s="12"/>
      <c r="D9199" s="6"/>
    </row>
    <row r="9200" spans="2:4" x14ac:dyDescent="0.25">
      <c r="B9200" s="7"/>
      <c r="C9200" s="12"/>
      <c r="D9200" s="6"/>
    </row>
    <row r="9201" spans="2:4" x14ac:dyDescent="0.25">
      <c r="B9201" s="7"/>
      <c r="C9201" s="12"/>
      <c r="D9201" s="6"/>
    </row>
    <row r="9202" spans="2:4" x14ac:dyDescent="0.25">
      <c r="B9202" s="7"/>
      <c r="C9202" s="12"/>
      <c r="D9202" s="6"/>
    </row>
    <row r="9203" spans="2:4" x14ac:dyDescent="0.25">
      <c r="B9203" s="7"/>
      <c r="C9203" s="12"/>
      <c r="D9203" s="6"/>
    </row>
    <row r="9204" spans="2:4" x14ac:dyDescent="0.25">
      <c r="B9204" s="7"/>
      <c r="C9204" s="12"/>
      <c r="D9204" s="6"/>
    </row>
    <row r="9205" spans="2:4" x14ac:dyDescent="0.25">
      <c r="B9205" s="7"/>
      <c r="C9205" s="12"/>
      <c r="D9205" s="6"/>
    </row>
    <row r="9206" spans="2:4" x14ac:dyDescent="0.25">
      <c r="B9206" s="7"/>
      <c r="C9206" s="12"/>
      <c r="D9206" s="6"/>
    </row>
    <row r="9207" spans="2:4" x14ac:dyDescent="0.25">
      <c r="B9207" s="7"/>
      <c r="C9207" s="12"/>
      <c r="D9207" s="6"/>
    </row>
    <row r="9208" spans="2:4" x14ac:dyDescent="0.25">
      <c r="B9208" s="7"/>
      <c r="C9208" s="12"/>
      <c r="D9208" s="6"/>
    </row>
    <row r="9209" spans="2:4" x14ac:dyDescent="0.25">
      <c r="B9209" s="7"/>
      <c r="C9209" s="12"/>
      <c r="D9209" s="6"/>
    </row>
    <row r="9210" spans="2:4" x14ac:dyDescent="0.25">
      <c r="B9210" s="7"/>
      <c r="C9210" s="12"/>
      <c r="D9210" s="6"/>
    </row>
    <row r="9211" spans="2:4" x14ac:dyDescent="0.25">
      <c r="B9211" s="7"/>
      <c r="C9211" s="12"/>
      <c r="D9211" s="6"/>
    </row>
    <row r="9212" spans="2:4" x14ac:dyDescent="0.25">
      <c r="B9212" s="7"/>
      <c r="C9212" s="12"/>
      <c r="D9212" s="6"/>
    </row>
    <row r="9213" spans="2:4" x14ac:dyDescent="0.25">
      <c r="B9213" s="7"/>
      <c r="C9213" s="12"/>
      <c r="D9213" s="6"/>
    </row>
    <row r="9214" spans="2:4" x14ac:dyDescent="0.25">
      <c r="B9214" s="7"/>
      <c r="C9214" s="12"/>
      <c r="D9214" s="6"/>
    </row>
    <row r="9215" spans="2:4" x14ac:dyDescent="0.25">
      <c r="B9215" s="7"/>
      <c r="C9215" s="12"/>
      <c r="D9215" s="6"/>
    </row>
    <row r="9216" spans="2:4" x14ac:dyDescent="0.25">
      <c r="B9216" s="7"/>
      <c r="C9216" s="12"/>
      <c r="D9216" s="6"/>
    </row>
    <row r="9217" spans="2:4" x14ac:dyDescent="0.25">
      <c r="B9217" s="7"/>
      <c r="C9217" s="12"/>
      <c r="D9217" s="6"/>
    </row>
    <row r="9218" spans="2:4" x14ac:dyDescent="0.25">
      <c r="B9218" s="7"/>
      <c r="C9218" s="12"/>
      <c r="D9218" s="6"/>
    </row>
    <row r="9219" spans="2:4" x14ac:dyDescent="0.25">
      <c r="B9219" s="7"/>
      <c r="C9219" s="12"/>
      <c r="D9219" s="6"/>
    </row>
    <row r="9220" spans="2:4" x14ac:dyDescent="0.25">
      <c r="B9220" s="7"/>
      <c r="C9220" s="12"/>
      <c r="D9220" s="6"/>
    </row>
    <row r="9221" spans="2:4" x14ac:dyDescent="0.25">
      <c r="B9221" s="7"/>
      <c r="C9221" s="12"/>
      <c r="D9221" s="6"/>
    </row>
    <row r="9222" spans="2:4" x14ac:dyDescent="0.25">
      <c r="B9222" s="7"/>
      <c r="C9222" s="12"/>
      <c r="D9222" s="6"/>
    </row>
    <row r="9223" spans="2:4" x14ac:dyDescent="0.25">
      <c r="B9223" s="7"/>
      <c r="C9223" s="12"/>
      <c r="D9223" s="6"/>
    </row>
    <row r="9224" spans="2:4" x14ac:dyDescent="0.25">
      <c r="B9224" s="7"/>
      <c r="C9224" s="12"/>
      <c r="D9224" s="6"/>
    </row>
    <row r="9225" spans="2:4" x14ac:dyDescent="0.25">
      <c r="B9225" s="7"/>
      <c r="C9225" s="12"/>
      <c r="D9225" s="6"/>
    </row>
    <row r="9226" spans="2:4" x14ac:dyDescent="0.25">
      <c r="B9226" s="7"/>
      <c r="C9226" s="12"/>
      <c r="D9226" s="6"/>
    </row>
    <row r="9227" spans="2:4" x14ac:dyDescent="0.25">
      <c r="B9227" s="7"/>
      <c r="C9227" s="12"/>
      <c r="D9227" s="6"/>
    </row>
    <row r="9228" spans="2:4" x14ac:dyDescent="0.25">
      <c r="B9228" s="7"/>
      <c r="C9228" s="12"/>
      <c r="D9228" s="6"/>
    </row>
    <row r="9229" spans="2:4" x14ac:dyDescent="0.25">
      <c r="B9229" s="7"/>
      <c r="C9229" s="12"/>
      <c r="D9229" s="6"/>
    </row>
    <row r="9230" spans="2:4" x14ac:dyDescent="0.25">
      <c r="B9230" s="7"/>
      <c r="C9230" s="12"/>
      <c r="D9230" s="6"/>
    </row>
    <row r="9231" spans="2:4" x14ac:dyDescent="0.25">
      <c r="B9231" s="7"/>
      <c r="C9231" s="12"/>
      <c r="D9231" s="6"/>
    </row>
    <row r="9232" spans="2:4" x14ac:dyDescent="0.25">
      <c r="B9232" s="7"/>
      <c r="C9232" s="12"/>
      <c r="D9232" s="6"/>
    </row>
    <row r="9233" spans="2:4" x14ac:dyDescent="0.25">
      <c r="B9233" s="7"/>
      <c r="C9233" s="12"/>
      <c r="D9233" s="6"/>
    </row>
    <row r="9234" spans="2:4" x14ac:dyDescent="0.25">
      <c r="B9234" s="7"/>
      <c r="C9234" s="12"/>
      <c r="D9234" s="6"/>
    </row>
    <row r="9235" spans="2:4" x14ac:dyDescent="0.25">
      <c r="B9235" s="7"/>
      <c r="C9235" s="12"/>
      <c r="D9235" s="6"/>
    </row>
    <row r="9236" spans="2:4" x14ac:dyDescent="0.25">
      <c r="B9236" s="7"/>
      <c r="C9236" s="12"/>
      <c r="D9236" s="6"/>
    </row>
    <row r="9237" spans="2:4" x14ac:dyDescent="0.25">
      <c r="B9237" s="7"/>
      <c r="C9237" s="12"/>
      <c r="D9237" s="6"/>
    </row>
    <row r="9238" spans="2:4" x14ac:dyDescent="0.25">
      <c r="B9238" s="7"/>
      <c r="C9238" s="12"/>
      <c r="D9238" s="6"/>
    </row>
    <row r="9239" spans="2:4" x14ac:dyDescent="0.25">
      <c r="B9239" s="7"/>
      <c r="C9239" s="12"/>
      <c r="D9239" s="6"/>
    </row>
    <row r="9240" spans="2:4" x14ac:dyDescent="0.25">
      <c r="B9240" s="7"/>
      <c r="C9240" s="12"/>
      <c r="D9240" s="6"/>
    </row>
    <row r="9241" spans="2:4" x14ac:dyDescent="0.25">
      <c r="B9241" s="7"/>
      <c r="C9241" s="12"/>
      <c r="D9241" s="6"/>
    </row>
    <row r="9242" spans="2:4" x14ac:dyDescent="0.25">
      <c r="B9242" s="7"/>
      <c r="C9242" s="12"/>
      <c r="D9242" s="6"/>
    </row>
    <row r="9243" spans="2:4" x14ac:dyDescent="0.25">
      <c r="B9243" s="7"/>
      <c r="C9243" s="12"/>
      <c r="D9243" s="6"/>
    </row>
    <row r="9244" spans="2:4" x14ac:dyDescent="0.25">
      <c r="B9244" s="7"/>
      <c r="C9244" s="12"/>
      <c r="D9244" s="6"/>
    </row>
    <row r="9245" spans="2:4" x14ac:dyDescent="0.25">
      <c r="B9245" s="7"/>
      <c r="C9245" s="12"/>
      <c r="D9245" s="6"/>
    </row>
    <row r="9246" spans="2:4" x14ac:dyDescent="0.25">
      <c r="B9246" s="7"/>
      <c r="C9246" s="12"/>
      <c r="D9246" s="6"/>
    </row>
    <row r="9247" spans="2:4" x14ac:dyDescent="0.25">
      <c r="B9247" s="7"/>
      <c r="C9247" s="12"/>
      <c r="D9247" s="6"/>
    </row>
    <row r="9248" spans="2:4" x14ac:dyDescent="0.25">
      <c r="B9248" s="7"/>
      <c r="C9248" s="12"/>
      <c r="D9248" s="6"/>
    </row>
    <row r="9249" spans="2:4" x14ac:dyDescent="0.25">
      <c r="B9249" s="7"/>
      <c r="C9249" s="12"/>
      <c r="D9249" s="6"/>
    </row>
    <row r="9250" spans="2:4" x14ac:dyDescent="0.25">
      <c r="B9250" s="7"/>
      <c r="C9250" s="12"/>
      <c r="D9250" s="6"/>
    </row>
    <row r="9251" spans="2:4" x14ac:dyDescent="0.25">
      <c r="B9251" s="7"/>
      <c r="C9251" s="12"/>
      <c r="D9251" s="6"/>
    </row>
    <row r="9252" spans="2:4" x14ac:dyDescent="0.25">
      <c r="B9252" s="7"/>
      <c r="C9252" s="12"/>
      <c r="D9252" s="6"/>
    </row>
    <row r="9253" spans="2:4" x14ac:dyDescent="0.25">
      <c r="B9253" s="7"/>
      <c r="C9253" s="12"/>
      <c r="D9253" s="6"/>
    </row>
    <row r="9254" spans="2:4" x14ac:dyDescent="0.25">
      <c r="B9254" s="7"/>
      <c r="C9254" s="12"/>
      <c r="D9254" s="6"/>
    </row>
    <row r="9255" spans="2:4" x14ac:dyDescent="0.25">
      <c r="B9255" s="7"/>
      <c r="C9255" s="12"/>
      <c r="D9255" s="6"/>
    </row>
    <row r="9256" spans="2:4" x14ac:dyDescent="0.25">
      <c r="B9256" s="7"/>
      <c r="C9256" s="12"/>
      <c r="D9256" s="6"/>
    </row>
    <row r="9257" spans="2:4" x14ac:dyDescent="0.25">
      <c r="B9257" s="7"/>
      <c r="C9257" s="12"/>
      <c r="D9257" s="6"/>
    </row>
    <row r="9258" spans="2:4" x14ac:dyDescent="0.25">
      <c r="B9258" s="7"/>
      <c r="C9258" s="12"/>
      <c r="D9258" s="6"/>
    </row>
    <row r="9259" spans="2:4" x14ac:dyDescent="0.25">
      <c r="B9259" s="7"/>
      <c r="C9259" s="12"/>
      <c r="D9259" s="6"/>
    </row>
    <row r="9260" spans="2:4" x14ac:dyDescent="0.25">
      <c r="B9260" s="7"/>
      <c r="C9260" s="12"/>
      <c r="D9260" s="6"/>
    </row>
    <row r="9261" spans="2:4" x14ac:dyDescent="0.25">
      <c r="B9261" s="7"/>
      <c r="C9261" s="12"/>
      <c r="D9261" s="6"/>
    </row>
    <row r="9262" spans="2:4" x14ac:dyDescent="0.25">
      <c r="B9262" s="7"/>
      <c r="C9262" s="12"/>
      <c r="D9262" s="6"/>
    </row>
    <row r="9263" spans="2:4" x14ac:dyDescent="0.25">
      <c r="B9263" s="7"/>
      <c r="C9263" s="12"/>
      <c r="D9263" s="6"/>
    </row>
    <row r="9264" spans="2:4" x14ac:dyDescent="0.25">
      <c r="B9264" s="7"/>
      <c r="C9264" s="12"/>
      <c r="D9264" s="6"/>
    </row>
    <row r="9265" spans="2:4" x14ac:dyDescent="0.25">
      <c r="B9265" s="7"/>
      <c r="C9265" s="12"/>
      <c r="D9265" s="6"/>
    </row>
    <row r="9266" spans="2:4" x14ac:dyDescent="0.25">
      <c r="B9266" s="7"/>
      <c r="C9266" s="12"/>
      <c r="D9266" s="6"/>
    </row>
    <row r="9267" spans="2:4" x14ac:dyDescent="0.25">
      <c r="B9267" s="7"/>
      <c r="C9267" s="12"/>
      <c r="D9267" s="6"/>
    </row>
    <row r="9268" spans="2:4" x14ac:dyDescent="0.25">
      <c r="B9268" s="7"/>
      <c r="C9268" s="12"/>
      <c r="D9268" s="6"/>
    </row>
    <row r="9269" spans="2:4" x14ac:dyDescent="0.25">
      <c r="B9269" s="7"/>
      <c r="C9269" s="12"/>
      <c r="D9269" s="6"/>
    </row>
    <row r="9270" spans="2:4" x14ac:dyDescent="0.25">
      <c r="B9270" s="7"/>
      <c r="C9270" s="12"/>
      <c r="D9270" s="6"/>
    </row>
    <row r="9271" spans="2:4" x14ac:dyDescent="0.25">
      <c r="B9271" s="7"/>
      <c r="C9271" s="12"/>
      <c r="D9271" s="6"/>
    </row>
    <row r="9272" spans="2:4" x14ac:dyDescent="0.25">
      <c r="B9272" s="7"/>
      <c r="C9272" s="12"/>
      <c r="D9272" s="6"/>
    </row>
    <row r="9273" spans="2:4" x14ac:dyDescent="0.25">
      <c r="B9273" s="7"/>
      <c r="C9273" s="12"/>
      <c r="D9273" s="6"/>
    </row>
    <row r="9274" spans="2:4" x14ac:dyDescent="0.25">
      <c r="B9274" s="7"/>
      <c r="C9274" s="12"/>
      <c r="D9274" s="6"/>
    </row>
    <row r="9275" spans="2:4" x14ac:dyDescent="0.25">
      <c r="B9275" s="7"/>
      <c r="C9275" s="12"/>
      <c r="D9275" s="6"/>
    </row>
    <row r="9276" spans="2:4" x14ac:dyDescent="0.25">
      <c r="B9276" s="7"/>
      <c r="C9276" s="12"/>
      <c r="D9276" s="6"/>
    </row>
    <row r="9277" spans="2:4" x14ac:dyDescent="0.25">
      <c r="B9277" s="7"/>
      <c r="C9277" s="12"/>
      <c r="D9277" s="6"/>
    </row>
    <row r="9278" spans="2:4" x14ac:dyDescent="0.25">
      <c r="B9278" s="7"/>
      <c r="C9278" s="12"/>
      <c r="D9278" s="6"/>
    </row>
    <row r="9279" spans="2:4" x14ac:dyDescent="0.25">
      <c r="B9279" s="7"/>
      <c r="C9279" s="12"/>
      <c r="D9279" s="6"/>
    </row>
    <row r="9280" spans="2:4" x14ac:dyDescent="0.25">
      <c r="B9280" s="7"/>
      <c r="C9280" s="12"/>
      <c r="D9280" s="6"/>
    </row>
    <row r="9281" spans="2:4" x14ac:dyDescent="0.25">
      <c r="B9281" s="7"/>
      <c r="C9281" s="12"/>
      <c r="D9281" s="6"/>
    </row>
    <row r="9282" spans="2:4" x14ac:dyDescent="0.25">
      <c r="B9282" s="7"/>
      <c r="C9282" s="12"/>
      <c r="D9282" s="6"/>
    </row>
    <row r="9283" spans="2:4" x14ac:dyDescent="0.25">
      <c r="B9283" s="7"/>
      <c r="C9283" s="12"/>
      <c r="D9283" s="6"/>
    </row>
    <row r="9284" spans="2:4" x14ac:dyDescent="0.25">
      <c r="B9284" s="7"/>
      <c r="C9284" s="12"/>
      <c r="D9284" s="6"/>
    </row>
    <row r="9285" spans="2:4" x14ac:dyDescent="0.25">
      <c r="B9285" s="7"/>
      <c r="C9285" s="12"/>
      <c r="D9285" s="6"/>
    </row>
    <row r="9286" spans="2:4" x14ac:dyDescent="0.25">
      <c r="B9286" s="7"/>
      <c r="C9286" s="12"/>
      <c r="D9286" s="6"/>
    </row>
    <row r="9287" spans="2:4" x14ac:dyDescent="0.25">
      <c r="B9287" s="7"/>
      <c r="C9287" s="12"/>
      <c r="D9287" s="6"/>
    </row>
    <row r="9288" spans="2:4" x14ac:dyDescent="0.25">
      <c r="B9288" s="7"/>
      <c r="C9288" s="12"/>
      <c r="D9288" s="6"/>
    </row>
    <row r="9289" spans="2:4" x14ac:dyDescent="0.25">
      <c r="B9289" s="7"/>
      <c r="C9289" s="12"/>
      <c r="D9289" s="6"/>
    </row>
    <row r="9290" spans="2:4" x14ac:dyDescent="0.25">
      <c r="B9290" s="7"/>
      <c r="C9290" s="12"/>
      <c r="D9290" s="6"/>
    </row>
    <row r="9291" spans="2:4" x14ac:dyDescent="0.25">
      <c r="B9291" s="7"/>
      <c r="C9291" s="12"/>
      <c r="D9291" s="6"/>
    </row>
    <row r="9292" spans="2:4" x14ac:dyDescent="0.25">
      <c r="B9292" s="7"/>
      <c r="C9292" s="12"/>
      <c r="D9292" s="6"/>
    </row>
    <row r="9293" spans="2:4" x14ac:dyDescent="0.25">
      <c r="B9293" s="7"/>
      <c r="C9293" s="12"/>
      <c r="D9293" s="6"/>
    </row>
    <row r="9294" spans="2:4" x14ac:dyDescent="0.25">
      <c r="B9294" s="7"/>
      <c r="C9294" s="12"/>
      <c r="D9294" s="6"/>
    </row>
    <row r="9295" spans="2:4" x14ac:dyDescent="0.25">
      <c r="B9295" s="7"/>
      <c r="C9295" s="12"/>
      <c r="D9295" s="6"/>
    </row>
    <row r="9296" spans="2:4" x14ac:dyDescent="0.25">
      <c r="B9296" s="7"/>
      <c r="C9296" s="12"/>
      <c r="D9296" s="6"/>
    </row>
    <row r="9297" spans="2:4" x14ac:dyDescent="0.25">
      <c r="B9297" s="7"/>
      <c r="C9297" s="12"/>
      <c r="D9297" s="6"/>
    </row>
    <row r="9298" spans="2:4" x14ac:dyDescent="0.25">
      <c r="B9298" s="7"/>
      <c r="C9298" s="12"/>
      <c r="D9298" s="6"/>
    </row>
    <row r="9299" spans="2:4" x14ac:dyDescent="0.25">
      <c r="B9299" s="7"/>
      <c r="C9299" s="12"/>
      <c r="D9299" s="6"/>
    </row>
    <row r="9300" spans="2:4" x14ac:dyDescent="0.25">
      <c r="B9300" s="7"/>
      <c r="C9300" s="12"/>
      <c r="D9300" s="6"/>
    </row>
    <row r="9301" spans="2:4" x14ac:dyDescent="0.25">
      <c r="B9301" s="7"/>
      <c r="C9301" s="12"/>
      <c r="D9301" s="6"/>
    </row>
    <row r="9302" spans="2:4" x14ac:dyDescent="0.25">
      <c r="B9302" s="7"/>
      <c r="C9302" s="12"/>
      <c r="D9302" s="6"/>
    </row>
    <row r="9303" spans="2:4" x14ac:dyDescent="0.25">
      <c r="B9303" s="7"/>
      <c r="C9303" s="12"/>
      <c r="D9303" s="6"/>
    </row>
    <row r="9304" spans="2:4" x14ac:dyDescent="0.25">
      <c r="B9304" s="7"/>
      <c r="C9304" s="12"/>
      <c r="D9304" s="6"/>
    </row>
    <row r="9305" spans="2:4" x14ac:dyDescent="0.25">
      <c r="B9305" s="7"/>
      <c r="C9305" s="12"/>
      <c r="D9305" s="6"/>
    </row>
    <row r="9306" spans="2:4" x14ac:dyDescent="0.25">
      <c r="B9306" s="7"/>
      <c r="C9306" s="12"/>
      <c r="D9306" s="6"/>
    </row>
    <row r="9307" spans="2:4" x14ac:dyDescent="0.25">
      <c r="B9307" s="7"/>
      <c r="C9307" s="12"/>
      <c r="D9307" s="6"/>
    </row>
    <row r="9308" spans="2:4" x14ac:dyDescent="0.25">
      <c r="B9308" s="7"/>
      <c r="C9308" s="12"/>
      <c r="D9308" s="6"/>
    </row>
    <row r="9309" spans="2:4" x14ac:dyDescent="0.25">
      <c r="B9309" s="7"/>
      <c r="C9309" s="12"/>
      <c r="D9309" s="6"/>
    </row>
    <row r="9310" spans="2:4" x14ac:dyDescent="0.25">
      <c r="B9310" s="7"/>
      <c r="C9310" s="12"/>
      <c r="D9310" s="6"/>
    </row>
    <row r="9311" spans="2:4" x14ac:dyDescent="0.25">
      <c r="B9311" s="7"/>
      <c r="C9311" s="12"/>
      <c r="D9311" s="6"/>
    </row>
    <row r="9312" spans="2:4" x14ac:dyDescent="0.25">
      <c r="B9312" s="7"/>
      <c r="C9312" s="12"/>
      <c r="D9312" s="6"/>
    </row>
    <row r="9313" spans="2:4" x14ac:dyDescent="0.25">
      <c r="B9313" s="7"/>
      <c r="C9313" s="12"/>
      <c r="D9313" s="6"/>
    </row>
    <row r="9314" spans="2:4" x14ac:dyDescent="0.25">
      <c r="B9314" s="7"/>
      <c r="C9314" s="12"/>
      <c r="D9314" s="6"/>
    </row>
    <row r="9315" spans="2:4" x14ac:dyDescent="0.25">
      <c r="B9315" s="7"/>
      <c r="C9315" s="12"/>
      <c r="D9315" s="6"/>
    </row>
    <row r="9316" spans="2:4" x14ac:dyDescent="0.25">
      <c r="B9316" s="7"/>
      <c r="C9316" s="12"/>
      <c r="D9316" s="6"/>
    </row>
    <row r="9317" spans="2:4" x14ac:dyDescent="0.25">
      <c r="B9317" s="7"/>
      <c r="C9317" s="12"/>
      <c r="D9317" s="6"/>
    </row>
    <row r="9318" spans="2:4" x14ac:dyDescent="0.25">
      <c r="B9318" s="7"/>
      <c r="C9318" s="12"/>
      <c r="D9318" s="6"/>
    </row>
    <row r="9319" spans="2:4" x14ac:dyDescent="0.25">
      <c r="B9319" s="7"/>
      <c r="C9319" s="12"/>
      <c r="D9319" s="6"/>
    </row>
    <row r="9320" spans="2:4" x14ac:dyDescent="0.25">
      <c r="B9320" s="7"/>
      <c r="C9320" s="12"/>
      <c r="D9320" s="6"/>
    </row>
    <row r="9321" spans="2:4" x14ac:dyDescent="0.25">
      <c r="B9321" s="7"/>
      <c r="C9321" s="12"/>
      <c r="D9321" s="6"/>
    </row>
    <row r="9322" spans="2:4" x14ac:dyDescent="0.25">
      <c r="B9322" s="7"/>
      <c r="C9322" s="12"/>
      <c r="D9322" s="6"/>
    </row>
    <row r="9323" spans="2:4" x14ac:dyDescent="0.25">
      <c r="B9323" s="7"/>
      <c r="C9323" s="12"/>
      <c r="D9323" s="6"/>
    </row>
    <row r="9324" spans="2:4" x14ac:dyDescent="0.25">
      <c r="B9324" s="7"/>
      <c r="C9324" s="12"/>
      <c r="D9324" s="6"/>
    </row>
    <row r="9325" spans="2:4" x14ac:dyDescent="0.25">
      <c r="B9325" s="7"/>
      <c r="C9325" s="12"/>
      <c r="D9325" s="6"/>
    </row>
    <row r="9326" spans="2:4" x14ac:dyDescent="0.25">
      <c r="B9326" s="7"/>
      <c r="C9326" s="12"/>
      <c r="D9326" s="6"/>
    </row>
    <row r="9327" spans="2:4" x14ac:dyDescent="0.25">
      <c r="B9327" s="7"/>
      <c r="C9327" s="12"/>
      <c r="D9327" s="6"/>
    </row>
    <row r="9328" spans="2:4" x14ac:dyDescent="0.25">
      <c r="B9328" s="7"/>
      <c r="C9328" s="12"/>
      <c r="D9328" s="6"/>
    </row>
    <row r="9329" spans="2:4" x14ac:dyDescent="0.25">
      <c r="B9329" s="7"/>
      <c r="C9329" s="12"/>
      <c r="D9329" s="6"/>
    </row>
    <row r="9330" spans="2:4" x14ac:dyDescent="0.25">
      <c r="B9330" s="7"/>
      <c r="C9330" s="12"/>
      <c r="D9330" s="6"/>
    </row>
    <row r="9331" spans="2:4" x14ac:dyDescent="0.25">
      <c r="B9331" s="7"/>
      <c r="C9331" s="12"/>
      <c r="D9331" s="6"/>
    </row>
    <row r="9332" spans="2:4" x14ac:dyDescent="0.25">
      <c r="B9332" s="7"/>
      <c r="C9332" s="12"/>
      <c r="D9332" s="6"/>
    </row>
    <row r="9333" spans="2:4" x14ac:dyDescent="0.25">
      <c r="B9333" s="7"/>
      <c r="C9333" s="12"/>
      <c r="D9333" s="6"/>
    </row>
    <row r="9334" spans="2:4" x14ac:dyDescent="0.25">
      <c r="B9334" s="7"/>
      <c r="C9334" s="12"/>
      <c r="D9334" s="6"/>
    </row>
    <row r="9335" spans="2:4" x14ac:dyDescent="0.25">
      <c r="B9335" s="7"/>
      <c r="C9335" s="12"/>
      <c r="D9335" s="6"/>
    </row>
    <row r="9336" spans="2:4" x14ac:dyDescent="0.25">
      <c r="B9336" s="7"/>
      <c r="C9336" s="12"/>
      <c r="D9336" s="6"/>
    </row>
    <row r="9337" spans="2:4" x14ac:dyDescent="0.25">
      <c r="B9337" s="7"/>
      <c r="C9337" s="12"/>
      <c r="D9337" s="6"/>
    </row>
    <row r="9338" spans="2:4" x14ac:dyDescent="0.25">
      <c r="B9338" s="7"/>
      <c r="C9338" s="12"/>
      <c r="D9338" s="6"/>
    </row>
    <row r="9339" spans="2:4" x14ac:dyDescent="0.25">
      <c r="B9339" s="7"/>
      <c r="C9339" s="12"/>
      <c r="D9339" s="6"/>
    </row>
    <row r="9340" spans="2:4" x14ac:dyDescent="0.25">
      <c r="B9340" s="7"/>
      <c r="C9340" s="12"/>
      <c r="D9340" s="6"/>
    </row>
    <row r="9341" spans="2:4" x14ac:dyDescent="0.25">
      <c r="B9341" s="7"/>
      <c r="C9341" s="12"/>
      <c r="D9341" s="6"/>
    </row>
    <row r="9342" spans="2:4" x14ac:dyDescent="0.25">
      <c r="B9342" s="7"/>
      <c r="C9342" s="12"/>
      <c r="D9342" s="6"/>
    </row>
    <row r="9343" spans="2:4" x14ac:dyDescent="0.25">
      <c r="B9343" s="7"/>
      <c r="C9343" s="12"/>
      <c r="D9343" s="6"/>
    </row>
    <row r="9344" spans="2:4" x14ac:dyDescent="0.25">
      <c r="B9344" s="7"/>
      <c r="C9344" s="12"/>
      <c r="D9344" s="6"/>
    </row>
    <row r="9345" spans="2:4" x14ac:dyDescent="0.25">
      <c r="B9345" s="7"/>
      <c r="C9345" s="12"/>
      <c r="D9345" s="6"/>
    </row>
    <row r="9346" spans="2:4" x14ac:dyDescent="0.25">
      <c r="B9346" s="7"/>
      <c r="C9346" s="12"/>
      <c r="D9346" s="6"/>
    </row>
    <row r="9347" spans="2:4" x14ac:dyDescent="0.25">
      <c r="B9347" s="7"/>
      <c r="C9347" s="12"/>
      <c r="D9347" s="6"/>
    </row>
    <row r="9348" spans="2:4" x14ac:dyDescent="0.25">
      <c r="B9348" s="7"/>
      <c r="C9348" s="12"/>
      <c r="D9348" s="6"/>
    </row>
    <row r="9349" spans="2:4" x14ac:dyDescent="0.25">
      <c r="B9349" s="7"/>
      <c r="C9349" s="12"/>
      <c r="D9349" s="6"/>
    </row>
    <row r="9350" spans="2:4" x14ac:dyDescent="0.25">
      <c r="B9350" s="7"/>
      <c r="C9350" s="12"/>
      <c r="D9350" s="6"/>
    </row>
    <row r="9351" spans="2:4" x14ac:dyDescent="0.25">
      <c r="B9351" s="7"/>
      <c r="C9351" s="12"/>
      <c r="D9351" s="6"/>
    </row>
    <row r="9352" spans="2:4" x14ac:dyDescent="0.25">
      <c r="B9352" s="7"/>
      <c r="C9352" s="12"/>
      <c r="D9352" s="6"/>
    </row>
    <row r="9353" spans="2:4" x14ac:dyDescent="0.25">
      <c r="B9353" s="7"/>
      <c r="C9353" s="12"/>
      <c r="D9353" s="6"/>
    </row>
    <row r="9354" spans="2:4" x14ac:dyDescent="0.25">
      <c r="B9354" s="7"/>
      <c r="C9354" s="12"/>
      <c r="D9354" s="6"/>
    </row>
    <row r="9355" spans="2:4" x14ac:dyDescent="0.25">
      <c r="B9355" s="7"/>
      <c r="C9355" s="12"/>
      <c r="D9355" s="6"/>
    </row>
    <row r="9356" spans="2:4" x14ac:dyDescent="0.25">
      <c r="B9356" s="7"/>
      <c r="C9356" s="12"/>
      <c r="D9356" s="6"/>
    </row>
    <row r="9357" spans="2:4" x14ac:dyDescent="0.25">
      <c r="B9357" s="7"/>
      <c r="C9357" s="12"/>
      <c r="D9357" s="6"/>
    </row>
    <row r="9358" spans="2:4" x14ac:dyDescent="0.25">
      <c r="B9358" s="7"/>
      <c r="C9358" s="12"/>
      <c r="D9358" s="6"/>
    </row>
    <row r="9359" spans="2:4" x14ac:dyDescent="0.25">
      <c r="B9359" s="7"/>
      <c r="C9359" s="12"/>
      <c r="D9359" s="6"/>
    </row>
    <row r="9360" spans="2:4" x14ac:dyDescent="0.25">
      <c r="B9360" s="7"/>
      <c r="C9360" s="12"/>
      <c r="D9360" s="6"/>
    </row>
    <row r="9361" spans="2:4" x14ac:dyDescent="0.25">
      <c r="B9361" s="7"/>
      <c r="C9361" s="12"/>
      <c r="D9361" s="6"/>
    </row>
    <row r="9362" spans="2:4" x14ac:dyDescent="0.25">
      <c r="B9362" s="7"/>
      <c r="C9362" s="12"/>
      <c r="D9362" s="6"/>
    </row>
    <row r="9363" spans="2:4" x14ac:dyDescent="0.25">
      <c r="B9363" s="7"/>
      <c r="C9363" s="12"/>
      <c r="D9363" s="6"/>
    </row>
    <row r="9364" spans="2:4" x14ac:dyDescent="0.25">
      <c r="B9364" s="7"/>
      <c r="C9364" s="12"/>
      <c r="D9364" s="6"/>
    </row>
    <row r="9365" spans="2:4" x14ac:dyDescent="0.25">
      <c r="B9365" s="7"/>
      <c r="C9365" s="12"/>
      <c r="D9365" s="6"/>
    </row>
    <row r="9366" spans="2:4" x14ac:dyDescent="0.25">
      <c r="B9366" s="7"/>
      <c r="C9366" s="12"/>
      <c r="D9366" s="6"/>
    </row>
    <row r="9367" spans="2:4" x14ac:dyDescent="0.25">
      <c r="B9367" s="7"/>
      <c r="C9367" s="12"/>
      <c r="D9367" s="6"/>
    </row>
    <row r="9368" spans="2:4" x14ac:dyDescent="0.25">
      <c r="B9368" s="7"/>
      <c r="C9368" s="12"/>
      <c r="D9368" s="6"/>
    </row>
    <row r="9369" spans="2:4" x14ac:dyDescent="0.25">
      <c r="B9369" s="7"/>
      <c r="C9369" s="12"/>
      <c r="D9369" s="6"/>
    </row>
    <row r="9370" spans="2:4" x14ac:dyDescent="0.25">
      <c r="B9370" s="7"/>
      <c r="C9370" s="12"/>
      <c r="D9370" s="6"/>
    </row>
    <row r="9371" spans="2:4" x14ac:dyDescent="0.25">
      <c r="B9371" s="7"/>
      <c r="C9371" s="12"/>
      <c r="D9371" s="6"/>
    </row>
    <row r="9372" spans="2:4" x14ac:dyDescent="0.25">
      <c r="B9372" s="7"/>
      <c r="C9372" s="12"/>
      <c r="D9372" s="6"/>
    </row>
    <row r="9373" spans="2:4" x14ac:dyDescent="0.25">
      <c r="B9373" s="7"/>
      <c r="C9373" s="12"/>
      <c r="D9373" s="6"/>
    </row>
    <row r="9374" spans="2:4" x14ac:dyDescent="0.25">
      <c r="B9374" s="7"/>
      <c r="C9374" s="12"/>
      <c r="D9374" s="6"/>
    </row>
    <row r="9375" spans="2:4" x14ac:dyDescent="0.25">
      <c r="B9375" s="7"/>
      <c r="C9375" s="12"/>
      <c r="D9375" s="6"/>
    </row>
    <row r="9376" spans="2:4" x14ac:dyDescent="0.25">
      <c r="B9376" s="7"/>
      <c r="C9376" s="12"/>
      <c r="D9376" s="6"/>
    </row>
    <row r="9377" spans="2:4" x14ac:dyDescent="0.25">
      <c r="B9377" s="7"/>
      <c r="C9377" s="12"/>
      <c r="D9377" s="6"/>
    </row>
    <row r="9378" spans="2:4" x14ac:dyDescent="0.25">
      <c r="B9378" s="7"/>
      <c r="C9378" s="12"/>
      <c r="D9378" s="6"/>
    </row>
    <row r="9379" spans="2:4" x14ac:dyDescent="0.25">
      <c r="B9379" s="7"/>
      <c r="C9379" s="12"/>
      <c r="D9379" s="6"/>
    </row>
    <row r="9380" spans="2:4" x14ac:dyDescent="0.25">
      <c r="B9380" s="7"/>
      <c r="C9380" s="12"/>
      <c r="D9380" s="6"/>
    </row>
    <row r="9381" spans="2:4" x14ac:dyDescent="0.25">
      <c r="B9381" s="7"/>
      <c r="C9381" s="12"/>
      <c r="D9381" s="6"/>
    </row>
    <row r="9382" spans="2:4" x14ac:dyDescent="0.25">
      <c r="B9382" s="7"/>
      <c r="C9382" s="12"/>
      <c r="D9382" s="6"/>
    </row>
    <row r="9383" spans="2:4" x14ac:dyDescent="0.25">
      <c r="B9383" s="7"/>
      <c r="C9383" s="12"/>
      <c r="D9383" s="6"/>
    </row>
    <row r="9384" spans="2:4" x14ac:dyDescent="0.25">
      <c r="B9384" s="7"/>
      <c r="C9384" s="12"/>
      <c r="D9384" s="6"/>
    </row>
    <row r="9385" spans="2:4" x14ac:dyDescent="0.25">
      <c r="B9385" s="7"/>
      <c r="C9385" s="12"/>
      <c r="D9385" s="6"/>
    </row>
    <row r="9386" spans="2:4" x14ac:dyDescent="0.25">
      <c r="B9386" s="7"/>
      <c r="C9386" s="12"/>
      <c r="D9386" s="6"/>
    </row>
    <row r="9387" spans="2:4" x14ac:dyDescent="0.25">
      <c r="B9387" s="7"/>
      <c r="C9387" s="12"/>
      <c r="D9387" s="6"/>
    </row>
    <row r="9388" spans="2:4" x14ac:dyDescent="0.25">
      <c r="B9388" s="7"/>
      <c r="C9388" s="12"/>
      <c r="D9388" s="6"/>
    </row>
    <row r="9389" spans="2:4" x14ac:dyDescent="0.25">
      <c r="B9389" s="7"/>
      <c r="C9389" s="12"/>
      <c r="D9389" s="6"/>
    </row>
    <row r="9390" spans="2:4" x14ac:dyDescent="0.25">
      <c r="B9390" s="7"/>
      <c r="C9390" s="12"/>
      <c r="D9390" s="6"/>
    </row>
    <row r="9391" spans="2:4" x14ac:dyDescent="0.25">
      <c r="B9391" s="7"/>
      <c r="C9391" s="12"/>
      <c r="D9391" s="6"/>
    </row>
    <row r="9392" spans="2:4" x14ac:dyDescent="0.25">
      <c r="B9392" s="7"/>
      <c r="C9392" s="12"/>
      <c r="D9392" s="6"/>
    </row>
    <row r="9393" spans="2:4" x14ac:dyDescent="0.25">
      <c r="B9393" s="7"/>
      <c r="C9393" s="12"/>
      <c r="D9393" s="6"/>
    </row>
    <row r="9394" spans="2:4" x14ac:dyDescent="0.25">
      <c r="B9394" s="7"/>
      <c r="C9394" s="12"/>
      <c r="D9394" s="6"/>
    </row>
    <row r="9395" spans="2:4" x14ac:dyDescent="0.25">
      <c r="B9395" s="7"/>
      <c r="C9395" s="12"/>
      <c r="D9395" s="6"/>
    </row>
    <row r="9396" spans="2:4" x14ac:dyDescent="0.25">
      <c r="B9396" s="7"/>
      <c r="C9396" s="12"/>
      <c r="D9396" s="6"/>
    </row>
    <row r="9397" spans="2:4" x14ac:dyDescent="0.25">
      <c r="B9397" s="7"/>
      <c r="C9397" s="12"/>
      <c r="D9397" s="6"/>
    </row>
    <row r="9398" spans="2:4" x14ac:dyDescent="0.25">
      <c r="B9398" s="7"/>
      <c r="C9398" s="12"/>
      <c r="D9398" s="6"/>
    </row>
    <row r="9399" spans="2:4" x14ac:dyDescent="0.25">
      <c r="B9399" s="7"/>
      <c r="C9399" s="12"/>
      <c r="D9399" s="6"/>
    </row>
    <row r="9400" spans="2:4" x14ac:dyDescent="0.25">
      <c r="B9400" s="7"/>
      <c r="C9400" s="12"/>
      <c r="D9400" s="6"/>
    </row>
    <row r="9401" spans="2:4" x14ac:dyDescent="0.25">
      <c r="B9401" s="7"/>
      <c r="C9401" s="12"/>
      <c r="D9401" s="6"/>
    </row>
    <row r="9402" spans="2:4" x14ac:dyDescent="0.25">
      <c r="B9402" s="7"/>
      <c r="C9402" s="12"/>
      <c r="D9402" s="6"/>
    </row>
    <row r="9403" spans="2:4" x14ac:dyDescent="0.25">
      <c r="B9403" s="7"/>
      <c r="C9403" s="12"/>
      <c r="D9403" s="6"/>
    </row>
    <row r="9404" spans="2:4" x14ac:dyDescent="0.25">
      <c r="B9404" s="7"/>
      <c r="C9404" s="12"/>
      <c r="D9404" s="6"/>
    </row>
    <row r="9405" spans="2:4" x14ac:dyDescent="0.25">
      <c r="B9405" s="7"/>
      <c r="C9405" s="12"/>
      <c r="D9405" s="6"/>
    </row>
    <row r="9406" spans="2:4" x14ac:dyDescent="0.25">
      <c r="B9406" s="7"/>
      <c r="C9406" s="12"/>
      <c r="D9406" s="6"/>
    </row>
    <row r="9407" spans="2:4" x14ac:dyDescent="0.25">
      <c r="B9407" s="7"/>
      <c r="C9407" s="12"/>
      <c r="D9407" s="6"/>
    </row>
    <row r="9408" spans="2:4" x14ac:dyDescent="0.25">
      <c r="B9408" s="7"/>
      <c r="C9408" s="12"/>
      <c r="D9408" s="6"/>
    </row>
    <row r="9409" spans="2:4" x14ac:dyDescent="0.25">
      <c r="B9409" s="7"/>
      <c r="C9409" s="12"/>
      <c r="D9409" s="6"/>
    </row>
    <row r="9410" spans="2:4" x14ac:dyDescent="0.25">
      <c r="B9410" s="7"/>
      <c r="C9410" s="12"/>
      <c r="D9410" s="6"/>
    </row>
    <row r="9411" spans="2:4" x14ac:dyDescent="0.25">
      <c r="B9411" s="7"/>
      <c r="C9411" s="12"/>
      <c r="D9411" s="6"/>
    </row>
    <row r="9412" spans="2:4" x14ac:dyDescent="0.25">
      <c r="B9412" s="7"/>
      <c r="C9412" s="12"/>
      <c r="D9412" s="6"/>
    </row>
    <row r="9413" spans="2:4" x14ac:dyDescent="0.25">
      <c r="B9413" s="7"/>
      <c r="C9413" s="12"/>
      <c r="D9413" s="6"/>
    </row>
    <row r="9414" spans="2:4" x14ac:dyDescent="0.25">
      <c r="B9414" s="7"/>
      <c r="C9414" s="12"/>
      <c r="D9414" s="6"/>
    </row>
    <row r="9415" spans="2:4" x14ac:dyDescent="0.25">
      <c r="B9415" s="7"/>
      <c r="C9415" s="12"/>
      <c r="D9415" s="6"/>
    </row>
    <row r="9416" spans="2:4" x14ac:dyDescent="0.25">
      <c r="B9416" s="7"/>
      <c r="C9416" s="12"/>
      <c r="D9416" s="6"/>
    </row>
    <row r="9417" spans="2:4" x14ac:dyDescent="0.25">
      <c r="B9417" s="7"/>
      <c r="C9417" s="12"/>
      <c r="D9417" s="6"/>
    </row>
    <row r="9418" spans="2:4" x14ac:dyDescent="0.25">
      <c r="B9418" s="7"/>
      <c r="C9418" s="12"/>
      <c r="D9418" s="6"/>
    </row>
    <row r="9419" spans="2:4" x14ac:dyDescent="0.25">
      <c r="B9419" s="7"/>
      <c r="C9419" s="12"/>
      <c r="D9419" s="6"/>
    </row>
    <row r="9420" spans="2:4" x14ac:dyDescent="0.25">
      <c r="B9420" s="7"/>
      <c r="C9420" s="12"/>
      <c r="D9420" s="6"/>
    </row>
    <row r="9421" spans="2:4" x14ac:dyDescent="0.25">
      <c r="B9421" s="7"/>
      <c r="C9421" s="12"/>
      <c r="D9421" s="6"/>
    </row>
    <row r="9422" spans="2:4" x14ac:dyDescent="0.25">
      <c r="B9422" s="7"/>
      <c r="C9422" s="12"/>
      <c r="D9422" s="6"/>
    </row>
    <row r="9423" spans="2:4" x14ac:dyDescent="0.25">
      <c r="B9423" s="7"/>
      <c r="C9423" s="12"/>
      <c r="D9423" s="6"/>
    </row>
    <row r="9424" spans="2:4" x14ac:dyDescent="0.25">
      <c r="B9424" s="7"/>
      <c r="C9424" s="12"/>
      <c r="D9424" s="6"/>
    </row>
    <row r="9425" spans="2:4" x14ac:dyDescent="0.25">
      <c r="B9425" s="7"/>
      <c r="C9425" s="12"/>
      <c r="D9425" s="6"/>
    </row>
    <row r="9426" spans="2:4" x14ac:dyDescent="0.25">
      <c r="B9426" s="7"/>
      <c r="C9426" s="12"/>
      <c r="D9426" s="6"/>
    </row>
    <row r="9427" spans="2:4" x14ac:dyDescent="0.25">
      <c r="B9427" s="7"/>
      <c r="C9427" s="12"/>
      <c r="D9427" s="6"/>
    </row>
    <row r="9428" spans="2:4" x14ac:dyDescent="0.25">
      <c r="B9428" s="7"/>
      <c r="C9428" s="12"/>
      <c r="D9428" s="6"/>
    </row>
    <row r="9429" spans="2:4" x14ac:dyDescent="0.25">
      <c r="B9429" s="7"/>
      <c r="C9429" s="12"/>
      <c r="D9429" s="6"/>
    </row>
    <row r="9430" spans="2:4" x14ac:dyDescent="0.25">
      <c r="B9430" s="7"/>
      <c r="C9430" s="12"/>
      <c r="D9430" s="6"/>
    </row>
    <row r="9431" spans="2:4" x14ac:dyDescent="0.25">
      <c r="B9431" s="7"/>
      <c r="C9431" s="12"/>
      <c r="D9431" s="6"/>
    </row>
    <row r="9432" spans="2:4" x14ac:dyDescent="0.25">
      <c r="B9432" s="7"/>
      <c r="C9432" s="12"/>
      <c r="D9432" s="6"/>
    </row>
    <row r="9433" spans="2:4" x14ac:dyDescent="0.25">
      <c r="B9433" s="7"/>
      <c r="C9433" s="12"/>
      <c r="D9433" s="6"/>
    </row>
    <row r="9434" spans="2:4" x14ac:dyDescent="0.25">
      <c r="B9434" s="7"/>
      <c r="C9434" s="12"/>
      <c r="D9434" s="6"/>
    </row>
    <row r="9435" spans="2:4" x14ac:dyDescent="0.25">
      <c r="B9435" s="7"/>
      <c r="C9435" s="12"/>
      <c r="D9435" s="6"/>
    </row>
    <row r="9436" spans="2:4" x14ac:dyDescent="0.25">
      <c r="B9436" s="7"/>
      <c r="C9436" s="12"/>
      <c r="D9436" s="6"/>
    </row>
    <row r="9437" spans="2:4" x14ac:dyDescent="0.25">
      <c r="B9437" s="7"/>
      <c r="C9437" s="12"/>
      <c r="D9437" s="6"/>
    </row>
    <row r="9438" spans="2:4" x14ac:dyDescent="0.25">
      <c r="B9438" s="7"/>
      <c r="C9438" s="12"/>
      <c r="D9438" s="6"/>
    </row>
    <row r="9439" spans="2:4" x14ac:dyDescent="0.25">
      <c r="B9439" s="7"/>
      <c r="C9439" s="12"/>
      <c r="D9439" s="6"/>
    </row>
    <row r="9440" spans="2:4" x14ac:dyDescent="0.25">
      <c r="B9440" s="7"/>
      <c r="C9440" s="12"/>
      <c r="D9440" s="6"/>
    </row>
    <row r="9441" spans="2:4" x14ac:dyDescent="0.25">
      <c r="B9441" s="7"/>
      <c r="C9441" s="12"/>
      <c r="D9441" s="6"/>
    </row>
    <row r="9442" spans="2:4" x14ac:dyDescent="0.25">
      <c r="B9442" s="7"/>
      <c r="C9442" s="12"/>
      <c r="D9442" s="6"/>
    </row>
    <row r="9443" spans="2:4" x14ac:dyDescent="0.25">
      <c r="B9443" s="7"/>
      <c r="C9443" s="12"/>
      <c r="D9443" s="6"/>
    </row>
    <row r="9444" spans="2:4" x14ac:dyDescent="0.25">
      <c r="B9444" s="7"/>
      <c r="C9444" s="12"/>
      <c r="D9444" s="6"/>
    </row>
    <row r="9445" spans="2:4" x14ac:dyDescent="0.25">
      <c r="B9445" s="7"/>
      <c r="C9445" s="12"/>
      <c r="D9445" s="6"/>
    </row>
    <row r="9446" spans="2:4" x14ac:dyDescent="0.25">
      <c r="B9446" s="7"/>
      <c r="C9446" s="12"/>
      <c r="D9446" s="6"/>
    </row>
    <row r="9447" spans="2:4" x14ac:dyDescent="0.25">
      <c r="B9447" s="7"/>
      <c r="C9447" s="12"/>
      <c r="D9447" s="6"/>
    </row>
    <row r="9448" spans="2:4" x14ac:dyDescent="0.25">
      <c r="B9448" s="7"/>
      <c r="C9448" s="12"/>
      <c r="D9448" s="6"/>
    </row>
    <row r="9449" spans="2:4" x14ac:dyDescent="0.25">
      <c r="B9449" s="7"/>
      <c r="C9449" s="12"/>
      <c r="D9449" s="6"/>
    </row>
    <row r="9450" spans="2:4" x14ac:dyDescent="0.25">
      <c r="B9450" s="7"/>
      <c r="C9450" s="12"/>
      <c r="D9450" s="6"/>
    </row>
    <row r="9451" spans="2:4" x14ac:dyDescent="0.25">
      <c r="B9451" s="7"/>
      <c r="C9451" s="12"/>
      <c r="D9451" s="6"/>
    </row>
    <row r="9452" spans="2:4" x14ac:dyDescent="0.25">
      <c r="B9452" s="7"/>
      <c r="C9452" s="12"/>
      <c r="D9452" s="6"/>
    </row>
    <row r="9453" spans="2:4" x14ac:dyDescent="0.25">
      <c r="B9453" s="7"/>
      <c r="C9453" s="12"/>
      <c r="D9453" s="6"/>
    </row>
    <row r="9454" spans="2:4" x14ac:dyDescent="0.25">
      <c r="B9454" s="7"/>
      <c r="C9454" s="12"/>
      <c r="D9454" s="6"/>
    </row>
    <row r="9455" spans="2:4" x14ac:dyDescent="0.25">
      <c r="B9455" s="7"/>
      <c r="C9455" s="12"/>
      <c r="D9455" s="6"/>
    </row>
    <row r="9456" spans="2:4" x14ac:dyDescent="0.25">
      <c r="B9456" s="7"/>
      <c r="C9456" s="12"/>
      <c r="D9456" s="6"/>
    </row>
    <row r="9457" spans="2:4" x14ac:dyDescent="0.25">
      <c r="B9457" s="7"/>
      <c r="C9457" s="12"/>
      <c r="D9457" s="6"/>
    </row>
    <row r="9458" spans="2:4" x14ac:dyDescent="0.25">
      <c r="B9458" s="7"/>
      <c r="C9458" s="12"/>
      <c r="D9458" s="6"/>
    </row>
    <row r="9459" spans="2:4" x14ac:dyDescent="0.25">
      <c r="B9459" s="7"/>
      <c r="C9459" s="12"/>
      <c r="D9459" s="6"/>
    </row>
    <row r="9460" spans="2:4" x14ac:dyDescent="0.25">
      <c r="B9460" s="7"/>
      <c r="C9460" s="12"/>
      <c r="D9460" s="6"/>
    </row>
    <row r="9461" spans="2:4" x14ac:dyDescent="0.25">
      <c r="B9461" s="7"/>
      <c r="C9461" s="12"/>
      <c r="D9461" s="6"/>
    </row>
    <row r="9462" spans="2:4" x14ac:dyDescent="0.25">
      <c r="B9462" s="7"/>
      <c r="C9462" s="12"/>
      <c r="D9462" s="6"/>
    </row>
    <row r="9463" spans="2:4" x14ac:dyDescent="0.25">
      <c r="B9463" s="7"/>
      <c r="C9463" s="12"/>
      <c r="D9463" s="6"/>
    </row>
    <row r="9464" spans="2:4" x14ac:dyDescent="0.25">
      <c r="B9464" s="7"/>
      <c r="C9464" s="12"/>
      <c r="D9464" s="6"/>
    </row>
    <row r="9465" spans="2:4" x14ac:dyDescent="0.25">
      <c r="B9465" s="7"/>
      <c r="C9465" s="12"/>
      <c r="D9465" s="6"/>
    </row>
    <row r="9466" spans="2:4" x14ac:dyDescent="0.25">
      <c r="B9466" s="7"/>
      <c r="C9466" s="12"/>
      <c r="D9466" s="6"/>
    </row>
    <row r="9467" spans="2:4" x14ac:dyDescent="0.25">
      <c r="B9467" s="7"/>
      <c r="C9467" s="12"/>
      <c r="D9467" s="6"/>
    </row>
    <row r="9468" spans="2:4" x14ac:dyDescent="0.25">
      <c r="B9468" s="7"/>
      <c r="C9468" s="12"/>
      <c r="D9468" s="6"/>
    </row>
    <row r="9469" spans="2:4" x14ac:dyDescent="0.25">
      <c r="B9469" s="7"/>
      <c r="C9469" s="12"/>
      <c r="D9469" s="6"/>
    </row>
    <row r="9470" spans="2:4" x14ac:dyDescent="0.25">
      <c r="B9470" s="7"/>
      <c r="C9470" s="12"/>
      <c r="D9470" s="6"/>
    </row>
    <row r="9471" spans="2:4" x14ac:dyDescent="0.25">
      <c r="B9471" s="7"/>
      <c r="C9471" s="12"/>
      <c r="D9471" s="6"/>
    </row>
    <row r="9472" spans="2:4" x14ac:dyDescent="0.25">
      <c r="B9472" s="7"/>
      <c r="C9472" s="12"/>
      <c r="D9472" s="6"/>
    </row>
    <row r="9473" spans="2:4" x14ac:dyDescent="0.25">
      <c r="B9473" s="7"/>
      <c r="C9473" s="12"/>
      <c r="D9473" s="6"/>
    </row>
    <row r="9474" spans="2:4" x14ac:dyDescent="0.25">
      <c r="B9474" s="7"/>
      <c r="C9474" s="12"/>
      <c r="D9474" s="6"/>
    </row>
    <row r="9475" spans="2:4" x14ac:dyDescent="0.25">
      <c r="B9475" s="7"/>
      <c r="C9475" s="12"/>
      <c r="D9475" s="6"/>
    </row>
    <row r="9476" spans="2:4" x14ac:dyDescent="0.25">
      <c r="B9476" s="7"/>
      <c r="C9476" s="12"/>
      <c r="D9476" s="6"/>
    </row>
    <row r="9477" spans="2:4" x14ac:dyDescent="0.25">
      <c r="B9477" s="7"/>
      <c r="C9477" s="12"/>
      <c r="D9477" s="6"/>
    </row>
    <row r="9478" spans="2:4" x14ac:dyDescent="0.25">
      <c r="B9478" s="7"/>
      <c r="C9478" s="12"/>
      <c r="D9478" s="6"/>
    </row>
    <row r="9479" spans="2:4" x14ac:dyDescent="0.25">
      <c r="B9479" s="7"/>
      <c r="C9479" s="12"/>
      <c r="D9479" s="6"/>
    </row>
    <row r="9480" spans="2:4" x14ac:dyDescent="0.25">
      <c r="B9480" s="7"/>
      <c r="C9480" s="12"/>
      <c r="D9480" s="6"/>
    </row>
    <row r="9481" spans="2:4" x14ac:dyDescent="0.25">
      <c r="B9481" s="7"/>
      <c r="C9481" s="12"/>
      <c r="D9481" s="6"/>
    </row>
    <row r="9482" spans="2:4" x14ac:dyDescent="0.25">
      <c r="B9482" s="7"/>
      <c r="C9482" s="12"/>
      <c r="D9482" s="6"/>
    </row>
    <row r="9483" spans="2:4" x14ac:dyDescent="0.25">
      <c r="B9483" s="7"/>
      <c r="C9483" s="12"/>
      <c r="D9483" s="6"/>
    </row>
    <row r="9484" spans="2:4" x14ac:dyDescent="0.25">
      <c r="B9484" s="7"/>
      <c r="C9484" s="12"/>
      <c r="D9484" s="6"/>
    </row>
    <row r="9485" spans="2:4" x14ac:dyDescent="0.25">
      <c r="B9485" s="7"/>
      <c r="C9485" s="12"/>
      <c r="D9485" s="6"/>
    </row>
    <row r="9486" spans="2:4" x14ac:dyDescent="0.25">
      <c r="B9486" s="7"/>
      <c r="C9486" s="12"/>
      <c r="D9486" s="6"/>
    </row>
    <row r="9487" spans="2:4" x14ac:dyDescent="0.25">
      <c r="B9487" s="7"/>
      <c r="C9487" s="12"/>
      <c r="D9487" s="6"/>
    </row>
    <row r="9488" spans="2:4" x14ac:dyDescent="0.25">
      <c r="B9488" s="7"/>
      <c r="C9488" s="12"/>
      <c r="D9488" s="6"/>
    </row>
    <row r="9489" spans="2:4" x14ac:dyDescent="0.25">
      <c r="B9489" s="7"/>
      <c r="C9489" s="12"/>
      <c r="D9489" s="6"/>
    </row>
    <row r="9490" spans="2:4" x14ac:dyDescent="0.25">
      <c r="B9490" s="7"/>
      <c r="C9490" s="12"/>
      <c r="D9490" s="6"/>
    </row>
    <row r="9491" spans="2:4" x14ac:dyDescent="0.25">
      <c r="B9491" s="7"/>
      <c r="C9491" s="12"/>
      <c r="D9491" s="6"/>
    </row>
    <row r="9492" spans="2:4" x14ac:dyDescent="0.25">
      <c r="B9492" s="7"/>
      <c r="C9492" s="12"/>
      <c r="D9492" s="6"/>
    </row>
    <row r="9493" spans="2:4" x14ac:dyDescent="0.25">
      <c r="B9493" s="7"/>
      <c r="C9493" s="12"/>
      <c r="D9493" s="6"/>
    </row>
    <row r="9494" spans="2:4" x14ac:dyDescent="0.25">
      <c r="B9494" s="7"/>
      <c r="C9494" s="12"/>
      <c r="D9494" s="6"/>
    </row>
    <row r="9495" spans="2:4" x14ac:dyDescent="0.25">
      <c r="B9495" s="7"/>
      <c r="C9495" s="12"/>
      <c r="D9495" s="6"/>
    </row>
    <row r="9496" spans="2:4" x14ac:dyDescent="0.25">
      <c r="B9496" s="7"/>
      <c r="C9496" s="12"/>
      <c r="D9496" s="6"/>
    </row>
    <row r="9497" spans="2:4" x14ac:dyDescent="0.25">
      <c r="B9497" s="7"/>
      <c r="C9497" s="12"/>
      <c r="D9497" s="6"/>
    </row>
    <row r="9498" spans="2:4" x14ac:dyDescent="0.25">
      <c r="B9498" s="7"/>
      <c r="C9498" s="12"/>
      <c r="D9498" s="6"/>
    </row>
    <row r="9499" spans="2:4" x14ac:dyDescent="0.25">
      <c r="B9499" s="7"/>
      <c r="C9499" s="12"/>
      <c r="D9499" s="6"/>
    </row>
    <row r="9500" spans="2:4" x14ac:dyDescent="0.25">
      <c r="B9500" s="7"/>
      <c r="C9500" s="12"/>
      <c r="D9500" s="6"/>
    </row>
    <row r="9501" spans="2:4" x14ac:dyDescent="0.25">
      <c r="B9501" s="7"/>
      <c r="C9501" s="12"/>
      <c r="D9501" s="6"/>
    </row>
    <row r="9502" spans="2:4" x14ac:dyDescent="0.25">
      <c r="B9502" s="7"/>
      <c r="C9502" s="12"/>
      <c r="D9502" s="6"/>
    </row>
    <row r="9503" spans="2:4" x14ac:dyDescent="0.25">
      <c r="B9503" s="7"/>
      <c r="C9503" s="12"/>
      <c r="D9503" s="6"/>
    </row>
    <row r="9504" spans="2:4" x14ac:dyDescent="0.25">
      <c r="B9504" s="7"/>
      <c r="C9504" s="12"/>
      <c r="D9504" s="6"/>
    </row>
    <row r="9505" spans="2:4" x14ac:dyDescent="0.25">
      <c r="B9505" s="7"/>
      <c r="C9505" s="12"/>
      <c r="D9505" s="6"/>
    </row>
    <row r="9506" spans="2:4" x14ac:dyDescent="0.25">
      <c r="B9506" s="7"/>
      <c r="C9506" s="12"/>
      <c r="D9506" s="6"/>
    </row>
    <row r="9507" spans="2:4" x14ac:dyDescent="0.25">
      <c r="B9507" s="7"/>
      <c r="C9507" s="12"/>
      <c r="D9507" s="6"/>
    </row>
    <row r="9508" spans="2:4" x14ac:dyDescent="0.25">
      <c r="B9508" s="7"/>
      <c r="C9508" s="12"/>
      <c r="D9508" s="6"/>
    </row>
    <row r="9509" spans="2:4" x14ac:dyDescent="0.25">
      <c r="B9509" s="7"/>
      <c r="C9509" s="12"/>
      <c r="D9509" s="6"/>
    </row>
    <row r="9510" spans="2:4" x14ac:dyDescent="0.25">
      <c r="B9510" s="7"/>
      <c r="C9510" s="12"/>
      <c r="D9510" s="6"/>
    </row>
    <row r="9511" spans="2:4" x14ac:dyDescent="0.25">
      <c r="B9511" s="7"/>
      <c r="C9511" s="12"/>
      <c r="D9511" s="6"/>
    </row>
    <row r="9512" spans="2:4" x14ac:dyDescent="0.25">
      <c r="B9512" s="7"/>
      <c r="C9512" s="12"/>
      <c r="D9512" s="6"/>
    </row>
    <row r="9513" spans="2:4" x14ac:dyDescent="0.25">
      <c r="B9513" s="7"/>
      <c r="C9513" s="12"/>
      <c r="D9513" s="6"/>
    </row>
    <row r="9514" spans="2:4" x14ac:dyDescent="0.25">
      <c r="B9514" s="7"/>
      <c r="C9514" s="12"/>
      <c r="D9514" s="6"/>
    </row>
    <row r="9515" spans="2:4" x14ac:dyDescent="0.25">
      <c r="B9515" s="7"/>
      <c r="C9515" s="12"/>
      <c r="D9515" s="6"/>
    </row>
    <row r="9516" spans="2:4" x14ac:dyDescent="0.25">
      <c r="B9516" s="7"/>
      <c r="C9516" s="12"/>
      <c r="D9516" s="6"/>
    </row>
    <row r="9517" spans="2:4" x14ac:dyDescent="0.25">
      <c r="B9517" s="7"/>
      <c r="C9517" s="12"/>
      <c r="D9517" s="6"/>
    </row>
    <row r="9518" spans="2:4" x14ac:dyDescent="0.25">
      <c r="B9518" s="7"/>
      <c r="C9518" s="12"/>
      <c r="D9518" s="6"/>
    </row>
    <row r="9519" spans="2:4" x14ac:dyDescent="0.25">
      <c r="B9519" s="7"/>
      <c r="C9519" s="12"/>
      <c r="D9519" s="6"/>
    </row>
    <row r="9520" spans="2:4" x14ac:dyDescent="0.25">
      <c r="B9520" s="7"/>
      <c r="C9520" s="12"/>
      <c r="D9520" s="6"/>
    </row>
    <row r="9521" spans="2:4" x14ac:dyDescent="0.25">
      <c r="B9521" s="7"/>
      <c r="C9521" s="12"/>
      <c r="D9521" s="6"/>
    </row>
    <row r="9522" spans="2:4" x14ac:dyDescent="0.25">
      <c r="B9522" s="7"/>
      <c r="C9522" s="12"/>
      <c r="D9522" s="6"/>
    </row>
    <row r="9523" spans="2:4" x14ac:dyDescent="0.25">
      <c r="B9523" s="7"/>
      <c r="C9523" s="12"/>
      <c r="D9523" s="6"/>
    </row>
    <row r="9524" spans="2:4" x14ac:dyDescent="0.25">
      <c r="B9524" s="7"/>
      <c r="C9524" s="12"/>
      <c r="D9524" s="6"/>
    </row>
    <row r="9525" spans="2:4" x14ac:dyDescent="0.25">
      <c r="B9525" s="7"/>
      <c r="C9525" s="12"/>
      <c r="D9525" s="6"/>
    </row>
    <row r="9526" spans="2:4" x14ac:dyDescent="0.25">
      <c r="B9526" s="7"/>
      <c r="C9526" s="12"/>
      <c r="D9526" s="6"/>
    </row>
    <row r="9527" spans="2:4" x14ac:dyDescent="0.25">
      <c r="B9527" s="7"/>
      <c r="C9527" s="12"/>
      <c r="D9527" s="6"/>
    </row>
    <row r="9528" spans="2:4" x14ac:dyDescent="0.25">
      <c r="B9528" s="7"/>
      <c r="C9528" s="12"/>
      <c r="D9528" s="6"/>
    </row>
    <row r="9529" spans="2:4" x14ac:dyDescent="0.25">
      <c r="B9529" s="7"/>
      <c r="C9529" s="12"/>
      <c r="D9529" s="6"/>
    </row>
    <row r="9530" spans="2:4" x14ac:dyDescent="0.25">
      <c r="B9530" s="7"/>
      <c r="C9530" s="12"/>
      <c r="D9530" s="6"/>
    </row>
    <row r="9531" spans="2:4" x14ac:dyDescent="0.25">
      <c r="B9531" s="7"/>
      <c r="C9531" s="12"/>
      <c r="D9531" s="6"/>
    </row>
    <row r="9532" spans="2:4" x14ac:dyDescent="0.25">
      <c r="B9532" s="7"/>
      <c r="C9532" s="12"/>
      <c r="D9532" s="6"/>
    </row>
    <row r="9533" spans="2:4" x14ac:dyDescent="0.25">
      <c r="B9533" s="7"/>
      <c r="C9533" s="12"/>
      <c r="D9533" s="6"/>
    </row>
    <row r="9534" spans="2:4" x14ac:dyDescent="0.25">
      <c r="B9534" s="7"/>
      <c r="C9534" s="12"/>
      <c r="D9534" s="6"/>
    </row>
    <row r="9535" spans="2:4" x14ac:dyDescent="0.25">
      <c r="B9535" s="7"/>
      <c r="C9535" s="12"/>
      <c r="D9535" s="6"/>
    </row>
    <row r="9536" spans="2:4" x14ac:dyDescent="0.25">
      <c r="B9536" s="7"/>
      <c r="C9536" s="12"/>
      <c r="D9536" s="6"/>
    </row>
    <row r="9537" spans="2:4" x14ac:dyDescent="0.25">
      <c r="B9537" s="7"/>
      <c r="C9537" s="12"/>
      <c r="D9537" s="6"/>
    </row>
    <row r="9538" spans="2:4" x14ac:dyDescent="0.25">
      <c r="B9538" s="7"/>
      <c r="C9538" s="12"/>
      <c r="D9538" s="6"/>
    </row>
    <row r="9539" spans="2:4" x14ac:dyDescent="0.25">
      <c r="B9539" s="7"/>
      <c r="C9539" s="12"/>
      <c r="D9539" s="6"/>
    </row>
    <row r="9540" spans="2:4" x14ac:dyDescent="0.25">
      <c r="B9540" s="7"/>
      <c r="C9540" s="12"/>
      <c r="D9540" s="6"/>
    </row>
    <row r="9541" spans="2:4" x14ac:dyDescent="0.25">
      <c r="B9541" s="7"/>
      <c r="C9541" s="12"/>
      <c r="D9541" s="6"/>
    </row>
    <row r="9542" spans="2:4" x14ac:dyDescent="0.25">
      <c r="B9542" s="7"/>
      <c r="C9542" s="12"/>
      <c r="D9542" s="6"/>
    </row>
    <row r="9543" spans="2:4" x14ac:dyDescent="0.25">
      <c r="B9543" s="7"/>
      <c r="C9543" s="12"/>
      <c r="D9543" s="6"/>
    </row>
    <row r="9544" spans="2:4" x14ac:dyDescent="0.25">
      <c r="B9544" s="7"/>
      <c r="C9544" s="12"/>
      <c r="D9544" s="6"/>
    </row>
    <row r="9545" spans="2:4" x14ac:dyDescent="0.25">
      <c r="B9545" s="7"/>
      <c r="C9545" s="12"/>
      <c r="D9545" s="6"/>
    </row>
    <row r="9546" spans="2:4" x14ac:dyDescent="0.25">
      <c r="B9546" s="7"/>
      <c r="C9546" s="12"/>
      <c r="D9546" s="6"/>
    </row>
    <row r="9547" spans="2:4" x14ac:dyDescent="0.25">
      <c r="B9547" s="7"/>
      <c r="C9547" s="12"/>
      <c r="D9547" s="6"/>
    </row>
    <row r="9548" spans="2:4" x14ac:dyDescent="0.25">
      <c r="B9548" s="7"/>
      <c r="C9548" s="12"/>
      <c r="D9548" s="6"/>
    </row>
    <row r="9549" spans="2:4" x14ac:dyDescent="0.25">
      <c r="B9549" s="7"/>
      <c r="C9549" s="12"/>
      <c r="D9549" s="6"/>
    </row>
    <row r="9550" spans="2:4" x14ac:dyDescent="0.25">
      <c r="B9550" s="7"/>
      <c r="C9550" s="12"/>
      <c r="D9550" s="6"/>
    </row>
    <row r="9551" spans="2:4" x14ac:dyDescent="0.25">
      <c r="B9551" s="7"/>
      <c r="C9551" s="12"/>
      <c r="D9551" s="6"/>
    </row>
    <row r="9552" spans="2:4" x14ac:dyDescent="0.25">
      <c r="B9552" s="7"/>
      <c r="C9552" s="12"/>
      <c r="D9552" s="6"/>
    </row>
    <row r="9553" spans="2:4" x14ac:dyDescent="0.25">
      <c r="B9553" s="7"/>
      <c r="C9553" s="12"/>
      <c r="D9553" s="6"/>
    </row>
    <row r="9554" spans="2:4" x14ac:dyDescent="0.25">
      <c r="B9554" s="7"/>
      <c r="C9554" s="12"/>
      <c r="D9554" s="6"/>
    </row>
    <row r="9555" spans="2:4" x14ac:dyDescent="0.25">
      <c r="B9555" s="7"/>
      <c r="C9555" s="12"/>
      <c r="D9555" s="6"/>
    </row>
    <row r="9556" spans="2:4" x14ac:dyDescent="0.25">
      <c r="B9556" s="7"/>
      <c r="C9556" s="12"/>
      <c r="D9556" s="6"/>
    </row>
    <row r="9557" spans="2:4" x14ac:dyDescent="0.25">
      <c r="B9557" s="7"/>
      <c r="C9557" s="12"/>
      <c r="D9557" s="6"/>
    </row>
    <row r="9558" spans="2:4" x14ac:dyDescent="0.25">
      <c r="B9558" s="7"/>
      <c r="C9558" s="12"/>
      <c r="D9558" s="6"/>
    </row>
    <row r="9559" spans="2:4" x14ac:dyDescent="0.25">
      <c r="B9559" s="7"/>
      <c r="C9559" s="12"/>
      <c r="D9559" s="6"/>
    </row>
    <row r="9560" spans="2:4" x14ac:dyDescent="0.25">
      <c r="B9560" s="7"/>
      <c r="C9560" s="12"/>
      <c r="D9560" s="6"/>
    </row>
    <row r="9561" spans="2:4" x14ac:dyDescent="0.25">
      <c r="B9561" s="7"/>
      <c r="C9561" s="12"/>
      <c r="D9561" s="6"/>
    </row>
    <row r="9562" spans="2:4" x14ac:dyDescent="0.25">
      <c r="B9562" s="7"/>
      <c r="C9562" s="12"/>
      <c r="D9562" s="6"/>
    </row>
    <row r="9563" spans="2:4" x14ac:dyDescent="0.25">
      <c r="B9563" s="7"/>
      <c r="C9563" s="12"/>
      <c r="D9563" s="6"/>
    </row>
    <row r="9564" spans="2:4" x14ac:dyDescent="0.25">
      <c r="B9564" s="7"/>
      <c r="C9564" s="12"/>
      <c r="D9564" s="6"/>
    </row>
    <row r="9565" spans="2:4" x14ac:dyDescent="0.25">
      <c r="B9565" s="7"/>
      <c r="C9565" s="12"/>
      <c r="D9565" s="6"/>
    </row>
    <row r="9566" spans="2:4" x14ac:dyDescent="0.25">
      <c r="B9566" s="7"/>
      <c r="C9566" s="12"/>
      <c r="D9566" s="6"/>
    </row>
    <row r="9567" spans="2:4" x14ac:dyDescent="0.25">
      <c r="B9567" s="7"/>
      <c r="C9567" s="12"/>
      <c r="D9567" s="6"/>
    </row>
    <row r="9568" spans="2:4" x14ac:dyDescent="0.25">
      <c r="B9568" s="7"/>
      <c r="C9568" s="12"/>
      <c r="D9568" s="6"/>
    </row>
    <row r="9569" spans="2:4" x14ac:dyDescent="0.25">
      <c r="B9569" s="7"/>
      <c r="C9569" s="12"/>
      <c r="D9569" s="6"/>
    </row>
    <row r="9570" spans="2:4" x14ac:dyDescent="0.25">
      <c r="B9570" s="7"/>
      <c r="C9570" s="12"/>
      <c r="D9570" s="6"/>
    </row>
    <row r="9571" spans="2:4" x14ac:dyDescent="0.25">
      <c r="B9571" s="7"/>
      <c r="C9571" s="12"/>
      <c r="D9571" s="6"/>
    </row>
    <row r="9572" spans="2:4" x14ac:dyDescent="0.25">
      <c r="B9572" s="7"/>
      <c r="C9572" s="12"/>
      <c r="D9572" s="6"/>
    </row>
    <row r="9573" spans="2:4" x14ac:dyDescent="0.25">
      <c r="B9573" s="7"/>
      <c r="C9573" s="12"/>
      <c r="D9573" s="6"/>
    </row>
    <row r="9574" spans="2:4" x14ac:dyDescent="0.25">
      <c r="B9574" s="7"/>
      <c r="C9574" s="12"/>
      <c r="D9574" s="6"/>
    </row>
    <row r="9575" spans="2:4" x14ac:dyDescent="0.25">
      <c r="B9575" s="7"/>
      <c r="C9575" s="12"/>
      <c r="D9575" s="6"/>
    </row>
    <row r="9576" spans="2:4" x14ac:dyDescent="0.25">
      <c r="B9576" s="7"/>
      <c r="C9576" s="12"/>
      <c r="D9576" s="6"/>
    </row>
    <row r="9577" spans="2:4" x14ac:dyDescent="0.25">
      <c r="B9577" s="7"/>
      <c r="C9577" s="12"/>
      <c r="D9577" s="6"/>
    </row>
    <row r="9578" spans="2:4" x14ac:dyDescent="0.25">
      <c r="B9578" s="7"/>
      <c r="C9578" s="12"/>
      <c r="D9578" s="6"/>
    </row>
    <row r="9579" spans="2:4" x14ac:dyDescent="0.25">
      <c r="B9579" s="7"/>
      <c r="C9579" s="12"/>
      <c r="D9579" s="6"/>
    </row>
    <row r="9580" spans="2:4" x14ac:dyDescent="0.25">
      <c r="B9580" s="7"/>
      <c r="C9580" s="12"/>
      <c r="D9580" s="6"/>
    </row>
    <row r="9581" spans="2:4" x14ac:dyDescent="0.25">
      <c r="B9581" s="7"/>
      <c r="C9581" s="12"/>
      <c r="D9581" s="6"/>
    </row>
    <row r="9582" spans="2:4" x14ac:dyDescent="0.25">
      <c r="B9582" s="7"/>
      <c r="C9582" s="12"/>
      <c r="D9582" s="6"/>
    </row>
    <row r="9583" spans="2:4" x14ac:dyDescent="0.25">
      <c r="B9583" s="7"/>
      <c r="C9583" s="12"/>
      <c r="D9583" s="6"/>
    </row>
    <row r="9584" spans="2:4" x14ac:dyDescent="0.25">
      <c r="B9584" s="7"/>
      <c r="C9584" s="12"/>
      <c r="D9584" s="6"/>
    </row>
    <row r="9585" spans="2:4" x14ac:dyDescent="0.25">
      <c r="B9585" s="7"/>
      <c r="C9585" s="12"/>
      <c r="D9585" s="6"/>
    </row>
    <row r="9586" spans="2:4" x14ac:dyDescent="0.25">
      <c r="B9586" s="7"/>
      <c r="C9586" s="12"/>
      <c r="D9586" s="6"/>
    </row>
    <row r="9587" spans="2:4" x14ac:dyDescent="0.25">
      <c r="B9587" s="7"/>
      <c r="C9587" s="12"/>
      <c r="D9587" s="6"/>
    </row>
    <row r="9588" spans="2:4" x14ac:dyDescent="0.25">
      <c r="B9588" s="7"/>
      <c r="C9588" s="12"/>
      <c r="D9588" s="6"/>
    </row>
    <row r="9589" spans="2:4" x14ac:dyDescent="0.25">
      <c r="B9589" s="7"/>
      <c r="C9589" s="12"/>
      <c r="D9589" s="6"/>
    </row>
    <row r="9590" spans="2:4" x14ac:dyDescent="0.25">
      <c r="B9590" s="7"/>
      <c r="C9590" s="12"/>
      <c r="D9590" s="6"/>
    </row>
    <row r="9591" spans="2:4" x14ac:dyDescent="0.25">
      <c r="B9591" s="7"/>
      <c r="C9591" s="12"/>
      <c r="D9591" s="6"/>
    </row>
    <row r="9592" spans="2:4" x14ac:dyDescent="0.25">
      <c r="B9592" s="7"/>
      <c r="C9592" s="12"/>
      <c r="D9592" s="6"/>
    </row>
    <row r="9593" spans="2:4" x14ac:dyDescent="0.25">
      <c r="B9593" s="7"/>
      <c r="C9593" s="12"/>
      <c r="D9593" s="6"/>
    </row>
    <row r="9594" spans="2:4" x14ac:dyDescent="0.25">
      <c r="B9594" s="7"/>
      <c r="C9594" s="12"/>
      <c r="D9594" s="6"/>
    </row>
    <row r="9595" spans="2:4" x14ac:dyDescent="0.25">
      <c r="B9595" s="7"/>
      <c r="C9595" s="12"/>
      <c r="D9595" s="6"/>
    </row>
    <row r="9596" spans="2:4" x14ac:dyDescent="0.25">
      <c r="B9596" s="7"/>
      <c r="C9596" s="12"/>
      <c r="D9596" s="6"/>
    </row>
    <row r="9597" spans="2:4" x14ac:dyDescent="0.25">
      <c r="B9597" s="7"/>
      <c r="C9597" s="12"/>
      <c r="D9597" s="6"/>
    </row>
    <row r="9598" spans="2:4" x14ac:dyDescent="0.25">
      <c r="B9598" s="7"/>
      <c r="C9598" s="12"/>
      <c r="D9598" s="6"/>
    </row>
    <row r="9599" spans="2:4" x14ac:dyDescent="0.25">
      <c r="B9599" s="7"/>
      <c r="C9599" s="12"/>
      <c r="D9599" s="6"/>
    </row>
    <row r="9600" spans="2:4" x14ac:dyDescent="0.25">
      <c r="B9600" s="7"/>
      <c r="C9600" s="12"/>
      <c r="D9600" s="6"/>
    </row>
    <row r="9601" spans="2:4" x14ac:dyDescent="0.25">
      <c r="B9601" s="7"/>
      <c r="C9601" s="12"/>
      <c r="D9601" s="6"/>
    </row>
    <row r="9602" spans="2:4" x14ac:dyDescent="0.25">
      <c r="B9602" s="7"/>
      <c r="C9602" s="12"/>
      <c r="D9602" s="6"/>
    </row>
    <row r="9603" spans="2:4" x14ac:dyDescent="0.25">
      <c r="B9603" s="7"/>
      <c r="C9603" s="12"/>
      <c r="D9603" s="6"/>
    </row>
    <row r="9604" spans="2:4" x14ac:dyDescent="0.25">
      <c r="B9604" s="7"/>
      <c r="C9604" s="12"/>
      <c r="D9604" s="6"/>
    </row>
    <row r="9605" spans="2:4" x14ac:dyDescent="0.25">
      <c r="B9605" s="7"/>
      <c r="C9605" s="12"/>
      <c r="D9605" s="6"/>
    </row>
    <row r="9606" spans="2:4" x14ac:dyDescent="0.25">
      <c r="B9606" s="7"/>
      <c r="C9606" s="12"/>
      <c r="D9606" s="6"/>
    </row>
    <row r="9607" spans="2:4" x14ac:dyDescent="0.25">
      <c r="B9607" s="7"/>
      <c r="C9607" s="12"/>
      <c r="D9607" s="6"/>
    </row>
    <row r="9608" spans="2:4" x14ac:dyDescent="0.25">
      <c r="B9608" s="7"/>
      <c r="C9608" s="12"/>
      <c r="D9608" s="6"/>
    </row>
    <row r="9609" spans="2:4" x14ac:dyDescent="0.25">
      <c r="B9609" s="7"/>
      <c r="C9609" s="12"/>
      <c r="D9609" s="6"/>
    </row>
    <row r="9610" spans="2:4" x14ac:dyDescent="0.25">
      <c r="B9610" s="7"/>
      <c r="C9610" s="12"/>
      <c r="D9610" s="6"/>
    </row>
    <row r="9611" spans="2:4" x14ac:dyDescent="0.25">
      <c r="B9611" s="7"/>
      <c r="C9611" s="12"/>
      <c r="D9611" s="6"/>
    </row>
    <row r="9612" spans="2:4" x14ac:dyDescent="0.25">
      <c r="B9612" s="7"/>
      <c r="C9612" s="12"/>
      <c r="D9612" s="6"/>
    </row>
    <row r="9613" spans="2:4" x14ac:dyDescent="0.25">
      <c r="B9613" s="7"/>
      <c r="C9613" s="12"/>
      <c r="D9613" s="6"/>
    </row>
    <row r="9614" spans="2:4" x14ac:dyDescent="0.25">
      <c r="B9614" s="7"/>
      <c r="C9614" s="12"/>
      <c r="D9614" s="6"/>
    </row>
    <row r="9615" spans="2:4" x14ac:dyDescent="0.25">
      <c r="B9615" s="7"/>
      <c r="C9615" s="12"/>
      <c r="D9615" s="6"/>
    </row>
    <row r="9616" spans="2:4" x14ac:dyDescent="0.25">
      <c r="B9616" s="7"/>
      <c r="C9616" s="12"/>
      <c r="D9616" s="6"/>
    </row>
    <row r="9617" spans="2:4" x14ac:dyDescent="0.25">
      <c r="B9617" s="7"/>
      <c r="C9617" s="12"/>
      <c r="D9617" s="6"/>
    </row>
    <row r="9618" spans="2:4" x14ac:dyDescent="0.25">
      <c r="B9618" s="7"/>
      <c r="C9618" s="12"/>
      <c r="D9618" s="6"/>
    </row>
    <row r="9619" spans="2:4" x14ac:dyDescent="0.25">
      <c r="B9619" s="7"/>
      <c r="C9619" s="12"/>
      <c r="D9619" s="6"/>
    </row>
    <row r="9620" spans="2:4" x14ac:dyDescent="0.25">
      <c r="B9620" s="7"/>
      <c r="C9620" s="12"/>
      <c r="D9620" s="6"/>
    </row>
    <row r="9621" spans="2:4" x14ac:dyDescent="0.25">
      <c r="B9621" s="7"/>
      <c r="C9621" s="12"/>
      <c r="D9621" s="6"/>
    </row>
    <row r="9622" spans="2:4" x14ac:dyDescent="0.25">
      <c r="B9622" s="7"/>
      <c r="C9622" s="12"/>
      <c r="D9622" s="6"/>
    </row>
    <row r="9623" spans="2:4" x14ac:dyDescent="0.25">
      <c r="B9623" s="7"/>
      <c r="C9623" s="12"/>
      <c r="D9623" s="6"/>
    </row>
    <row r="9624" spans="2:4" x14ac:dyDescent="0.25">
      <c r="B9624" s="7"/>
      <c r="C9624" s="12"/>
      <c r="D9624" s="6"/>
    </row>
    <row r="9625" spans="2:4" x14ac:dyDescent="0.25">
      <c r="B9625" s="7"/>
      <c r="C9625" s="12"/>
      <c r="D9625" s="6"/>
    </row>
    <row r="9626" spans="2:4" x14ac:dyDescent="0.25">
      <c r="B9626" s="7"/>
      <c r="C9626" s="12"/>
      <c r="D9626" s="6"/>
    </row>
    <row r="9627" spans="2:4" x14ac:dyDescent="0.25">
      <c r="B9627" s="7"/>
      <c r="C9627" s="12"/>
      <c r="D9627" s="6"/>
    </row>
    <row r="9628" spans="2:4" x14ac:dyDescent="0.25">
      <c r="B9628" s="7"/>
      <c r="C9628" s="12"/>
      <c r="D9628" s="6"/>
    </row>
    <row r="9629" spans="2:4" x14ac:dyDescent="0.25">
      <c r="B9629" s="7"/>
      <c r="C9629" s="12"/>
      <c r="D9629" s="6"/>
    </row>
    <row r="9630" spans="2:4" x14ac:dyDescent="0.25">
      <c r="B9630" s="7"/>
      <c r="C9630" s="12"/>
      <c r="D9630" s="6"/>
    </row>
    <row r="9631" spans="2:4" x14ac:dyDescent="0.25">
      <c r="B9631" s="7"/>
      <c r="C9631" s="12"/>
      <c r="D9631" s="6"/>
    </row>
    <row r="9632" spans="2:4" x14ac:dyDescent="0.25">
      <c r="B9632" s="7"/>
      <c r="C9632" s="12"/>
      <c r="D9632" s="6"/>
    </row>
    <row r="9633" spans="2:4" x14ac:dyDescent="0.25">
      <c r="B9633" s="7"/>
      <c r="C9633" s="12"/>
      <c r="D9633" s="6"/>
    </row>
    <row r="9634" spans="2:4" x14ac:dyDescent="0.25">
      <c r="B9634" s="7"/>
      <c r="C9634" s="12"/>
      <c r="D9634" s="6"/>
    </row>
    <row r="9635" spans="2:4" x14ac:dyDescent="0.25">
      <c r="B9635" s="7"/>
      <c r="C9635" s="12"/>
      <c r="D9635" s="6"/>
    </row>
    <row r="9636" spans="2:4" x14ac:dyDescent="0.25">
      <c r="B9636" s="7"/>
      <c r="C9636" s="12"/>
      <c r="D9636" s="6"/>
    </row>
    <row r="9637" spans="2:4" x14ac:dyDescent="0.25">
      <c r="B9637" s="7"/>
      <c r="C9637" s="12"/>
      <c r="D9637" s="6"/>
    </row>
    <row r="9638" spans="2:4" x14ac:dyDescent="0.25">
      <c r="B9638" s="7"/>
      <c r="C9638" s="12"/>
      <c r="D9638" s="6"/>
    </row>
    <row r="9639" spans="2:4" x14ac:dyDescent="0.25">
      <c r="B9639" s="7"/>
      <c r="C9639" s="12"/>
      <c r="D9639" s="6"/>
    </row>
    <row r="9640" spans="2:4" x14ac:dyDescent="0.25">
      <c r="B9640" s="7"/>
      <c r="C9640" s="12"/>
      <c r="D9640" s="6"/>
    </row>
    <row r="9641" spans="2:4" x14ac:dyDescent="0.25">
      <c r="B9641" s="7"/>
      <c r="C9641" s="12"/>
      <c r="D9641" s="6"/>
    </row>
    <row r="9642" spans="2:4" x14ac:dyDescent="0.25">
      <c r="B9642" s="7"/>
      <c r="C9642" s="12"/>
      <c r="D9642" s="6"/>
    </row>
    <row r="9643" spans="2:4" x14ac:dyDescent="0.25">
      <c r="B9643" s="7"/>
      <c r="C9643" s="12"/>
      <c r="D9643" s="6"/>
    </row>
    <row r="9644" spans="2:4" x14ac:dyDescent="0.25">
      <c r="B9644" s="7"/>
      <c r="C9644" s="12"/>
      <c r="D9644" s="6"/>
    </row>
    <row r="9645" spans="2:4" x14ac:dyDescent="0.25">
      <c r="B9645" s="7"/>
      <c r="C9645" s="12"/>
      <c r="D9645" s="6"/>
    </row>
    <row r="9646" spans="2:4" x14ac:dyDescent="0.25">
      <c r="B9646" s="7"/>
      <c r="C9646" s="12"/>
      <c r="D9646" s="6"/>
    </row>
    <row r="9647" spans="2:4" x14ac:dyDescent="0.25">
      <c r="B9647" s="7"/>
      <c r="C9647" s="12"/>
      <c r="D9647" s="6"/>
    </row>
    <row r="9648" spans="2:4" x14ac:dyDescent="0.25">
      <c r="B9648" s="7"/>
      <c r="C9648" s="12"/>
      <c r="D9648" s="6"/>
    </row>
    <row r="9649" spans="2:4" x14ac:dyDescent="0.25">
      <c r="B9649" s="7"/>
      <c r="C9649" s="12"/>
      <c r="D9649" s="6"/>
    </row>
    <row r="9650" spans="2:4" x14ac:dyDescent="0.25">
      <c r="B9650" s="7"/>
      <c r="C9650" s="12"/>
      <c r="D9650" s="6"/>
    </row>
    <row r="9651" spans="2:4" x14ac:dyDescent="0.25">
      <c r="B9651" s="7"/>
      <c r="C9651" s="12"/>
      <c r="D9651" s="6"/>
    </row>
    <row r="9652" spans="2:4" x14ac:dyDescent="0.25">
      <c r="B9652" s="7"/>
      <c r="C9652" s="12"/>
      <c r="D9652" s="6"/>
    </row>
    <row r="9653" spans="2:4" x14ac:dyDescent="0.25">
      <c r="B9653" s="7"/>
      <c r="C9653" s="12"/>
      <c r="D9653" s="6"/>
    </row>
    <row r="9654" spans="2:4" x14ac:dyDescent="0.25">
      <c r="B9654" s="7"/>
      <c r="C9654" s="12"/>
      <c r="D9654" s="6"/>
    </row>
    <row r="9655" spans="2:4" x14ac:dyDescent="0.25">
      <c r="B9655" s="7"/>
      <c r="C9655" s="12"/>
      <c r="D9655" s="6"/>
    </row>
    <row r="9656" spans="2:4" x14ac:dyDescent="0.25">
      <c r="B9656" s="7"/>
      <c r="C9656" s="12"/>
      <c r="D9656" s="6"/>
    </row>
    <row r="9657" spans="2:4" x14ac:dyDescent="0.25">
      <c r="B9657" s="7"/>
      <c r="C9657" s="12"/>
      <c r="D9657" s="6"/>
    </row>
    <row r="9658" spans="2:4" x14ac:dyDescent="0.25">
      <c r="B9658" s="7"/>
      <c r="C9658" s="12"/>
      <c r="D9658" s="6"/>
    </row>
    <row r="9659" spans="2:4" x14ac:dyDescent="0.25">
      <c r="B9659" s="7"/>
      <c r="C9659" s="12"/>
      <c r="D9659" s="6"/>
    </row>
    <row r="9660" spans="2:4" x14ac:dyDescent="0.25">
      <c r="B9660" s="7"/>
      <c r="C9660" s="12"/>
      <c r="D9660" s="6"/>
    </row>
    <row r="9661" spans="2:4" x14ac:dyDescent="0.25">
      <c r="B9661" s="7"/>
      <c r="C9661" s="12"/>
      <c r="D9661" s="6"/>
    </row>
    <row r="9662" spans="2:4" x14ac:dyDescent="0.25">
      <c r="B9662" s="7"/>
      <c r="C9662" s="12"/>
      <c r="D9662" s="6"/>
    </row>
    <row r="9663" spans="2:4" x14ac:dyDescent="0.25">
      <c r="B9663" s="7"/>
      <c r="C9663" s="12"/>
      <c r="D9663" s="6"/>
    </row>
    <row r="9664" spans="2:4" x14ac:dyDescent="0.25">
      <c r="B9664" s="7"/>
      <c r="C9664" s="12"/>
      <c r="D9664" s="6"/>
    </row>
    <row r="9665" spans="2:4" x14ac:dyDescent="0.25">
      <c r="B9665" s="7"/>
      <c r="C9665" s="12"/>
      <c r="D9665" s="6"/>
    </row>
    <row r="9666" spans="2:4" x14ac:dyDescent="0.25">
      <c r="B9666" s="7"/>
      <c r="C9666" s="12"/>
      <c r="D9666" s="6"/>
    </row>
    <row r="9667" spans="2:4" x14ac:dyDescent="0.25">
      <c r="B9667" s="7"/>
      <c r="C9667" s="12"/>
      <c r="D9667" s="6"/>
    </row>
    <row r="9668" spans="2:4" x14ac:dyDescent="0.25">
      <c r="B9668" s="7"/>
      <c r="C9668" s="12"/>
      <c r="D9668" s="6"/>
    </row>
    <row r="9669" spans="2:4" x14ac:dyDescent="0.25">
      <c r="B9669" s="7"/>
      <c r="C9669" s="12"/>
      <c r="D9669" s="6"/>
    </row>
    <row r="9670" spans="2:4" x14ac:dyDescent="0.25">
      <c r="B9670" s="7"/>
      <c r="C9670" s="12"/>
      <c r="D9670" s="6"/>
    </row>
    <row r="9671" spans="2:4" x14ac:dyDescent="0.25">
      <c r="B9671" s="7"/>
      <c r="C9671" s="12"/>
      <c r="D9671" s="6"/>
    </row>
    <row r="9672" spans="2:4" x14ac:dyDescent="0.25">
      <c r="B9672" s="7"/>
      <c r="C9672" s="12"/>
      <c r="D9672" s="6"/>
    </row>
    <row r="9673" spans="2:4" x14ac:dyDescent="0.25">
      <c r="B9673" s="7"/>
      <c r="C9673" s="12"/>
      <c r="D9673" s="6"/>
    </row>
    <row r="9674" spans="2:4" x14ac:dyDescent="0.25">
      <c r="B9674" s="7"/>
      <c r="C9674" s="12"/>
      <c r="D9674" s="6"/>
    </row>
    <row r="9675" spans="2:4" x14ac:dyDescent="0.25">
      <c r="B9675" s="7"/>
      <c r="C9675" s="12"/>
      <c r="D9675" s="6"/>
    </row>
    <row r="9676" spans="2:4" x14ac:dyDescent="0.25">
      <c r="B9676" s="7"/>
      <c r="C9676" s="12"/>
      <c r="D9676" s="6"/>
    </row>
    <row r="9677" spans="2:4" x14ac:dyDescent="0.25">
      <c r="B9677" s="7"/>
      <c r="C9677" s="12"/>
      <c r="D9677" s="6"/>
    </row>
    <row r="9678" spans="2:4" x14ac:dyDescent="0.25">
      <c r="B9678" s="7"/>
      <c r="C9678" s="12"/>
      <c r="D9678" s="6"/>
    </row>
    <row r="9679" spans="2:4" x14ac:dyDescent="0.25">
      <c r="B9679" s="7"/>
      <c r="C9679" s="12"/>
      <c r="D9679" s="6"/>
    </row>
    <row r="9680" spans="2:4" x14ac:dyDescent="0.25">
      <c r="B9680" s="7"/>
      <c r="C9680" s="12"/>
      <c r="D9680" s="6"/>
    </row>
    <row r="9681" spans="2:4" x14ac:dyDescent="0.25">
      <c r="B9681" s="7"/>
      <c r="C9681" s="12"/>
      <c r="D9681" s="6"/>
    </row>
    <row r="9682" spans="2:4" x14ac:dyDescent="0.25">
      <c r="B9682" s="7"/>
      <c r="C9682" s="12"/>
      <c r="D9682" s="6"/>
    </row>
    <row r="9683" spans="2:4" x14ac:dyDescent="0.25">
      <c r="B9683" s="7"/>
      <c r="C9683" s="12"/>
      <c r="D9683" s="6"/>
    </row>
    <row r="9684" spans="2:4" x14ac:dyDescent="0.25">
      <c r="B9684" s="7"/>
      <c r="C9684" s="12"/>
      <c r="D9684" s="6"/>
    </row>
    <row r="9685" spans="2:4" x14ac:dyDescent="0.25">
      <c r="B9685" s="7"/>
      <c r="C9685" s="12"/>
      <c r="D9685" s="6"/>
    </row>
    <row r="9686" spans="2:4" x14ac:dyDescent="0.25">
      <c r="B9686" s="7"/>
      <c r="C9686" s="12"/>
      <c r="D9686" s="6"/>
    </row>
    <row r="9687" spans="2:4" x14ac:dyDescent="0.25">
      <c r="B9687" s="7"/>
      <c r="C9687" s="12"/>
      <c r="D9687" s="6"/>
    </row>
    <row r="9688" spans="2:4" x14ac:dyDescent="0.25">
      <c r="B9688" s="7"/>
      <c r="C9688" s="12"/>
      <c r="D9688" s="6"/>
    </row>
    <row r="9689" spans="2:4" x14ac:dyDescent="0.25">
      <c r="B9689" s="7"/>
      <c r="C9689" s="12"/>
      <c r="D9689" s="6"/>
    </row>
    <row r="9690" spans="2:4" x14ac:dyDescent="0.25">
      <c r="B9690" s="7"/>
      <c r="C9690" s="12"/>
      <c r="D9690" s="6"/>
    </row>
    <row r="9691" spans="2:4" x14ac:dyDescent="0.25">
      <c r="B9691" s="7"/>
      <c r="C9691" s="12"/>
      <c r="D9691" s="6"/>
    </row>
    <row r="9692" spans="2:4" x14ac:dyDescent="0.25">
      <c r="B9692" s="7"/>
      <c r="C9692" s="12"/>
      <c r="D9692" s="6"/>
    </row>
    <row r="9693" spans="2:4" x14ac:dyDescent="0.25">
      <c r="B9693" s="7"/>
      <c r="C9693" s="12"/>
      <c r="D9693" s="6"/>
    </row>
    <row r="9694" spans="2:4" x14ac:dyDescent="0.25">
      <c r="B9694" s="7"/>
      <c r="C9694" s="12"/>
      <c r="D9694" s="6"/>
    </row>
    <row r="9695" spans="2:4" x14ac:dyDescent="0.25">
      <c r="B9695" s="7"/>
      <c r="C9695" s="12"/>
      <c r="D9695" s="6"/>
    </row>
    <row r="9696" spans="2:4" x14ac:dyDescent="0.25">
      <c r="B9696" s="7"/>
      <c r="C9696" s="12"/>
      <c r="D9696" s="6"/>
    </row>
    <row r="9697" spans="2:4" x14ac:dyDescent="0.25">
      <c r="B9697" s="7"/>
      <c r="C9697" s="12"/>
      <c r="D9697" s="6"/>
    </row>
    <row r="9698" spans="2:4" x14ac:dyDescent="0.25">
      <c r="B9698" s="7"/>
      <c r="C9698" s="12"/>
      <c r="D9698" s="6"/>
    </row>
    <row r="9699" spans="2:4" x14ac:dyDescent="0.25">
      <c r="B9699" s="7"/>
      <c r="C9699" s="12"/>
      <c r="D9699" s="6"/>
    </row>
    <row r="9700" spans="2:4" x14ac:dyDescent="0.25">
      <c r="B9700" s="7"/>
      <c r="C9700" s="12"/>
      <c r="D9700" s="6"/>
    </row>
    <row r="9701" spans="2:4" x14ac:dyDescent="0.25">
      <c r="B9701" s="7"/>
      <c r="C9701" s="12"/>
      <c r="D9701" s="6"/>
    </row>
    <row r="9702" spans="2:4" x14ac:dyDescent="0.25">
      <c r="B9702" s="7"/>
      <c r="C9702" s="12"/>
      <c r="D9702" s="6"/>
    </row>
    <row r="9703" spans="2:4" x14ac:dyDescent="0.25">
      <c r="B9703" s="7"/>
      <c r="C9703" s="12"/>
      <c r="D9703" s="6"/>
    </row>
    <row r="9704" spans="2:4" x14ac:dyDescent="0.25">
      <c r="B9704" s="7"/>
      <c r="C9704" s="12"/>
      <c r="D9704" s="6"/>
    </row>
    <row r="9705" spans="2:4" x14ac:dyDescent="0.25">
      <c r="B9705" s="7"/>
      <c r="C9705" s="12"/>
      <c r="D9705" s="6"/>
    </row>
    <row r="9706" spans="2:4" x14ac:dyDescent="0.25">
      <c r="B9706" s="7"/>
      <c r="C9706" s="12"/>
      <c r="D9706" s="6"/>
    </row>
    <row r="9707" spans="2:4" x14ac:dyDescent="0.25">
      <c r="B9707" s="7"/>
      <c r="C9707" s="12"/>
      <c r="D9707" s="6"/>
    </row>
    <row r="9708" spans="2:4" x14ac:dyDescent="0.25">
      <c r="B9708" s="7"/>
      <c r="C9708" s="12"/>
      <c r="D9708" s="6"/>
    </row>
    <row r="9709" spans="2:4" x14ac:dyDescent="0.25">
      <c r="B9709" s="7"/>
      <c r="C9709" s="12"/>
      <c r="D9709" s="6"/>
    </row>
    <row r="9710" spans="2:4" x14ac:dyDescent="0.25">
      <c r="B9710" s="7"/>
      <c r="C9710" s="12"/>
      <c r="D9710" s="6"/>
    </row>
    <row r="9711" spans="2:4" x14ac:dyDescent="0.25">
      <c r="B9711" s="7"/>
      <c r="C9711" s="12"/>
      <c r="D9711" s="6"/>
    </row>
    <row r="9712" spans="2:4" x14ac:dyDescent="0.25">
      <c r="B9712" s="7"/>
      <c r="C9712" s="12"/>
      <c r="D9712" s="6"/>
    </row>
    <row r="9713" spans="2:4" x14ac:dyDescent="0.25">
      <c r="B9713" s="7"/>
      <c r="C9713" s="12"/>
      <c r="D9713" s="6"/>
    </row>
    <row r="9714" spans="2:4" x14ac:dyDescent="0.25">
      <c r="B9714" s="7"/>
      <c r="C9714" s="12"/>
      <c r="D9714" s="6"/>
    </row>
    <row r="9715" spans="2:4" x14ac:dyDescent="0.25">
      <c r="B9715" s="7"/>
      <c r="C9715" s="12"/>
      <c r="D9715" s="6"/>
    </row>
    <row r="9716" spans="2:4" x14ac:dyDescent="0.25">
      <c r="B9716" s="7"/>
      <c r="C9716" s="12"/>
      <c r="D9716" s="6"/>
    </row>
    <row r="9717" spans="2:4" x14ac:dyDescent="0.25">
      <c r="B9717" s="7"/>
      <c r="C9717" s="12"/>
      <c r="D9717" s="6"/>
    </row>
    <row r="9718" spans="2:4" x14ac:dyDescent="0.25">
      <c r="B9718" s="7"/>
      <c r="C9718" s="12"/>
      <c r="D9718" s="6"/>
    </row>
    <row r="9719" spans="2:4" x14ac:dyDescent="0.25">
      <c r="B9719" s="7"/>
      <c r="C9719" s="12"/>
      <c r="D9719" s="6"/>
    </row>
    <row r="9720" spans="2:4" x14ac:dyDescent="0.25">
      <c r="B9720" s="7"/>
      <c r="C9720" s="12"/>
      <c r="D9720" s="6"/>
    </row>
    <row r="9721" spans="2:4" x14ac:dyDescent="0.25">
      <c r="B9721" s="7"/>
      <c r="C9721" s="12"/>
      <c r="D9721" s="6"/>
    </row>
    <row r="9722" spans="2:4" x14ac:dyDescent="0.25">
      <c r="B9722" s="7"/>
      <c r="C9722" s="12"/>
      <c r="D9722" s="6"/>
    </row>
    <row r="9723" spans="2:4" x14ac:dyDescent="0.25">
      <c r="B9723" s="7"/>
      <c r="C9723" s="12"/>
      <c r="D9723" s="6"/>
    </row>
    <row r="9724" spans="2:4" x14ac:dyDescent="0.25">
      <c r="B9724" s="7"/>
      <c r="C9724" s="12"/>
      <c r="D9724" s="6"/>
    </row>
    <row r="9725" spans="2:4" x14ac:dyDescent="0.25">
      <c r="B9725" s="7"/>
      <c r="C9725" s="12"/>
      <c r="D9725" s="6"/>
    </row>
    <row r="9726" spans="2:4" x14ac:dyDescent="0.25">
      <c r="B9726" s="7"/>
      <c r="C9726" s="12"/>
      <c r="D9726" s="6"/>
    </row>
    <row r="9727" spans="2:4" x14ac:dyDescent="0.25">
      <c r="B9727" s="7"/>
      <c r="C9727" s="12"/>
      <c r="D9727" s="6"/>
    </row>
    <row r="9728" spans="2:4" x14ac:dyDescent="0.25">
      <c r="B9728" s="7"/>
      <c r="C9728" s="12"/>
      <c r="D9728" s="6"/>
    </row>
    <row r="9729" spans="2:4" x14ac:dyDescent="0.25">
      <c r="B9729" s="7"/>
      <c r="C9729" s="12"/>
      <c r="D9729" s="6"/>
    </row>
    <row r="9730" spans="2:4" x14ac:dyDescent="0.25">
      <c r="B9730" s="7"/>
      <c r="C9730" s="12"/>
      <c r="D9730" s="6"/>
    </row>
    <row r="9731" spans="2:4" x14ac:dyDescent="0.25">
      <c r="B9731" s="7"/>
      <c r="C9731" s="12"/>
      <c r="D9731" s="6"/>
    </row>
    <row r="9732" spans="2:4" x14ac:dyDescent="0.25">
      <c r="B9732" s="7"/>
      <c r="C9732" s="12"/>
      <c r="D9732" s="6"/>
    </row>
    <row r="9733" spans="2:4" x14ac:dyDescent="0.25">
      <c r="B9733" s="7"/>
      <c r="C9733" s="12"/>
      <c r="D9733" s="6"/>
    </row>
    <row r="9734" spans="2:4" x14ac:dyDescent="0.25">
      <c r="B9734" s="7"/>
      <c r="C9734" s="12"/>
      <c r="D9734" s="6"/>
    </row>
    <row r="9735" spans="2:4" x14ac:dyDescent="0.25">
      <c r="B9735" s="7"/>
      <c r="C9735" s="12"/>
      <c r="D9735" s="6"/>
    </row>
    <row r="9736" spans="2:4" x14ac:dyDescent="0.25">
      <c r="B9736" s="7"/>
      <c r="C9736" s="12"/>
      <c r="D9736" s="6"/>
    </row>
    <row r="9737" spans="2:4" x14ac:dyDescent="0.25">
      <c r="B9737" s="7"/>
      <c r="C9737" s="12"/>
      <c r="D9737" s="6"/>
    </row>
    <row r="9738" spans="2:4" x14ac:dyDescent="0.25">
      <c r="B9738" s="7"/>
      <c r="C9738" s="12"/>
      <c r="D9738" s="6"/>
    </row>
    <row r="9739" spans="2:4" x14ac:dyDescent="0.25">
      <c r="B9739" s="7"/>
      <c r="C9739" s="12"/>
      <c r="D9739" s="6"/>
    </row>
    <row r="9740" spans="2:4" x14ac:dyDescent="0.25">
      <c r="B9740" s="7"/>
      <c r="C9740" s="12"/>
      <c r="D9740" s="6"/>
    </row>
    <row r="9741" spans="2:4" x14ac:dyDescent="0.25">
      <c r="B9741" s="7"/>
      <c r="C9741" s="12"/>
      <c r="D9741" s="6"/>
    </row>
    <row r="9742" spans="2:4" x14ac:dyDescent="0.25">
      <c r="B9742" s="7"/>
      <c r="C9742" s="12"/>
      <c r="D9742" s="6"/>
    </row>
    <row r="9743" spans="2:4" x14ac:dyDescent="0.25">
      <c r="B9743" s="7"/>
      <c r="C9743" s="12"/>
      <c r="D9743" s="6"/>
    </row>
    <row r="9744" spans="2:4" x14ac:dyDescent="0.25">
      <c r="B9744" s="7"/>
      <c r="C9744" s="12"/>
      <c r="D9744" s="6"/>
    </row>
    <row r="9745" spans="2:4" x14ac:dyDescent="0.25">
      <c r="B9745" s="7"/>
      <c r="C9745" s="12"/>
      <c r="D9745" s="6"/>
    </row>
    <row r="9746" spans="2:4" x14ac:dyDescent="0.25">
      <c r="B9746" s="7"/>
      <c r="C9746" s="12"/>
      <c r="D9746" s="6"/>
    </row>
    <row r="9747" spans="2:4" x14ac:dyDescent="0.25">
      <c r="B9747" s="7"/>
      <c r="C9747" s="12"/>
      <c r="D9747" s="6"/>
    </row>
    <row r="9748" spans="2:4" x14ac:dyDescent="0.25">
      <c r="B9748" s="7"/>
      <c r="C9748" s="12"/>
      <c r="D9748" s="6"/>
    </row>
    <row r="9749" spans="2:4" x14ac:dyDescent="0.25">
      <c r="B9749" s="7"/>
      <c r="C9749" s="12"/>
      <c r="D9749" s="6"/>
    </row>
    <row r="9750" spans="2:4" x14ac:dyDescent="0.25">
      <c r="B9750" s="7"/>
      <c r="C9750" s="12"/>
      <c r="D9750" s="6"/>
    </row>
    <row r="9751" spans="2:4" x14ac:dyDescent="0.25">
      <c r="B9751" s="7"/>
      <c r="C9751" s="12"/>
      <c r="D9751" s="6"/>
    </row>
    <row r="9752" spans="2:4" x14ac:dyDescent="0.25">
      <c r="B9752" s="7"/>
      <c r="C9752" s="12"/>
      <c r="D9752" s="6"/>
    </row>
    <row r="9753" spans="2:4" x14ac:dyDescent="0.25">
      <c r="B9753" s="7"/>
      <c r="C9753" s="12"/>
      <c r="D9753" s="6"/>
    </row>
    <row r="9754" spans="2:4" x14ac:dyDescent="0.25">
      <c r="B9754" s="7"/>
      <c r="C9754" s="12"/>
      <c r="D9754" s="6"/>
    </row>
    <row r="9755" spans="2:4" x14ac:dyDescent="0.25">
      <c r="B9755" s="7"/>
      <c r="C9755" s="12"/>
      <c r="D9755" s="6"/>
    </row>
    <row r="9756" spans="2:4" x14ac:dyDescent="0.25">
      <c r="B9756" s="7"/>
      <c r="C9756" s="12"/>
      <c r="D9756" s="6"/>
    </row>
    <row r="9757" spans="2:4" x14ac:dyDescent="0.25">
      <c r="B9757" s="7"/>
      <c r="C9757" s="12"/>
      <c r="D9757" s="6"/>
    </row>
    <row r="9758" spans="2:4" x14ac:dyDescent="0.25">
      <c r="B9758" s="7"/>
      <c r="C9758" s="12"/>
      <c r="D9758" s="6"/>
    </row>
    <row r="9759" spans="2:4" x14ac:dyDescent="0.25">
      <c r="B9759" s="7"/>
      <c r="C9759" s="12"/>
      <c r="D9759" s="6"/>
    </row>
    <row r="9760" spans="2:4" x14ac:dyDescent="0.25">
      <c r="B9760" s="7"/>
      <c r="C9760" s="12"/>
      <c r="D9760" s="6"/>
    </row>
    <row r="9761" spans="2:4" x14ac:dyDescent="0.25">
      <c r="B9761" s="7"/>
      <c r="C9761" s="12"/>
      <c r="D9761" s="6"/>
    </row>
    <row r="9762" spans="2:4" x14ac:dyDescent="0.25">
      <c r="B9762" s="7"/>
      <c r="C9762" s="12"/>
      <c r="D9762" s="6"/>
    </row>
    <row r="9763" spans="2:4" x14ac:dyDescent="0.25">
      <c r="B9763" s="7"/>
      <c r="C9763" s="12"/>
      <c r="D9763" s="6"/>
    </row>
    <row r="9764" spans="2:4" x14ac:dyDescent="0.25">
      <c r="B9764" s="7"/>
      <c r="C9764" s="12"/>
      <c r="D9764" s="6"/>
    </row>
    <row r="9765" spans="2:4" x14ac:dyDescent="0.25">
      <c r="B9765" s="7"/>
      <c r="C9765" s="12"/>
      <c r="D9765" s="6"/>
    </row>
    <row r="9766" spans="2:4" x14ac:dyDescent="0.25">
      <c r="B9766" s="7"/>
      <c r="C9766" s="12"/>
      <c r="D9766" s="6"/>
    </row>
    <row r="9767" spans="2:4" x14ac:dyDescent="0.25">
      <c r="B9767" s="7"/>
      <c r="C9767" s="12"/>
      <c r="D9767" s="6"/>
    </row>
    <row r="9768" spans="2:4" x14ac:dyDescent="0.25">
      <c r="B9768" s="7"/>
      <c r="C9768" s="12"/>
      <c r="D9768" s="6"/>
    </row>
    <row r="9769" spans="2:4" x14ac:dyDescent="0.25">
      <c r="B9769" s="7"/>
      <c r="C9769" s="12"/>
      <c r="D9769" s="6"/>
    </row>
    <row r="9770" spans="2:4" x14ac:dyDescent="0.25">
      <c r="B9770" s="7"/>
      <c r="C9770" s="12"/>
      <c r="D9770" s="6"/>
    </row>
    <row r="9771" spans="2:4" x14ac:dyDescent="0.25">
      <c r="B9771" s="7"/>
      <c r="C9771" s="12"/>
      <c r="D9771" s="6"/>
    </row>
    <row r="9772" spans="2:4" x14ac:dyDescent="0.25">
      <c r="B9772" s="7"/>
      <c r="C9772" s="12"/>
      <c r="D9772" s="6"/>
    </row>
    <row r="9773" spans="2:4" x14ac:dyDescent="0.25">
      <c r="B9773" s="7"/>
      <c r="C9773" s="12"/>
      <c r="D9773" s="6"/>
    </row>
    <row r="9774" spans="2:4" x14ac:dyDescent="0.25">
      <c r="B9774" s="7"/>
      <c r="C9774" s="12"/>
      <c r="D9774" s="6"/>
    </row>
    <row r="9775" spans="2:4" x14ac:dyDescent="0.25">
      <c r="B9775" s="7"/>
      <c r="C9775" s="12"/>
      <c r="D9775" s="6"/>
    </row>
    <row r="9776" spans="2:4" x14ac:dyDescent="0.25">
      <c r="B9776" s="7"/>
      <c r="C9776" s="12"/>
      <c r="D9776" s="6"/>
    </row>
    <row r="9777" spans="2:4" x14ac:dyDescent="0.25">
      <c r="B9777" s="7"/>
      <c r="C9777" s="12"/>
      <c r="D9777" s="6"/>
    </row>
    <row r="9778" spans="2:4" x14ac:dyDescent="0.25">
      <c r="B9778" s="7"/>
      <c r="C9778" s="12"/>
      <c r="D9778" s="6"/>
    </row>
    <row r="9779" spans="2:4" x14ac:dyDescent="0.25">
      <c r="B9779" s="7"/>
      <c r="C9779" s="12"/>
      <c r="D9779" s="6"/>
    </row>
    <row r="9780" spans="2:4" x14ac:dyDescent="0.25">
      <c r="B9780" s="7"/>
      <c r="C9780" s="12"/>
      <c r="D9780" s="6"/>
    </row>
    <row r="9781" spans="2:4" x14ac:dyDescent="0.25">
      <c r="B9781" s="7"/>
      <c r="C9781" s="12"/>
      <c r="D9781" s="6"/>
    </row>
    <row r="9782" spans="2:4" x14ac:dyDescent="0.25">
      <c r="B9782" s="7"/>
      <c r="C9782" s="12"/>
      <c r="D9782" s="6"/>
    </row>
    <row r="9783" spans="2:4" x14ac:dyDescent="0.25">
      <c r="B9783" s="7"/>
      <c r="C9783" s="12"/>
      <c r="D9783" s="6"/>
    </row>
    <row r="9784" spans="2:4" x14ac:dyDescent="0.25">
      <c r="B9784" s="7"/>
      <c r="C9784" s="12"/>
      <c r="D9784" s="6"/>
    </row>
    <row r="9785" spans="2:4" x14ac:dyDescent="0.25">
      <c r="B9785" s="7"/>
      <c r="C9785" s="12"/>
      <c r="D9785" s="6"/>
    </row>
    <row r="9786" spans="2:4" x14ac:dyDescent="0.25">
      <c r="B9786" s="7"/>
      <c r="C9786" s="12"/>
      <c r="D9786" s="6"/>
    </row>
    <row r="9787" spans="2:4" x14ac:dyDescent="0.25">
      <c r="B9787" s="7"/>
      <c r="C9787" s="12"/>
      <c r="D9787" s="6"/>
    </row>
    <row r="9788" spans="2:4" x14ac:dyDescent="0.25">
      <c r="B9788" s="7"/>
      <c r="C9788" s="12"/>
      <c r="D9788" s="6"/>
    </row>
    <row r="9789" spans="2:4" x14ac:dyDescent="0.25">
      <c r="B9789" s="7"/>
      <c r="C9789" s="12"/>
      <c r="D9789" s="6"/>
    </row>
    <row r="9790" spans="2:4" x14ac:dyDescent="0.25">
      <c r="B9790" s="7"/>
      <c r="C9790" s="12"/>
      <c r="D9790" s="6"/>
    </row>
    <row r="9791" spans="2:4" x14ac:dyDescent="0.25">
      <c r="B9791" s="7"/>
      <c r="C9791" s="12"/>
      <c r="D9791" s="6"/>
    </row>
    <row r="9792" spans="2:4" x14ac:dyDescent="0.25">
      <c r="B9792" s="7"/>
      <c r="C9792" s="12"/>
      <c r="D9792" s="6"/>
    </row>
    <row r="9793" spans="2:4" x14ac:dyDescent="0.25">
      <c r="B9793" s="7"/>
      <c r="C9793" s="12"/>
      <c r="D9793" s="6"/>
    </row>
    <row r="9794" spans="2:4" x14ac:dyDescent="0.25">
      <c r="B9794" s="7"/>
      <c r="C9794" s="12"/>
      <c r="D9794" s="6"/>
    </row>
    <row r="9795" spans="2:4" x14ac:dyDescent="0.25">
      <c r="B9795" s="7"/>
      <c r="C9795" s="12"/>
      <c r="D9795" s="6"/>
    </row>
    <row r="9796" spans="2:4" x14ac:dyDescent="0.25">
      <c r="B9796" s="7"/>
      <c r="C9796" s="12"/>
      <c r="D9796" s="6"/>
    </row>
    <row r="9797" spans="2:4" x14ac:dyDescent="0.25">
      <c r="B9797" s="7"/>
      <c r="C9797" s="12"/>
      <c r="D9797" s="6"/>
    </row>
    <row r="9798" spans="2:4" x14ac:dyDescent="0.25">
      <c r="B9798" s="7"/>
      <c r="C9798" s="12"/>
      <c r="D9798" s="6"/>
    </row>
    <row r="9799" spans="2:4" x14ac:dyDescent="0.25">
      <c r="B9799" s="7"/>
      <c r="C9799" s="12"/>
      <c r="D9799" s="6"/>
    </row>
    <row r="9800" spans="2:4" x14ac:dyDescent="0.25">
      <c r="B9800" s="7"/>
      <c r="C9800" s="12"/>
      <c r="D9800" s="6"/>
    </row>
    <row r="9801" spans="2:4" x14ac:dyDescent="0.25">
      <c r="B9801" s="7"/>
      <c r="C9801" s="12"/>
      <c r="D9801" s="6"/>
    </row>
    <row r="9802" spans="2:4" x14ac:dyDescent="0.25">
      <c r="B9802" s="7"/>
      <c r="C9802" s="12"/>
      <c r="D9802" s="6"/>
    </row>
    <row r="9803" spans="2:4" x14ac:dyDescent="0.25">
      <c r="B9803" s="7"/>
      <c r="C9803" s="12"/>
      <c r="D9803" s="6"/>
    </row>
    <row r="9804" spans="2:4" x14ac:dyDescent="0.25">
      <c r="B9804" s="7"/>
      <c r="C9804" s="12"/>
      <c r="D9804" s="6"/>
    </row>
    <row r="9805" spans="2:4" x14ac:dyDescent="0.25">
      <c r="B9805" s="7"/>
      <c r="C9805" s="12"/>
      <c r="D9805" s="6"/>
    </row>
    <row r="9806" spans="2:4" x14ac:dyDescent="0.25">
      <c r="B9806" s="7"/>
      <c r="C9806" s="12"/>
      <c r="D9806" s="6"/>
    </row>
    <row r="9807" spans="2:4" x14ac:dyDescent="0.25">
      <c r="B9807" s="7"/>
      <c r="C9807" s="12"/>
      <c r="D9807" s="6"/>
    </row>
    <row r="9808" spans="2:4" x14ac:dyDescent="0.25">
      <c r="B9808" s="7"/>
      <c r="C9808" s="12"/>
      <c r="D9808" s="6"/>
    </row>
    <row r="9809" spans="2:4" x14ac:dyDescent="0.25">
      <c r="B9809" s="7"/>
      <c r="C9809" s="12"/>
      <c r="D9809" s="6"/>
    </row>
    <row r="9810" spans="2:4" x14ac:dyDescent="0.25">
      <c r="B9810" s="7"/>
      <c r="C9810" s="12"/>
      <c r="D9810" s="6"/>
    </row>
    <row r="9811" spans="2:4" x14ac:dyDescent="0.25">
      <c r="B9811" s="7"/>
      <c r="C9811" s="12"/>
      <c r="D9811" s="6"/>
    </row>
    <row r="9812" spans="2:4" x14ac:dyDescent="0.25">
      <c r="B9812" s="7"/>
      <c r="C9812" s="12"/>
      <c r="D9812" s="6"/>
    </row>
    <row r="9813" spans="2:4" x14ac:dyDescent="0.25">
      <c r="B9813" s="7"/>
      <c r="C9813" s="12"/>
      <c r="D9813" s="6"/>
    </row>
    <row r="9814" spans="2:4" x14ac:dyDescent="0.25">
      <c r="B9814" s="7"/>
      <c r="C9814" s="12"/>
      <c r="D9814" s="6"/>
    </row>
    <row r="9815" spans="2:4" x14ac:dyDescent="0.25">
      <c r="B9815" s="7"/>
      <c r="C9815" s="12"/>
      <c r="D9815" s="6"/>
    </row>
    <row r="9816" spans="2:4" x14ac:dyDescent="0.25">
      <c r="B9816" s="7"/>
      <c r="C9816" s="12"/>
      <c r="D9816" s="6"/>
    </row>
    <row r="9817" spans="2:4" x14ac:dyDescent="0.25">
      <c r="B9817" s="7"/>
      <c r="C9817" s="12"/>
      <c r="D9817" s="6"/>
    </row>
    <row r="9818" spans="2:4" x14ac:dyDescent="0.25">
      <c r="B9818" s="7"/>
      <c r="C9818" s="12"/>
      <c r="D9818" s="6"/>
    </row>
    <row r="9819" spans="2:4" x14ac:dyDescent="0.25">
      <c r="B9819" s="7"/>
      <c r="C9819" s="12"/>
      <c r="D9819" s="6"/>
    </row>
    <row r="9820" spans="2:4" x14ac:dyDescent="0.25">
      <c r="B9820" s="7"/>
      <c r="C9820" s="12"/>
      <c r="D9820" s="6"/>
    </row>
    <row r="9821" spans="2:4" x14ac:dyDescent="0.25">
      <c r="B9821" s="7"/>
      <c r="C9821" s="12"/>
      <c r="D9821" s="6"/>
    </row>
    <row r="9822" spans="2:4" x14ac:dyDescent="0.25">
      <c r="B9822" s="7"/>
      <c r="C9822" s="12"/>
      <c r="D9822" s="6"/>
    </row>
    <row r="9823" spans="2:4" x14ac:dyDescent="0.25">
      <c r="B9823" s="7"/>
      <c r="C9823" s="12"/>
      <c r="D9823" s="6"/>
    </row>
    <row r="9824" spans="2:4" x14ac:dyDescent="0.25">
      <c r="B9824" s="7"/>
      <c r="C9824" s="12"/>
      <c r="D9824" s="6"/>
    </row>
    <row r="9825" spans="2:4" x14ac:dyDescent="0.25">
      <c r="B9825" s="7"/>
      <c r="C9825" s="12"/>
      <c r="D9825" s="6"/>
    </row>
    <row r="9826" spans="2:4" x14ac:dyDescent="0.25">
      <c r="B9826" s="7"/>
      <c r="C9826" s="12"/>
      <c r="D9826" s="6"/>
    </row>
    <row r="9827" spans="2:4" x14ac:dyDescent="0.25">
      <c r="B9827" s="7"/>
      <c r="C9827" s="12"/>
      <c r="D9827" s="6"/>
    </row>
    <row r="9828" spans="2:4" x14ac:dyDescent="0.25">
      <c r="B9828" s="7"/>
      <c r="C9828" s="12"/>
      <c r="D9828" s="6"/>
    </row>
    <row r="9829" spans="2:4" x14ac:dyDescent="0.25">
      <c r="B9829" s="7"/>
      <c r="C9829" s="12"/>
      <c r="D9829" s="6"/>
    </row>
    <row r="9830" spans="2:4" x14ac:dyDescent="0.25">
      <c r="B9830" s="7"/>
      <c r="C9830" s="12"/>
      <c r="D9830" s="6"/>
    </row>
    <row r="9831" spans="2:4" x14ac:dyDescent="0.25">
      <c r="B9831" s="7"/>
      <c r="C9831" s="12"/>
      <c r="D9831" s="6"/>
    </row>
    <row r="9832" spans="2:4" x14ac:dyDescent="0.25">
      <c r="B9832" s="7"/>
      <c r="C9832" s="12"/>
      <c r="D9832" s="6"/>
    </row>
    <row r="9833" spans="2:4" x14ac:dyDescent="0.25">
      <c r="B9833" s="7"/>
      <c r="C9833" s="12"/>
      <c r="D9833" s="6"/>
    </row>
    <row r="9834" spans="2:4" x14ac:dyDescent="0.25">
      <c r="B9834" s="7"/>
      <c r="C9834" s="12"/>
      <c r="D9834" s="6"/>
    </row>
    <row r="9835" spans="2:4" x14ac:dyDescent="0.25">
      <c r="B9835" s="7"/>
      <c r="C9835" s="12"/>
      <c r="D9835" s="6"/>
    </row>
    <row r="9836" spans="2:4" x14ac:dyDescent="0.25">
      <c r="B9836" s="7"/>
      <c r="C9836" s="12"/>
      <c r="D9836" s="6"/>
    </row>
    <row r="9837" spans="2:4" x14ac:dyDescent="0.25">
      <c r="B9837" s="7"/>
      <c r="C9837" s="12"/>
      <c r="D9837" s="6"/>
    </row>
    <row r="9838" spans="2:4" x14ac:dyDescent="0.25">
      <c r="B9838" s="7"/>
      <c r="C9838" s="12"/>
      <c r="D9838" s="6"/>
    </row>
    <row r="9839" spans="2:4" x14ac:dyDescent="0.25">
      <c r="B9839" s="7"/>
      <c r="C9839" s="12"/>
      <c r="D9839" s="6"/>
    </row>
    <row r="9840" spans="2:4" x14ac:dyDescent="0.25">
      <c r="B9840" s="7"/>
      <c r="C9840" s="12"/>
      <c r="D9840" s="6"/>
    </row>
    <row r="9841" spans="2:4" x14ac:dyDescent="0.25">
      <c r="B9841" s="7"/>
      <c r="C9841" s="12"/>
      <c r="D9841" s="6"/>
    </row>
    <row r="9842" spans="2:4" x14ac:dyDescent="0.25">
      <c r="B9842" s="7"/>
      <c r="C9842" s="12"/>
      <c r="D9842" s="6"/>
    </row>
    <row r="9843" spans="2:4" x14ac:dyDescent="0.25">
      <c r="B9843" s="7"/>
      <c r="C9843" s="12"/>
      <c r="D9843" s="6"/>
    </row>
    <row r="9844" spans="2:4" x14ac:dyDescent="0.25">
      <c r="B9844" s="7"/>
      <c r="C9844" s="12"/>
      <c r="D9844" s="6"/>
    </row>
    <row r="9845" spans="2:4" x14ac:dyDescent="0.25">
      <c r="B9845" s="7"/>
      <c r="C9845" s="12"/>
      <c r="D9845" s="6"/>
    </row>
    <row r="9846" spans="2:4" x14ac:dyDescent="0.25">
      <c r="B9846" s="7"/>
      <c r="C9846" s="12"/>
      <c r="D9846" s="6"/>
    </row>
    <row r="9847" spans="2:4" x14ac:dyDescent="0.25">
      <c r="B9847" s="7"/>
      <c r="C9847" s="12"/>
      <c r="D9847" s="6"/>
    </row>
    <row r="9848" spans="2:4" x14ac:dyDescent="0.25">
      <c r="B9848" s="7"/>
      <c r="C9848" s="12"/>
      <c r="D9848" s="6"/>
    </row>
    <row r="9849" spans="2:4" x14ac:dyDescent="0.25">
      <c r="B9849" s="7"/>
      <c r="C9849" s="12"/>
      <c r="D9849" s="6"/>
    </row>
    <row r="9850" spans="2:4" x14ac:dyDescent="0.25">
      <c r="B9850" s="7"/>
      <c r="C9850" s="12"/>
      <c r="D9850" s="6"/>
    </row>
    <row r="9851" spans="2:4" x14ac:dyDescent="0.25">
      <c r="B9851" s="7"/>
      <c r="C9851" s="12"/>
      <c r="D9851" s="6"/>
    </row>
    <row r="9852" spans="2:4" x14ac:dyDescent="0.25">
      <c r="B9852" s="7"/>
      <c r="C9852" s="12"/>
      <c r="D9852" s="6"/>
    </row>
    <row r="9853" spans="2:4" x14ac:dyDescent="0.25">
      <c r="B9853" s="7"/>
      <c r="C9853" s="12"/>
      <c r="D9853" s="6"/>
    </row>
    <row r="9854" spans="2:4" x14ac:dyDescent="0.25">
      <c r="B9854" s="7"/>
      <c r="C9854" s="12"/>
      <c r="D9854" s="6"/>
    </row>
    <row r="9855" spans="2:4" x14ac:dyDescent="0.25">
      <c r="B9855" s="7"/>
      <c r="C9855" s="12"/>
      <c r="D9855" s="6"/>
    </row>
    <row r="9856" spans="2:4" x14ac:dyDescent="0.25">
      <c r="B9856" s="7"/>
      <c r="C9856" s="12"/>
      <c r="D9856" s="6"/>
    </row>
    <row r="9857" spans="2:4" x14ac:dyDescent="0.25">
      <c r="B9857" s="7"/>
      <c r="C9857" s="12"/>
      <c r="D9857" s="6"/>
    </row>
    <row r="9858" spans="2:4" x14ac:dyDescent="0.25">
      <c r="B9858" s="7"/>
      <c r="C9858" s="12"/>
      <c r="D9858" s="6"/>
    </row>
    <row r="9859" spans="2:4" x14ac:dyDescent="0.25">
      <c r="B9859" s="7"/>
      <c r="C9859" s="12"/>
      <c r="D9859" s="6"/>
    </row>
    <row r="9860" spans="2:4" x14ac:dyDescent="0.25">
      <c r="B9860" s="7"/>
      <c r="C9860" s="12"/>
      <c r="D9860" s="6"/>
    </row>
    <row r="9861" spans="2:4" x14ac:dyDescent="0.25">
      <c r="B9861" s="7"/>
      <c r="C9861" s="12"/>
      <c r="D9861" s="6"/>
    </row>
    <row r="9862" spans="2:4" x14ac:dyDescent="0.25">
      <c r="B9862" s="7"/>
      <c r="C9862" s="12"/>
      <c r="D9862" s="6"/>
    </row>
    <row r="9863" spans="2:4" x14ac:dyDescent="0.25">
      <c r="B9863" s="7"/>
      <c r="C9863" s="12"/>
      <c r="D9863" s="6"/>
    </row>
    <row r="9864" spans="2:4" x14ac:dyDescent="0.25">
      <c r="B9864" s="7"/>
      <c r="C9864" s="12"/>
      <c r="D9864" s="6"/>
    </row>
    <row r="9865" spans="2:4" x14ac:dyDescent="0.25">
      <c r="B9865" s="7"/>
      <c r="C9865" s="12"/>
      <c r="D9865" s="6"/>
    </row>
    <row r="9866" spans="2:4" x14ac:dyDescent="0.25">
      <c r="B9866" s="7"/>
      <c r="C9866" s="12"/>
      <c r="D9866" s="6"/>
    </row>
    <row r="9867" spans="2:4" x14ac:dyDescent="0.25">
      <c r="B9867" s="7"/>
      <c r="C9867" s="12"/>
      <c r="D9867" s="6"/>
    </row>
    <row r="9868" spans="2:4" x14ac:dyDescent="0.25">
      <c r="B9868" s="7"/>
      <c r="C9868" s="12"/>
      <c r="D9868" s="6"/>
    </row>
    <row r="9869" spans="2:4" x14ac:dyDescent="0.25">
      <c r="B9869" s="7"/>
      <c r="C9869" s="12"/>
      <c r="D9869" s="6"/>
    </row>
    <row r="9870" spans="2:4" x14ac:dyDescent="0.25">
      <c r="B9870" s="7"/>
      <c r="C9870" s="12"/>
      <c r="D9870" s="6"/>
    </row>
    <row r="9871" spans="2:4" x14ac:dyDescent="0.25">
      <c r="B9871" s="7"/>
      <c r="C9871" s="12"/>
      <c r="D9871" s="6"/>
    </row>
    <row r="9872" spans="2:4" x14ac:dyDescent="0.25">
      <c r="B9872" s="7"/>
      <c r="C9872" s="12"/>
      <c r="D9872" s="6"/>
    </row>
    <row r="9873" spans="2:4" x14ac:dyDescent="0.25">
      <c r="B9873" s="7"/>
      <c r="C9873" s="12"/>
      <c r="D9873" s="6"/>
    </row>
    <row r="9874" spans="2:4" x14ac:dyDescent="0.25">
      <c r="B9874" s="7"/>
      <c r="C9874" s="12"/>
      <c r="D9874" s="6"/>
    </row>
    <row r="9875" spans="2:4" x14ac:dyDescent="0.25">
      <c r="B9875" s="7"/>
      <c r="C9875" s="12"/>
      <c r="D9875" s="6"/>
    </row>
    <row r="9876" spans="2:4" x14ac:dyDescent="0.25">
      <c r="B9876" s="7"/>
      <c r="C9876" s="12"/>
      <c r="D9876" s="6"/>
    </row>
    <row r="9877" spans="2:4" x14ac:dyDescent="0.25">
      <c r="B9877" s="7"/>
      <c r="C9877" s="12"/>
      <c r="D9877" s="6"/>
    </row>
    <row r="9878" spans="2:4" x14ac:dyDescent="0.25">
      <c r="B9878" s="7"/>
      <c r="C9878" s="12"/>
      <c r="D9878" s="6"/>
    </row>
    <row r="9879" spans="2:4" x14ac:dyDescent="0.25">
      <c r="B9879" s="7"/>
      <c r="C9879" s="12"/>
      <c r="D9879" s="6"/>
    </row>
    <row r="9880" spans="2:4" x14ac:dyDescent="0.25">
      <c r="B9880" s="7"/>
      <c r="C9880" s="12"/>
      <c r="D9880" s="6"/>
    </row>
    <row r="9881" spans="2:4" x14ac:dyDescent="0.25">
      <c r="B9881" s="7"/>
      <c r="C9881" s="12"/>
      <c r="D9881" s="6"/>
    </row>
    <row r="9882" spans="2:4" x14ac:dyDescent="0.25">
      <c r="B9882" s="7"/>
      <c r="C9882" s="12"/>
      <c r="D9882" s="6"/>
    </row>
    <row r="9883" spans="2:4" x14ac:dyDescent="0.25">
      <c r="B9883" s="7"/>
      <c r="C9883" s="12"/>
      <c r="D9883" s="6"/>
    </row>
    <row r="9884" spans="2:4" x14ac:dyDescent="0.25">
      <c r="B9884" s="7"/>
      <c r="C9884" s="12"/>
      <c r="D9884" s="6"/>
    </row>
    <row r="9885" spans="2:4" x14ac:dyDescent="0.25">
      <c r="B9885" s="7"/>
      <c r="C9885" s="12"/>
      <c r="D9885" s="6"/>
    </row>
    <row r="9886" spans="2:4" x14ac:dyDescent="0.25">
      <c r="B9886" s="7"/>
      <c r="C9886" s="12"/>
      <c r="D9886" s="6"/>
    </row>
    <row r="9887" spans="2:4" x14ac:dyDescent="0.25">
      <c r="B9887" s="7"/>
      <c r="C9887" s="12"/>
      <c r="D9887" s="6"/>
    </row>
    <row r="9888" spans="2:4" x14ac:dyDescent="0.25">
      <c r="B9888" s="7"/>
      <c r="C9888" s="12"/>
      <c r="D9888" s="6"/>
    </row>
    <row r="9889" spans="2:4" x14ac:dyDescent="0.25">
      <c r="B9889" s="7"/>
      <c r="C9889" s="12"/>
      <c r="D9889" s="6"/>
    </row>
    <row r="9890" spans="2:4" x14ac:dyDescent="0.25">
      <c r="B9890" s="7"/>
      <c r="C9890" s="12"/>
      <c r="D9890" s="6"/>
    </row>
    <row r="9891" spans="2:4" x14ac:dyDescent="0.25">
      <c r="B9891" s="7"/>
      <c r="C9891" s="12"/>
      <c r="D9891" s="6"/>
    </row>
    <row r="9892" spans="2:4" x14ac:dyDescent="0.25">
      <c r="B9892" s="7"/>
      <c r="C9892" s="12"/>
      <c r="D9892" s="6"/>
    </row>
    <row r="9893" spans="2:4" x14ac:dyDescent="0.25">
      <c r="B9893" s="7"/>
      <c r="C9893" s="12"/>
      <c r="D9893" s="6"/>
    </row>
    <row r="9894" spans="2:4" x14ac:dyDescent="0.25">
      <c r="B9894" s="7"/>
      <c r="C9894" s="12"/>
      <c r="D9894" s="6"/>
    </row>
    <row r="9895" spans="2:4" x14ac:dyDescent="0.25">
      <c r="B9895" s="7"/>
      <c r="C9895" s="12"/>
      <c r="D9895" s="6"/>
    </row>
    <row r="9896" spans="2:4" x14ac:dyDescent="0.25">
      <c r="B9896" s="7"/>
      <c r="C9896" s="12"/>
      <c r="D9896" s="6"/>
    </row>
    <row r="9897" spans="2:4" x14ac:dyDescent="0.25">
      <c r="B9897" s="7"/>
      <c r="C9897" s="12"/>
      <c r="D9897" s="6"/>
    </row>
    <row r="9898" spans="2:4" x14ac:dyDescent="0.25">
      <c r="B9898" s="7"/>
      <c r="C9898" s="12"/>
      <c r="D9898" s="6"/>
    </row>
    <row r="9899" spans="2:4" x14ac:dyDescent="0.25">
      <c r="B9899" s="7"/>
      <c r="C9899" s="12"/>
      <c r="D9899" s="6"/>
    </row>
    <row r="9900" spans="2:4" x14ac:dyDescent="0.25">
      <c r="B9900" s="7"/>
      <c r="C9900" s="12"/>
      <c r="D9900" s="6"/>
    </row>
    <row r="9901" spans="2:4" x14ac:dyDescent="0.25">
      <c r="B9901" s="7"/>
      <c r="C9901" s="12"/>
      <c r="D9901" s="6"/>
    </row>
    <row r="9902" spans="2:4" x14ac:dyDescent="0.25">
      <c r="B9902" s="7"/>
      <c r="C9902" s="12"/>
      <c r="D9902" s="6"/>
    </row>
    <row r="9903" spans="2:4" x14ac:dyDescent="0.25">
      <c r="B9903" s="7"/>
      <c r="C9903" s="12"/>
      <c r="D9903" s="6"/>
    </row>
    <row r="9904" spans="2:4" x14ac:dyDescent="0.25">
      <c r="B9904" s="7"/>
      <c r="C9904" s="12"/>
      <c r="D9904" s="6"/>
    </row>
    <row r="9905" spans="2:4" x14ac:dyDescent="0.25">
      <c r="B9905" s="7"/>
      <c r="C9905" s="12"/>
      <c r="D9905" s="6"/>
    </row>
    <row r="9906" spans="2:4" x14ac:dyDescent="0.25">
      <c r="B9906" s="7"/>
      <c r="C9906" s="12"/>
      <c r="D9906" s="6"/>
    </row>
    <row r="9907" spans="2:4" x14ac:dyDescent="0.25">
      <c r="B9907" s="7"/>
      <c r="C9907" s="12"/>
      <c r="D9907" s="6"/>
    </row>
    <row r="9908" spans="2:4" x14ac:dyDescent="0.25">
      <c r="B9908" s="7"/>
      <c r="C9908" s="12"/>
      <c r="D9908" s="6"/>
    </row>
    <row r="9909" spans="2:4" x14ac:dyDescent="0.25">
      <c r="B9909" s="7"/>
      <c r="C9909" s="12"/>
      <c r="D9909" s="6"/>
    </row>
    <row r="9910" spans="2:4" x14ac:dyDescent="0.25">
      <c r="B9910" s="7"/>
      <c r="C9910" s="12"/>
      <c r="D9910" s="6"/>
    </row>
    <row r="9911" spans="2:4" x14ac:dyDescent="0.25">
      <c r="B9911" s="7"/>
      <c r="C9911" s="12"/>
      <c r="D9911" s="6"/>
    </row>
    <row r="9912" spans="2:4" x14ac:dyDescent="0.25">
      <c r="B9912" s="7"/>
      <c r="C9912" s="12"/>
      <c r="D9912" s="6"/>
    </row>
    <row r="9913" spans="2:4" x14ac:dyDescent="0.25">
      <c r="B9913" s="7"/>
      <c r="C9913" s="12"/>
      <c r="D9913" s="6"/>
    </row>
    <row r="9914" spans="2:4" x14ac:dyDescent="0.25">
      <c r="B9914" s="7"/>
      <c r="C9914" s="12"/>
      <c r="D9914" s="6"/>
    </row>
    <row r="9915" spans="2:4" x14ac:dyDescent="0.25">
      <c r="B9915" s="7"/>
      <c r="C9915" s="12"/>
      <c r="D9915" s="6"/>
    </row>
    <row r="9916" spans="2:4" x14ac:dyDescent="0.25">
      <c r="B9916" s="7"/>
      <c r="C9916" s="12"/>
      <c r="D9916" s="6"/>
    </row>
    <row r="9917" spans="2:4" x14ac:dyDescent="0.25">
      <c r="B9917" s="7"/>
      <c r="C9917" s="12"/>
      <c r="D9917" s="6"/>
    </row>
    <row r="9918" spans="2:4" x14ac:dyDescent="0.25">
      <c r="B9918" s="7"/>
      <c r="C9918" s="12"/>
      <c r="D9918" s="6"/>
    </row>
    <row r="9919" spans="2:4" x14ac:dyDescent="0.25">
      <c r="B9919" s="7"/>
      <c r="C9919" s="12"/>
      <c r="D9919" s="6"/>
    </row>
    <row r="9920" spans="2:4" x14ac:dyDescent="0.25">
      <c r="B9920" s="7"/>
      <c r="C9920" s="12"/>
      <c r="D9920" s="6"/>
    </row>
    <row r="9921" spans="2:4" x14ac:dyDescent="0.25">
      <c r="B9921" s="7"/>
      <c r="C9921" s="12"/>
      <c r="D9921" s="6"/>
    </row>
    <row r="9922" spans="2:4" x14ac:dyDescent="0.25">
      <c r="B9922" s="7"/>
      <c r="C9922" s="12"/>
      <c r="D9922" s="6"/>
    </row>
    <row r="9923" spans="2:4" x14ac:dyDescent="0.25">
      <c r="B9923" s="7"/>
      <c r="C9923" s="12"/>
      <c r="D9923" s="6"/>
    </row>
    <row r="9924" spans="2:4" x14ac:dyDescent="0.25">
      <c r="B9924" s="7"/>
      <c r="C9924" s="12"/>
      <c r="D9924" s="6"/>
    </row>
    <row r="9925" spans="2:4" x14ac:dyDescent="0.25">
      <c r="B9925" s="7"/>
      <c r="C9925" s="12"/>
      <c r="D9925" s="6"/>
    </row>
    <row r="9926" spans="2:4" x14ac:dyDescent="0.25">
      <c r="B9926" s="7"/>
      <c r="C9926" s="12"/>
      <c r="D9926" s="6"/>
    </row>
    <row r="9927" spans="2:4" x14ac:dyDescent="0.25">
      <c r="B9927" s="7"/>
      <c r="C9927" s="12"/>
      <c r="D9927" s="6"/>
    </row>
    <row r="9928" spans="2:4" x14ac:dyDescent="0.25">
      <c r="B9928" s="7"/>
      <c r="C9928" s="12"/>
      <c r="D9928" s="6"/>
    </row>
    <row r="9929" spans="2:4" x14ac:dyDescent="0.25">
      <c r="B9929" s="7"/>
      <c r="C9929" s="12"/>
      <c r="D9929" s="6"/>
    </row>
    <row r="9930" spans="2:4" x14ac:dyDescent="0.25">
      <c r="B9930" s="7"/>
      <c r="C9930" s="12"/>
      <c r="D9930" s="6"/>
    </row>
    <row r="9931" spans="2:4" x14ac:dyDescent="0.25">
      <c r="B9931" s="7"/>
      <c r="C9931" s="12"/>
      <c r="D9931" s="6"/>
    </row>
    <row r="9932" spans="2:4" x14ac:dyDescent="0.25">
      <c r="B9932" s="7"/>
      <c r="C9932" s="12"/>
      <c r="D9932" s="6"/>
    </row>
    <row r="9933" spans="2:4" x14ac:dyDescent="0.25">
      <c r="B9933" s="7"/>
      <c r="C9933" s="12"/>
      <c r="D9933" s="6"/>
    </row>
    <row r="9934" spans="2:4" x14ac:dyDescent="0.25">
      <c r="B9934" s="7"/>
      <c r="C9934" s="12"/>
      <c r="D9934" s="6"/>
    </row>
    <row r="9935" spans="2:4" x14ac:dyDescent="0.25">
      <c r="B9935" s="7"/>
      <c r="C9935" s="12"/>
      <c r="D9935" s="6"/>
    </row>
    <row r="9936" spans="2:4" x14ac:dyDescent="0.25">
      <c r="B9936" s="7"/>
      <c r="C9936" s="12"/>
      <c r="D9936" s="6"/>
    </row>
    <row r="9937" spans="2:4" x14ac:dyDescent="0.25">
      <c r="B9937" s="7"/>
      <c r="C9937" s="12"/>
      <c r="D9937" s="6"/>
    </row>
    <row r="9938" spans="2:4" x14ac:dyDescent="0.25">
      <c r="B9938" s="7"/>
      <c r="C9938" s="12"/>
      <c r="D9938" s="6"/>
    </row>
    <row r="9939" spans="2:4" x14ac:dyDescent="0.25">
      <c r="B9939" s="7"/>
      <c r="C9939" s="12"/>
      <c r="D9939" s="6"/>
    </row>
    <row r="9940" spans="2:4" x14ac:dyDescent="0.25">
      <c r="B9940" s="7"/>
      <c r="C9940" s="12"/>
      <c r="D9940" s="6"/>
    </row>
    <row r="9941" spans="2:4" x14ac:dyDescent="0.25">
      <c r="B9941" s="7"/>
      <c r="C9941" s="12"/>
      <c r="D9941" s="6"/>
    </row>
    <row r="9942" spans="2:4" x14ac:dyDescent="0.25">
      <c r="B9942" s="7"/>
      <c r="C9942" s="12"/>
      <c r="D9942" s="6"/>
    </row>
    <row r="9943" spans="2:4" x14ac:dyDescent="0.25">
      <c r="B9943" s="7"/>
      <c r="C9943" s="12"/>
      <c r="D9943" s="6"/>
    </row>
    <row r="9944" spans="2:4" x14ac:dyDescent="0.25">
      <c r="B9944" s="7"/>
      <c r="C9944" s="12"/>
      <c r="D9944" s="6"/>
    </row>
    <row r="9945" spans="2:4" x14ac:dyDescent="0.25">
      <c r="B9945" s="7"/>
      <c r="C9945" s="12"/>
      <c r="D9945" s="6"/>
    </row>
    <row r="9946" spans="2:4" x14ac:dyDescent="0.25">
      <c r="B9946" s="7"/>
      <c r="C9946" s="12"/>
      <c r="D9946" s="6"/>
    </row>
    <row r="9947" spans="2:4" x14ac:dyDescent="0.25">
      <c r="B9947" s="7"/>
      <c r="C9947" s="12"/>
      <c r="D9947" s="6"/>
    </row>
    <row r="9948" spans="2:4" x14ac:dyDescent="0.25">
      <c r="B9948" s="7"/>
      <c r="C9948" s="12"/>
      <c r="D9948" s="6"/>
    </row>
    <row r="9949" spans="2:4" x14ac:dyDescent="0.25">
      <c r="B9949" s="7"/>
      <c r="C9949" s="12"/>
      <c r="D9949" s="6"/>
    </row>
    <row r="9950" spans="2:4" x14ac:dyDescent="0.25">
      <c r="B9950" s="7"/>
      <c r="C9950" s="12"/>
      <c r="D9950" s="6"/>
    </row>
    <row r="9951" spans="2:4" x14ac:dyDescent="0.25">
      <c r="B9951" s="7"/>
      <c r="C9951" s="12"/>
      <c r="D9951" s="6"/>
    </row>
    <row r="9952" spans="2:4" x14ac:dyDescent="0.25">
      <c r="B9952" s="7"/>
      <c r="C9952" s="12"/>
      <c r="D9952" s="6"/>
    </row>
    <row r="9953" spans="2:4" x14ac:dyDescent="0.25">
      <c r="B9953" s="7"/>
      <c r="C9953" s="12"/>
      <c r="D9953" s="6"/>
    </row>
    <row r="9954" spans="2:4" x14ac:dyDescent="0.25">
      <c r="B9954" s="7"/>
      <c r="C9954" s="12"/>
      <c r="D9954" s="6"/>
    </row>
    <row r="9955" spans="2:4" x14ac:dyDescent="0.25">
      <c r="B9955" s="7"/>
      <c r="C9955" s="12"/>
      <c r="D9955" s="6"/>
    </row>
    <row r="9956" spans="2:4" x14ac:dyDescent="0.25">
      <c r="B9956" s="7"/>
      <c r="C9956" s="12"/>
      <c r="D9956" s="6"/>
    </row>
    <row r="9957" spans="2:4" x14ac:dyDescent="0.25">
      <c r="B9957" s="7"/>
      <c r="C9957" s="12"/>
      <c r="D9957" s="6"/>
    </row>
    <row r="9958" spans="2:4" x14ac:dyDescent="0.25">
      <c r="B9958" s="7"/>
      <c r="C9958" s="12"/>
      <c r="D9958" s="6"/>
    </row>
    <row r="9959" spans="2:4" x14ac:dyDescent="0.25">
      <c r="B9959" s="7"/>
      <c r="C9959" s="12"/>
      <c r="D9959" s="6"/>
    </row>
    <row r="9960" spans="2:4" x14ac:dyDescent="0.25">
      <c r="B9960" s="7"/>
      <c r="C9960" s="12"/>
      <c r="D9960" s="6"/>
    </row>
    <row r="9961" spans="2:4" x14ac:dyDescent="0.25">
      <c r="B9961" s="7"/>
      <c r="C9961" s="12"/>
      <c r="D9961" s="6"/>
    </row>
    <row r="9962" spans="2:4" x14ac:dyDescent="0.25">
      <c r="B9962" s="7"/>
      <c r="C9962" s="12"/>
      <c r="D9962" s="6"/>
    </row>
    <row r="9963" spans="2:4" x14ac:dyDescent="0.25">
      <c r="B9963" s="7"/>
      <c r="C9963" s="12"/>
      <c r="D9963" s="6"/>
    </row>
    <row r="9964" spans="2:4" x14ac:dyDescent="0.25">
      <c r="B9964" s="7"/>
      <c r="C9964" s="12"/>
      <c r="D9964" s="6"/>
    </row>
    <row r="9965" spans="2:4" x14ac:dyDescent="0.25">
      <c r="B9965" s="7"/>
      <c r="C9965" s="12"/>
      <c r="D9965" s="6"/>
    </row>
    <row r="9966" spans="2:4" x14ac:dyDescent="0.25">
      <c r="B9966" s="7"/>
      <c r="C9966" s="12"/>
      <c r="D9966" s="6"/>
    </row>
    <row r="9967" spans="2:4" x14ac:dyDescent="0.25">
      <c r="B9967" s="7"/>
      <c r="C9967" s="12"/>
      <c r="D9967" s="6"/>
    </row>
    <row r="9968" spans="2:4" x14ac:dyDescent="0.25">
      <c r="B9968" s="7"/>
      <c r="C9968" s="12"/>
      <c r="D9968" s="6"/>
    </row>
    <row r="9969" spans="2:4" x14ac:dyDescent="0.25">
      <c r="B9969" s="7"/>
      <c r="C9969" s="12"/>
      <c r="D9969" s="6"/>
    </row>
    <row r="9970" spans="2:4" x14ac:dyDescent="0.25">
      <c r="B9970" s="7"/>
      <c r="C9970" s="12"/>
      <c r="D9970" s="6"/>
    </row>
    <row r="9971" spans="2:4" x14ac:dyDescent="0.25">
      <c r="B9971" s="7"/>
      <c r="C9971" s="12"/>
      <c r="D9971" s="6"/>
    </row>
    <row r="9972" spans="2:4" x14ac:dyDescent="0.25">
      <c r="B9972" s="7"/>
      <c r="C9972" s="12"/>
      <c r="D9972" s="6"/>
    </row>
    <row r="9973" spans="2:4" x14ac:dyDescent="0.25">
      <c r="B9973" s="7"/>
      <c r="C9973" s="12"/>
      <c r="D9973" s="6"/>
    </row>
    <row r="9974" spans="2:4" x14ac:dyDescent="0.25">
      <c r="B9974" s="7"/>
      <c r="C9974" s="12"/>
      <c r="D9974" s="6"/>
    </row>
    <row r="9975" spans="2:4" x14ac:dyDescent="0.25">
      <c r="B9975" s="7"/>
      <c r="C9975" s="12"/>
      <c r="D9975" s="6"/>
    </row>
    <row r="9976" spans="2:4" x14ac:dyDescent="0.25">
      <c r="B9976" s="7"/>
      <c r="C9976" s="12"/>
      <c r="D9976" s="6"/>
    </row>
    <row r="9977" spans="2:4" x14ac:dyDescent="0.25">
      <c r="B9977" s="7"/>
      <c r="C9977" s="12"/>
      <c r="D9977" s="6"/>
    </row>
    <row r="9978" spans="2:4" x14ac:dyDescent="0.25">
      <c r="B9978" s="7"/>
      <c r="C9978" s="12"/>
      <c r="D9978" s="6"/>
    </row>
    <row r="9979" spans="2:4" x14ac:dyDescent="0.25">
      <c r="B9979" s="7"/>
      <c r="C9979" s="12"/>
      <c r="D9979" s="6"/>
    </row>
    <row r="9980" spans="2:4" x14ac:dyDescent="0.25">
      <c r="B9980" s="7"/>
      <c r="C9980" s="12"/>
      <c r="D9980" s="6"/>
    </row>
    <row r="9981" spans="2:4" x14ac:dyDescent="0.25">
      <c r="B9981" s="7"/>
      <c r="C9981" s="12"/>
      <c r="D9981" s="6"/>
    </row>
    <row r="9982" spans="2:4" x14ac:dyDescent="0.25">
      <c r="B9982" s="7"/>
      <c r="C9982" s="12"/>
      <c r="D9982" s="6"/>
    </row>
    <row r="9983" spans="2:4" x14ac:dyDescent="0.25">
      <c r="B9983" s="7"/>
      <c r="C9983" s="12"/>
      <c r="D9983" s="6"/>
    </row>
    <row r="9984" spans="2:4" x14ac:dyDescent="0.25">
      <c r="B9984" s="7"/>
      <c r="C9984" s="12"/>
      <c r="D9984" s="6"/>
    </row>
    <row r="9985" spans="2:4" x14ac:dyDescent="0.25">
      <c r="B9985" s="7"/>
      <c r="C9985" s="12"/>
      <c r="D9985" s="6"/>
    </row>
    <row r="9986" spans="2:4" x14ac:dyDescent="0.25">
      <c r="B9986" s="7"/>
      <c r="C9986" s="12"/>
      <c r="D9986" s="6"/>
    </row>
    <row r="9987" spans="2:4" x14ac:dyDescent="0.25">
      <c r="B9987" s="7"/>
      <c r="C9987" s="12"/>
      <c r="D9987" s="6"/>
    </row>
    <row r="9988" spans="2:4" x14ac:dyDescent="0.25">
      <c r="B9988" s="7"/>
      <c r="C9988" s="12"/>
      <c r="D9988" s="6"/>
    </row>
    <row r="9989" spans="2:4" x14ac:dyDescent="0.25">
      <c r="B9989" s="7"/>
      <c r="C9989" s="12"/>
      <c r="D9989" s="6"/>
    </row>
    <row r="9990" spans="2:4" x14ac:dyDescent="0.25">
      <c r="B9990" s="7"/>
      <c r="C9990" s="12"/>
      <c r="D9990" s="6"/>
    </row>
    <row r="9991" spans="2:4" x14ac:dyDescent="0.25">
      <c r="B9991" s="7"/>
      <c r="C9991" s="12"/>
      <c r="D9991" s="6"/>
    </row>
    <row r="9992" spans="2:4" x14ac:dyDescent="0.25">
      <c r="B9992" s="7"/>
      <c r="C9992" s="12"/>
      <c r="D9992" s="6"/>
    </row>
    <row r="9993" spans="2:4" x14ac:dyDescent="0.25">
      <c r="B9993" s="7"/>
      <c r="C9993" s="12"/>
      <c r="D9993" s="6"/>
    </row>
    <row r="9994" spans="2:4" x14ac:dyDescent="0.25">
      <c r="B9994" s="7"/>
      <c r="C9994" s="12"/>
      <c r="D9994" s="6"/>
    </row>
    <row r="9995" spans="2:4" x14ac:dyDescent="0.25">
      <c r="B9995" s="7"/>
      <c r="C9995" s="12"/>
      <c r="D9995" s="6"/>
    </row>
    <row r="9996" spans="2:4" x14ac:dyDescent="0.25">
      <c r="B9996" s="7"/>
      <c r="C9996" s="12"/>
      <c r="D9996" s="6"/>
    </row>
    <row r="9997" spans="2:4" x14ac:dyDescent="0.25">
      <c r="B9997" s="7"/>
      <c r="C9997" s="12"/>
      <c r="D9997" s="6"/>
    </row>
    <row r="9998" spans="2:4" x14ac:dyDescent="0.25">
      <c r="B9998" s="7"/>
      <c r="C9998" s="12"/>
      <c r="D9998" s="6"/>
    </row>
    <row r="9999" spans="2:4" x14ac:dyDescent="0.25">
      <c r="B9999" s="7"/>
      <c r="C9999" s="12"/>
      <c r="D9999" s="6"/>
    </row>
    <row r="10000" spans="2:4" x14ac:dyDescent="0.25">
      <c r="B10000" s="7"/>
      <c r="C10000" s="12"/>
      <c r="D10000" s="6"/>
    </row>
    <row r="10001" spans="2:4" x14ac:dyDescent="0.25">
      <c r="B10001" s="7"/>
      <c r="C10001" s="12"/>
      <c r="D10001" s="6"/>
    </row>
    <row r="10002" spans="2:4" x14ac:dyDescent="0.25">
      <c r="B10002" s="7"/>
      <c r="C10002" s="12"/>
      <c r="D10002" s="6"/>
    </row>
    <row r="10003" spans="2:4" x14ac:dyDescent="0.25">
      <c r="B10003" s="7"/>
      <c r="C10003" s="12"/>
      <c r="D10003" s="6"/>
    </row>
    <row r="10004" spans="2:4" x14ac:dyDescent="0.25">
      <c r="B10004" s="7"/>
      <c r="C10004" s="12"/>
      <c r="D10004" s="6"/>
    </row>
    <row r="10005" spans="2:4" x14ac:dyDescent="0.25">
      <c r="B10005" s="7"/>
      <c r="C10005" s="12"/>
      <c r="D10005" s="6"/>
    </row>
    <row r="10006" spans="2:4" x14ac:dyDescent="0.25">
      <c r="B10006" s="7"/>
      <c r="C10006" s="12"/>
      <c r="D10006" s="6"/>
    </row>
    <row r="10007" spans="2:4" x14ac:dyDescent="0.25">
      <c r="B10007" s="7"/>
      <c r="C10007" s="12"/>
      <c r="D10007" s="6"/>
    </row>
    <row r="10008" spans="2:4" x14ac:dyDescent="0.25">
      <c r="B10008" s="7"/>
      <c r="C10008" s="12"/>
      <c r="D10008" s="6"/>
    </row>
    <row r="10009" spans="2:4" x14ac:dyDescent="0.25">
      <c r="B10009" s="7"/>
      <c r="C10009" s="12"/>
      <c r="D10009" s="6"/>
    </row>
    <row r="10010" spans="2:4" x14ac:dyDescent="0.25">
      <c r="B10010" s="7"/>
      <c r="C10010" s="12"/>
      <c r="D10010" s="6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10008"/>
  <sheetViews>
    <sheetView topLeftCell="V4" zoomScale="85" zoomScaleNormal="85" workbookViewId="0">
      <selection activeCell="C3" sqref="C3"/>
    </sheetView>
  </sheetViews>
  <sheetFormatPr baseColWidth="10" defaultRowHeight="15" x14ac:dyDescent="0.25"/>
  <cols>
    <col min="1" max="1" width="2.7109375" customWidth="1"/>
    <col min="2" max="7" width="11.42578125" customWidth="1"/>
    <col min="8" max="8" width="2.7109375" customWidth="1"/>
    <col min="15" max="15" width="2.7109375" customWidth="1"/>
    <col min="22" max="22" width="2.7109375" customWidth="1"/>
    <col min="29" max="29" width="2.7109375" customWidth="1"/>
    <col min="36" max="36" width="2.7109375" customWidth="1"/>
    <col min="49" max="51" width="11.42578125" style="5"/>
  </cols>
  <sheetData>
    <row r="2" spans="2:51" x14ac:dyDescent="0.25">
      <c r="B2" t="s">
        <v>0</v>
      </c>
      <c r="C2" s="11">
        <v>0.11</v>
      </c>
      <c r="D2" s="9" t="s">
        <v>3</v>
      </c>
      <c r="E2" s="10"/>
    </row>
    <row r="3" spans="2:51" x14ac:dyDescent="0.25">
      <c r="B3" t="s">
        <v>1</v>
      </c>
      <c r="C3" s="8">
        <v>250</v>
      </c>
      <c r="D3" s="9" t="s">
        <v>2</v>
      </c>
      <c r="AW3" s="5" t="s">
        <v>16</v>
      </c>
    </row>
    <row r="5" spans="2:51" x14ac:dyDescent="0.25">
      <c r="B5" s="14" t="s">
        <v>18</v>
      </c>
      <c r="E5" s="24" t="s">
        <v>25</v>
      </c>
      <c r="I5" s="14" t="s">
        <v>19</v>
      </c>
      <c r="L5" s="24" t="s">
        <v>26</v>
      </c>
      <c r="P5" s="14" t="s">
        <v>20</v>
      </c>
      <c r="S5" s="24" t="s">
        <v>27</v>
      </c>
      <c r="W5" s="14" t="s">
        <v>21</v>
      </c>
      <c r="Z5" s="24" t="s">
        <v>29</v>
      </c>
      <c r="AD5" s="14" t="s">
        <v>22</v>
      </c>
      <c r="AG5" s="24" t="s">
        <v>30</v>
      </c>
    </row>
    <row r="6" spans="2:51" ht="30" x14ac:dyDescent="0.25">
      <c r="B6" s="19" t="s">
        <v>5</v>
      </c>
      <c r="C6" s="19" t="s">
        <v>14</v>
      </c>
      <c r="D6" s="25" t="s">
        <v>28</v>
      </c>
      <c r="E6" s="20" t="s">
        <v>17</v>
      </c>
      <c r="F6" s="21" t="s">
        <v>24</v>
      </c>
      <c r="G6" s="20" t="s">
        <v>28</v>
      </c>
      <c r="H6" s="22"/>
      <c r="I6" s="19" t="s">
        <v>5</v>
      </c>
      <c r="J6" s="19" t="s">
        <v>14</v>
      </c>
      <c r="K6" s="25" t="s">
        <v>28</v>
      </c>
      <c r="L6" s="20" t="s">
        <v>17</v>
      </c>
      <c r="M6" s="21" t="s">
        <v>24</v>
      </c>
      <c r="N6" s="20" t="s">
        <v>28</v>
      </c>
      <c r="O6" s="22"/>
      <c r="P6" s="19" t="s">
        <v>5</v>
      </c>
      <c r="Q6" s="19" t="s">
        <v>14</v>
      </c>
      <c r="R6" s="25" t="s">
        <v>28</v>
      </c>
      <c r="S6" s="20" t="s">
        <v>17</v>
      </c>
      <c r="T6" s="21" t="s">
        <v>24</v>
      </c>
      <c r="U6" s="20" t="s">
        <v>28</v>
      </c>
      <c r="V6" s="19"/>
      <c r="W6" s="19" t="s">
        <v>5</v>
      </c>
      <c r="X6" s="19" t="s">
        <v>14</v>
      </c>
      <c r="Y6" s="25" t="s">
        <v>28</v>
      </c>
      <c r="Z6" s="20" t="s">
        <v>17</v>
      </c>
      <c r="AA6" s="21" t="s">
        <v>24</v>
      </c>
      <c r="AB6" s="20" t="s">
        <v>28</v>
      </c>
      <c r="AC6" s="22"/>
      <c r="AD6" s="19" t="s">
        <v>5</v>
      </c>
      <c r="AE6" s="19" t="s">
        <v>14</v>
      </c>
      <c r="AF6" s="25" t="s">
        <v>28</v>
      </c>
      <c r="AG6" s="20" t="s">
        <v>17</v>
      </c>
      <c r="AH6" s="21" t="s">
        <v>24</v>
      </c>
      <c r="AI6" s="20" t="s">
        <v>28</v>
      </c>
      <c r="AW6"/>
      <c r="AX6"/>
      <c r="AY6"/>
    </row>
    <row r="7" spans="2:51" x14ac:dyDescent="0.25">
      <c r="B7" s="17" t="s">
        <v>3</v>
      </c>
      <c r="C7" s="17" t="s">
        <v>15</v>
      </c>
      <c r="D7" s="17" t="s">
        <v>2</v>
      </c>
      <c r="E7" s="9"/>
      <c r="F7" s="9"/>
      <c r="G7" s="16" t="s">
        <v>2</v>
      </c>
      <c r="H7" s="9"/>
      <c r="I7" s="17" t="s">
        <v>3</v>
      </c>
      <c r="J7" s="17" t="s">
        <v>15</v>
      </c>
      <c r="K7" s="17" t="s">
        <v>2</v>
      </c>
      <c r="L7" s="9"/>
      <c r="M7" s="9"/>
      <c r="N7" s="16" t="s">
        <v>2</v>
      </c>
      <c r="O7" s="9"/>
      <c r="P7" s="17" t="s">
        <v>3</v>
      </c>
      <c r="Q7" s="17" t="s">
        <v>15</v>
      </c>
      <c r="R7" s="17" t="s">
        <v>2</v>
      </c>
      <c r="S7" s="9"/>
      <c r="T7" s="9"/>
      <c r="U7" s="16" t="s">
        <v>2</v>
      </c>
      <c r="V7" s="17"/>
      <c r="W7" s="17" t="s">
        <v>3</v>
      </c>
      <c r="X7" s="17" t="s">
        <v>15</v>
      </c>
      <c r="Y7" s="17" t="s">
        <v>2</v>
      </c>
      <c r="Z7" s="9"/>
      <c r="AA7" s="9"/>
      <c r="AB7" s="16" t="s">
        <v>2</v>
      </c>
      <c r="AC7" s="9"/>
      <c r="AD7" s="17" t="s">
        <v>3</v>
      </c>
      <c r="AE7" s="17" t="s">
        <v>15</v>
      </c>
      <c r="AF7" s="17" t="s">
        <v>2</v>
      </c>
      <c r="AG7" s="9"/>
      <c r="AH7" s="9"/>
      <c r="AI7" s="16" t="s">
        <v>2</v>
      </c>
      <c r="AW7"/>
      <c r="AX7"/>
      <c r="AY7"/>
    </row>
    <row r="8" spans="2:51" x14ac:dyDescent="0.25">
      <c r="B8" s="7">
        <v>0</v>
      </c>
      <c r="C8" s="15" t="s">
        <v>23</v>
      </c>
      <c r="D8" s="26">
        <v>50</v>
      </c>
      <c r="E8" s="16" t="s">
        <v>23</v>
      </c>
      <c r="F8" s="16" t="s">
        <v>23</v>
      </c>
      <c r="G8" s="13">
        <f>D8</f>
        <v>50</v>
      </c>
      <c r="I8" s="6">
        <v>0</v>
      </c>
      <c r="J8" s="15" t="s">
        <v>23</v>
      </c>
      <c r="K8" s="26">
        <v>50</v>
      </c>
      <c r="L8" s="16" t="s">
        <v>23</v>
      </c>
      <c r="M8" s="16" t="s">
        <v>23</v>
      </c>
      <c r="N8" s="13">
        <f>K8</f>
        <v>50</v>
      </c>
      <c r="P8" s="6">
        <v>0</v>
      </c>
      <c r="Q8" s="15" t="s">
        <v>23</v>
      </c>
      <c r="R8" s="26">
        <v>50</v>
      </c>
      <c r="S8" s="16" t="s">
        <v>23</v>
      </c>
      <c r="T8" s="16" t="s">
        <v>23</v>
      </c>
      <c r="U8" s="13">
        <f>R8</f>
        <v>50</v>
      </c>
      <c r="V8" s="6"/>
      <c r="W8" s="6">
        <v>0</v>
      </c>
      <c r="X8" s="15" t="s">
        <v>23</v>
      </c>
      <c r="Y8" s="26">
        <v>50</v>
      </c>
      <c r="Z8" s="16" t="s">
        <v>23</v>
      </c>
      <c r="AA8" s="16" t="s">
        <v>23</v>
      </c>
      <c r="AB8" s="13">
        <f>Y8</f>
        <v>50</v>
      </c>
      <c r="AD8" s="6">
        <v>0</v>
      </c>
      <c r="AE8" s="15" t="s">
        <v>23</v>
      </c>
      <c r="AF8" s="26">
        <v>50</v>
      </c>
      <c r="AG8" s="16" t="s">
        <v>23</v>
      </c>
      <c r="AH8" s="16" t="s">
        <v>23</v>
      </c>
      <c r="AI8" s="13">
        <f>AF8</f>
        <v>50</v>
      </c>
      <c r="AW8"/>
      <c r="AX8"/>
      <c r="AY8"/>
    </row>
    <row r="9" spans="2:51" x14ac:dyDescent="0.25">
      <c r="B9" s="7">
        <v>0.01</v>
      </c>
      <c r="C9" s="12">
        <f>1/(($C$2/(B9-B8))+1)</f>
        <v>8.3333333333333329E-2</v>
      </c>
      <c r="D9" s="6">
        <f>C9*($C$3-D8)+D8</f>
        <v>66.666666666666657</v>
      </c>
      <c r="E9" s="18">
        <f>$C$2*LN(1/(1-(G8/$C$3)))</f>
        <v>2.4545790644563074E-2</v>
      </c>
      <c r="F9" s="18">
        <f>E9+B9-B8</f>
        <v>3.4545790644563076E-2</v>
      </c>
      <c r="G9" s="23">
        <f>$C$3*(1-EXP(-F9/$C$2))</f>
        <v>67.379856743547549</v>
      </c>
      <c r="I9" s="6">
        <v>0.1</v>
      </c>
      <c r="J9" s="7">
        <f t="shared" ref="J9:J40" si="0">1/(($C$2/(I9-I8))+1)</f>
        <v>0.47619047619047628</v>
      </c>
      <c r="K9" s="6">
        <f t="shared" ref="K9:K40" si="1">J9*($C$3-K8)+K8</f>
        <v>145.23809523809524</v>
      </c>
      <c r="L9" s="18">
        <f>$C$2*LN(1/(1-(N8/$C$3)))</f>
        <v>2.4545790644563074E-2</v>
      </c>
      <c r="M9" s="18">
        <f>L9+I9-I8</f>
        <v>0.12454579064456309</v>
      </c>
      <c r="N9" s="23">
        <f>$C$3*(1-EXP(-M9/$C$2))</f>
        <v>169.42193569417341</v>
      </c>
      <c r="P9" s="6">
        <v>0.2</v>
      </c>
      <c r="Q9" s="7">
        <f t="shared" ref="Q9:Q40" si="2">1/(($C$2/(P9-P8))+1)</f>
        <v>0.64516129032258074</v>
      </c>
      <c r="R9" s="6">
        <f t="shared" ref="R9:R40" si="3">Q9*($C$3-R8)+R8</f>
        <v>179.03225806451616</v>
      </c>
      <c r="S9" s="18">
        <f>$C$2*LN(1/(1-(U8/$C$3)))</f>
        <v>2.4545790644563074E-2</v>
      </c>
      <c r="T9" s="18">
        <f>S9+P9-P8</f>
        <v>0.22454579064456309</v>
      </c>
      <c r="U9" s="23">
        <f>$C$3*(1-EXP(-T9/$C$2))</f>
        <v>217.53587776363037</v>
      </c>
      <c r="V9" s="6"/>
      <c r="W9" s="6">
        <v>0.5</v>
      </c>
      <c r="X9" s="7">
        <f t="shared" ref="X9:X28" si="4">1/(($C$2/(W9-W8))+1)</f>
        <v>0.81967213114754101</v>
      </c>
      <c r="Y9" s="6">
        <f t="shared" ref="Y9:Y28" si="5">X9*($C$3-Y8)+Y8</f>
        <v>213.9344262295082</v>
      </c>
      <c r="Z9" s="18">
        <f>$C$2*LN(1/(1-(AB8/$C$3)))</f>
        <v>2.4545790644563074E-2</v>
      </c>
      <c r="AA9" s="18">
        <f>Z9+W9-W8</f>
        <v>0.52454579064456308</v>
      </c>
      <c r="AB9" s="23">
        <f>$C$3*(1-EXP(-AA9/$C$2))</f>
        <v>247.87693070760466</v>
      </c>
      <c r="AD9" s="6">
        <v>1</v>
      </c>
      <c r="AE9" s="7">
        <f t="shared" ref="AE9:AE18" si="6">1/(($C$2/(AD9-AD8))+1)</f>
        <v>0.9009009009009008</v>
      </c>
      <c r="AF9" s="6">
        <f t="shared" ref="AF9:AF18" si="7">AE9*($C$3-AF8)+AF8</f>
        <v>230.18018018018017</v>
      </c>
      <c r="AG9" s="18">
        <f>$C$2*LN(1/(1-(AI8/$C$3)))</f>
        <v>2.4545790644563074E-2</v>
      </c>
      <c r="AH9" s="18">
        <f>AG9+AD9-AD8</f>
        <v>1.024545790644563</v>
      </c>
      <c r="AI9" s="23">
        <f>$C$3*(1-EXP(-AH9/$C$2))</f>
        <v>249.97746288389843</v>
      </c>
      <c r="AW9"/>
      <c r="AX9"/>
      <c r="AY9"/>
    </row>
    <row r="10" spans="2:51" x14ac:dyDescent="0.25">
      <c r="B10" s="7">
        <v>0.02</v>
      </c>
      <c r="C10" s="12">
        <f>1/(($C$2/(B10-B9))+1)</f>
        <v>8.3333333333333329E-2</v>
      </c>
      <c r="D10" s="6">
        <f>C10*($C$3-D9)+D9</f>
        <v>81.944444444444429</v>
      </c>
      <c r="E10" s="18">
        <f t="shared" ref="E10:E73" si="8">$C$2*LN(1/(1-(G9/$C$3)))</f>
        <v>3.454579064456309E-2</v>
      </c>
      <c r="F10" s="18">
        <f t="shared" ref="F10:F73" si="9">E10+B10-B9</f>
        <v>4.4545790644563092E-2</v>
      </c>
      <c r="G10" s="23">
        <f t="shared" ref="G10:G73" si="10">$C$3*(1-EXP(-F10/$C$2))</f>
        <v>83.249416384963908</v>
      </c>
      <c r="I10" s="6">
        <v>0.2</v>
      </c>
      <c r="J10" s="7">
        <f t="shared" si="0"/>
        <v>0.47619047619047628</v>
      </c>
      <c r="K10" s="6">
        <f t="shared" si="1"/>
        <v>195.12471655328798</v>
      </c>
      <c r="L10" s="18">
        <f t="shared" ref="L10:L73" si="11">$C$2*LN(1/(1-(N9/$C$3)))</f>
        <v>0.12454579064456307</v>
      </c>
      <c r="M10" s="18">
        <f t="shared" ref="M10:M73" si="12">L10+I10-I9</f>
        <v>0.22454579064456306</v>
      </c>
      <c r="N10" s="23">
        <f t="shared" ref="N10:N73" si="13">$C$3*(1-EXP(-M10/$C$2))</f>
        <v>217.53587776363037</v>
      </c>
      <c r="P10" s="6">
        <v>0.4</v>
      </c>
      <c r="Q10" s="7">
        <f t="shared" si="2"/>
        <v>0.64516129032258074</v>
      </c>
      <c r="R10" s="6">
        <f t="shared" si="3"/>
        <v>224.81789802289285</v>
      </c>
      <c r="S10" s="18">
        <f t="shared" ref="S10:S58" si="14">$C$2*LN(1/(1-(U9/$C$3)))</f>
        <v>0.22454579064456309</v>
      </c>
      <c r="T10" s="18">
        <f t="shared" ref="T10:T58" si="15">S10+P10-P9</f>
        <v>0.42454579064456305</v>
      </c>
      <c r="U10" s="23">
        <f t="shared" ref="U10:U58" si="16">$C$3*(1-EXP(-T10/$C$2))</f>
        <v>244.73040383711026</v>
      </c>
      <c r="V10" s="6"/>
      <c r="W10" s="6">
        <v>1</v>
      </c>
      <c r="X10" s="7">
        <f t="shared" si="4"/>
        <v>0.81967213114754101</v>
      </c>
      <c r="Y10" s="6">
        <f t="shared" si="5"/>
        <v>243.49637194302608</v>
      </c>
      <c r="Z10" s="18">
        <f t="shared" ref="Z10:Z28" si="17">$C$2*LN(1/(1-(AB9/$C$3)))</f>
        <v>0.52454579064456308</v>
      </c>
      <c r="AA10" s="18">
        <f t="shared" ref="AA10:AA28" si="18">Z10+W10-W9</f>
        <v>1.024545790644563</v>
      </c>
      <c r="AB10" s="23">
        <f t="shared" ref="AB10:AB28" si="19">$C$3*(1-EXP(-AA10/$C$2))</f>
        <v>249.97746288389843</v>
      </c>
      <c r="AD10" s="6">
        <v>2</v>
      </c>
      <c r="AE10" s="7">
        <f t="shared" si="6"/>
        <v>0.9009009009009008</v>
      </c>
      <c r="AF10" s="6">
        <f t="shared" si="7"/>
        <v>248.03587371154939</v>
      </c>
      <c r="AG10" s="18">
        <f t="shared" ref="AG10:AG18" si="20">$C$2*LN(1/(1-(AI9/$C$3)))</f>
        <v>1.0245457906445543</v>
      </c>
      <c r="AH10" s="18">
        <f t="shared" ref="AH10:AH18" si="21">AG10+AD10-AD9</f>
        <v>2.0245457906445541</v>
      </c>
      <c r="AI10" s="23">
        <f t="shared" ref="AI10:AI18" si="22">$C$3*(1-EXP(-AH10/$C$2))</f>
        <v>249.99999746039197</v>
      </c>
      <c r="AW10"/>
      <c r="AX10"/>
      <c r="AY10"/>
    </row>
    <row r="11" spans="2:51" x14ac:dyDescent="0.25">
      <c r="B11" s="7">
        <v>0.03</v>
      </c>
      <c r="C11" s="12">
        <f>1/(($C$2/(B11-B10))+1)</f>
        <v>8.3333333333333315E-2</v>
      </c>
      <c r="D11" s="6">
        <f>C11*($C$3-D10)+D10</f>
        <v>95.949074074074062</v>
      </c>
      <c r="E11" s="18">
        <f t="shared" si="8"/>
        <v>4.4545790644563092E-2</v>
      </c>
      <c r="F11" s="18">
        <f t="shared" si="9"/>
        <v>5.4545790644563094E-2</v>
      </c>
      <c r="G11" s="23">
        <f t="shared" si="10"/>
        <v>97.739922660625282</v>
      </c>
      <c r="I11" s="6">
        <v>0.3</v>
      </c>
      <c r="J11" s="7">
        <f t="shared" si="0"/>
        <v>0.47619047619047605</v>
      </c>
      <c r="K11" s="6">
        <f t="shared" si="1"/>
        <v>221.25580390886512</v>
      </c>
      <c r="L11" s="18">
        <f t="shared" si="11"/>
        <v>0.22454579064456309</v>
      </c>
      <c r="M11" s="18">
        <f t="shared" si="12"/>
        <v>0.32454579064456307</v>
      </c>
      <c r="N11" s="23">
        <f t="shared" si="13"/>
        <v>236.92051935402796</v>
      </c>
      <c r="P11" s="6">
        <v>0.6</v>
      </c>
      <c r="Q11" s="7">
        <f t="shared" si="2"/>
        <v>0.64516129032258052</v>
      </c>
      <c r="R11" s="6">
        <f t="shared" si="3"/>
        <v>241.06441542747811</v>
      </c>
      <c r="S11" s="18">
        <f t="shared" si="14"/>
        <v>0.4245457906445631</v>
      </c>
      <c r="T11" s="18">
        <f t="shared" si="15"/>
        <v>0.62454579064456295</v>
      </c>
      <c r="U11" s="23">
        <f t="shared" si="16"/>
        <v>249.14463593015822</v>
      </c>
      <c r="V11" s="6"/>
      <c r="W11" s="6">
        <v>1.5</v>
      </c>
      <c r="X11" s="7">
        <f t="shared" si="4"/>
        <v>0.81967213114754101</v>
      </c>
      <c r="Y11" s="6">
        <f t="shared" si="5"/>
        <v>248.82721461267684</v>
      </c>
      <c r="Z11" s="18">
        <f t="shared" si="17"/>
        <v>1.0245457906445543</v>
      </c>
      <c r="AA11" s="18">
        <f t="shared" si="18"/>
        <v>1.5245457906445541</v>
      </c>
      <c r="AB11" s="23">
        <f t="shared" si="19"/>
        <v>249.99976076070433</v>
      </c>
      <c r="AD11" s="6">
        <v>3</v>
      </c>
      <c r="AE11" s="7">
        <f t="shared" si="6"/>
        <v>0.9009009009009008</v>
      </c>
      <c r="AF11" s="6">
        <f t="shared" si="7"/>
        <v>249.80535685429768</v>
      </c>
      <c r="AG11" s="18">
        <f t="shared" si="20"/>
        <v>2.024545790081437</v>
      </c>
      <c r="AH11" s="18">
        <f t="shared" si="21"/>
        <v>3.0245457900814365</v>
      </c>
      <c r="AI11" s="23">
        <f t="shared" si="22"/>
        <v>249.99999999971382</v>
      </c>
      <c r="AW11"/>
      <c r="AX11"/>
      <c r="AY11"/>
    </row>
    <row r="12" spans="2:51" x14ac:dyDescent="0.25">
      <c r="B12" s="7">
        <v>0.04</v>
      </c>
      <c r="C12" s="12">
        <f>1/(($C$2/(B12-B11))+1)</f>
        <v>8.3333333333333343E-2</v>
      </c>
      <c r="D12" s="6">
        <f>C12*($C$3-D11)+D11</f>
        <v>108.78665123456788</v>
      </c>
      <c r="E12" s="18">
        <f t="shared" si="8"/>
        <v>5.4545790644563094E-2</v>
      </c>
      <c r="F12" s="18">
        <f t="shared" si="9"/>
        <v>6.4545790644563089E-2</v>
      </c>
      <c r="G12" s="23">
        <f t="shared" si="10"/>
        <v>110.97121432022428</v>
      </c>
      <c r="I12" s="6">
        <v>0.4</v>
      </c>
      <c r="J12" s="7">
        <f t="shared" si="0"/>
        <v>0.47619047619047628</v>
      </c>
      <c r="K12" s="6">
        <f t="shared" si="1"/>
        <v>234.94351633321506</v>
      </c>
      <c r="L12" s="18">
        <f t="shared" si="11"/>
        <v>0.32454579064456313</v>
      </c>
      <c r="M12" s="18">
        <f t="shared" si="12"/>
        <v>0.42454579064456316</v>
      </c>
      <c r="N12" s="23">
        <f t="shared" si="13"/>
        <v>244.73040383711026</v>
      </c>
      <c r="P12" s="6">
        <v>0.8</v>
      </c>
      <c r="Q12" s="7">
        <f t="shared" si="2"/>
        <v>0.64516129032258074</v>
      </c>
      <c r="R12" s="6">
        <f t="shared" si="3"/>
        <v>246.82930870007289</v>
      </c>
      <c r="S12" s="18">
        <f t="shared" si="14"/>
        <v>0.62454579064456162</v>
      </c>
      <c r="T12" s="18">
        <f t="shared" si="15"/>
        <v>0.82454579064456157</v>
      </c>
      <c r="U12" s="23">
        <f t="shared" si="16"/>
        <v>249.86115678140027</v>
      </c>
      <c r="V12" s="6"/>
      <c r="W12" s="6">
        <v>2</v>
      </c>
      <c r="X12" s="7">
        <f t="shared" si="4"/>
        <v>0.81967213114754101</v>
      </c>
      <c r="Y12" s="6">
        <f t="shared" si="5"/>
        <v>249.78851411048271</v>
      </c>
      <c r="Z12" s="18">
        <f t="shared" si="17"/>
        <v>1.5245457906410045</v>
      </c>
      <c r="AA12" s="18">
        <f t="shared" si="18"/>
        <v>2.0245457906410045</v>
      </c>
      <c r="AB12" s="23">
        <f t="shared" si="19"/>
        <v>249.99999746039197</v>
      </c>
      <c r="AD12" s="6">
        <v>4</v>
      </c>
      <c r="AE12" s="7">
        <f t="shared" si="6"/>
        <v>0.9009009009009008</v>
      </c>
      <c r="AF12" s="6">
        <f t="shared" si="7"/>
        <v>249.98071103961507</v>
      </c>
      <c r="AG12" s="18">
        <f t="shared" si="20"/>
        <v>3.0245417404575075</v>
      </c>
      <c r="AH12" s="18">
        <f t="shared" si="21"/>
        <v>4.0245417404575079</v>
      </c>
      <c r="AI12" s="23">
        <f t="shared" si="22"/>
        <v>249.99999999999997</v>
      </c>
      <c r="AW12"/>
      <c r="AX12"/>
      <c r="AY12"/>
    </row>
    <row r="13" spans="2:51" x14ac:dyDescent="0.25">
      <c r="B13" s="7">
        <v>0.05</v>
      </c>
      <c r="C13" s="12">
        <f t="shared" ref="C13:C76" si="23">1/(($C$2/(B13-B12))+1)</f>
        <v>8.3333333333333343E-2</v>
      </c>
      <c r="D13" s="6">
        <f t="shared" ref="D13:D76" si="24">C13*($C$3-D12)+D12</f>
        <v>120.55443029835389</v>
      </c>
      <c r="E13" s="18">
        <f t="shared" si="8"/>
        <v>6.4545790644563075E-2</v>
      </c>
      <c r="F13" s="18">
        <f t="shared" si="9"/>
        <v>7.454579064456307E-2</v>
      </c>
      <c r="G13" s="23">
        <f t="shared" si="10"/>
        <v>123.05271621194363</v>
      </c>
      <c r="I13" s="6">
        <v>0.5</v>
      </c>
      <c r="J13" s="7">
        <f t="shared" si="0"/>
        <v>0.47619047619047605</v>
      </c>
      <c r="K13" s="6">
        <f t="shared" si="1"/>
        <v>242.11327046025551</v>
      </c>
      <c r="L13" s="18">
        <f t="shared" si="11"/>
        <v>0.4245457906445631</v>
      </c>
      <c r="M13" s="18">
        <f t="shared" si="12"/>
        <v>0.52454579064456308</v>
      </c>
      <c r="N13" s="23">
        <f t="shared" si="13"/>
        <v>247.87693070760466</v>
      </c>
      <c r="P13" s="6">
        <v>1</v>
      </c>
      <c r="Q13" s="7">
        <f t="shared" si="2"/>
        <v>0.64516129032258052</v>
      </c>
      <c r="R13" s="6">
        <f t="shared" si="3"/>
        <v>248.87491599034846</v>
      </c>
      <c r="S13" s="18">
        <f t="shared" si="14"/>
        <v>0.82454579064455558</v>
      </c>
      <c r="T13" s="18">
        <f t="shared" si="15"/>
        <v>1.0245457906445556</v>
      </c>
      <c r="U13" s="23">
        <f t="shared" si="16"/>
        <v>249.97746288389843</v>
      </c>
      <c r="V13" s="6"/>
      <c r="W13" s="6">
        <v>2.5</v>
      </c>
      <c r="X13" s="7">
        <f t="shared" si="4"/>
        <v>0.81967213114754101</v>
      </c>
      <c r="Y13" s="6">
        <f t="shared" si="5"/>
        <v>249.96186320025097</v>
      </c>
      <c r="Z13" s="18">
        <f t="shared" si="17"/>
        <v>2.024545790081437</v>
      </c>
      <c r="AA13" s="18">
        <f t="shared" si="18"/>
        <v>2.5245457900814365</v>
      </c>
      <c r="AB13" s="23">
        <f t="shared" si="19"/>
        <v>249.99999997304118</v>
      </c>
      <c r="AD13" s="6">
        <v>5</v>
      </c>
      <c r="AE13" s="7">
        <f t="shared" si="6"/>
        <v>0.9009009009009008</v>
      </c>
      <c r="AF13" s="6">
        <f t="shared" si="7"/>
        <v>249.9980884814033</v>
      </c>
      <c r="AG13" s="18">
        <f t="shared" si="20"/>
        <v>4.0410480626644807</v>
      </c>
      <c r="AH13" s="18">
        <f t="shared" si="21"/>
        <v>5.0410480626644798</v>
      </c>
      <c r="AI13" s="23">
        <f t="shared" si="22"/>
        <v>250</v>
      </c>
      <c r="AW13"/>
      <c r="AX13"/>
      <c r="AY13"/>
    </row>
    <row r="14" spans="2:51" x14ac:dyDescent="0.25">
      <c r="B14" s="7">
        <v>0.06</v>
      </c>
      <c r="C14" s="12">
        <f t="shared" si="23"/>
        <v>8.3333333333333301E-2</v>
      </c>
      <c r="D14" s="6">
        <f t="shared" si="24"/>
        <v>131.3415611068244</v>
      </c>
      <c r="E14" s="18">
        <f t="shared" si="8"/>
        <v>7.454579064456307E-2</v>
      </c>
      <c r="F14" s="18">
        <f t="shared" si="9"/>
        <v>8.4545790644563065E-2</v>
      </c>
      <c r="G14" s="23">
        <f t="shared" si="10"/>
        <v>134.08434424303809</v>
      </c>
      <c r="I14" s="6">
        <v>0.6</v>
      </c>
      <c r="J14" s="7">
        <f t="shared" si="0"/>
        <v>0.47619047619047605</v>
      </c>
      <c r="K14" s="6">
        <f t="shared" si="1"/>
        <v>245.86885595537194</v>
      </c>
      <c r="L14" s="18">
        <f t="shared" si="11"/>
        <v>0.52454579064456308</v>
      </c>
      <c r="M14" s="18">
        <f t="shared" si="12"/>
        <v>0.62454579064456306</v>
      </c>
      <c r="N14" s="23">
        <f t="shared" si="13"/>
        <v>249.14463593015822</v>
      </c>
      <c r="P14" s="6">
        <v>1.2</v>
      </c>
      <c r="Q14" s="7">
        <f t="shared" si="2"/>
        <v>0.64516129032258052</v>
      </c>
      <c r="R14" s="6">
        <f t="shared" si="3"/>
        <v>249.60077664173656</v>
      </c>
      <c r="S14" s="18">
        <f t="shared" si="14"/>
        <v>1.0245457906445543</v>
      </c>
      <c r="T14" s="18">
        <f t="shared" si="15"/>
        <v>1.2245457906445543</v>
      </c>
      <c r="U14" s="23">
        <f t="shared" si="16"/>
        <v>249.99634176154012</v>
      </c>
      <c r="V14" s="6"/>
      <c r="W14" s="6">
        <v>3</v>
      </c>
      <c r="X14" s="7">
        <f t="shared" si="4"/>
        <v>0.81967213114754101</v>
      </c>
      <c r="Y14" s="6">
        <f t="shared" si="5"/>
        <v>249.9931228721764</v>
      </c>
      <c r="Z14" s="18">
        <f t="shared" si="17"/>
        <v>2.5245457696353322</v>
      </c>
      <c r="AA14" s="18">
        <f t="shared" si="18"/>
        <v>3.0245457696353322</v>
      </c>
      <c r="AB14" s="23">
        <f t="shared" si="19"/>
        <v>249.99999999971382</v>
      </c>
      <c r="AD14" s="6">
        <v>6</v>
      </c>
      <c r="AE14" s="7">
        <f t="shared" si="6"/>
        <v>0.9009009009009008</v>
      </c>
      <c r="AF14" s="6">
        <f t="shared" si="7"/>
        <v>249.99981057022916</v>
      </c>
      <c r="AG14" s="18" t="e">
        <f t="shared" si="20"/>
        <v>#DIV/0!</v>
      </c>
      <c r="AH14" s="18" t="e">
        <f t="shared" si="21"/>
        <v>#DIV/0!</v>
      </c>
      <c r="AI14" s="23" t="e">
        <f t="shared" si="22"/>
        <v>#DIV/0!</v>
      </c>
      <c r="AW14"/>
      <c r="AX14"/>
      <c r="AY14"/>
    </row>
    <row r="15" spans="2:51" x14ac:dyDescent="0.25">
      <c r="B15" s="7">
        <v>7.0000000000000007E-2</v>
      </c>
      <c r="C15" s="12">
        <f t="shared" si="23"/>
        <v>8.3333333333333398E-2</v>
      </c>
      <c r="D15" s="6">
        <f t="shared" si="24"/>
        <v>141.22976434792238</v>
      </c>
      <c r="E15" s="18">
        <f t="shared" si="8"/>
        <v>8.4545790644563065E-2</v>
      </c>
      <c r="F15" s="18">
        <f t="shared" si="9"/>
        <v>9.4545790644563088E-2</v>
      </c>
      <c r="G15" s="23">
        <f t="shared" si="10"/>
        <v>144.15733169998995</v>
      </c>
      <c r="I15" s="6">
        <v>0.7</v>
      </c>
      <c r="J15" s="7">
        <f t="shared" si="0"/>
        <v>0.47619047619047605</v>
      </c>
      <c r="K15" s="6">
        <f t="shared" si="1"/>
        <v>247.83606740519483</v>
      </c>
      <c r="L15" s="18">
        <f t="shared" si="11"/>
        <v>0.62454579064456162</v>
      </c>
      <c r="M15" s="18">
        <f t="shared" si="12"/>
        <v>0.72454579064456148</v>
      </c>
      <c r="N15" s="23">
        <f t="shared" si="13"/>
        <v>249.65538209487698</v>
      </c>
      <c r="P15" s="6">
        <v>1.4</v>
      </c>
      <c r="Q15" s="7">
        <f t="shared" si="2"/>
        <v>0.64516129032258052</v>
      </c>
      <c r="R15" s="6">
        <f t="shared" si="3"/>
        <v>249.85834009868071</v>
      </c>
      <c r="S15" s="18">
        <f t="shared" si="14"/>
        <v>1.2245457906445951</v>
      </c>
      <c r="T15" s="18">
        <f t="shared" si="15"/>
        <v>1.4245457906445951</v>
      </c>
      <c r="U15" s="23">
        <f t="shared" si="16"/>
        <v>249.99940619249733</v>
      </c>
      <c r="V15" s="6"/>
      <c r="W15" s="6">
        <v>3.5</v>
      </c>
      <c r="X15" s="7">
        <f t="shared" si="4"/>
        <v>0.81967213114754101</v>
      </c>
      <c r="Y15" s="6">
        <f t="shared" si="5"/>
        <v>249.99875986219575</v>
      </c>
      <c r="Z15" s="18">
        <f t="shared" si="17"/>
        <v>3.0245417404575075</v>
      </c>
      <c r="AA15" s="18">
        <f t="shared" si="18"/>
        <v>3.5245417404575079</v>
      </c>
      <c r="AB15" s="23">
        <f t="shared" si="19"/>
        <v>249.99999999999699</v>
      </c>
      <c r="AD15" s="6">
        <v>7</v>
      </c>
      <c r="AE15" s="7">
        <f t="shared" si="6"/>
        <v>0.9009009009009008</v>
      </c>
      <c r="AF15" s="6">
        <f t="shared" si="7"/>
        <v>249.99998122768037</v>
      </c>
      <c r="AG15" s="18" t="e">
        <f t="shared" si="20"/>
        <v>#DIV/0!</v>
      </c>
      <c r="AH15" s="18" t="e">
        <f t="shared" si="21"/>
        <v>#DIV/0!</v>
      </c>
      <c r="AI15" s="23" t="e">
        <f t="shared" si="22"/>
        <v>#DIV/0!</v>
      </c>
      <c r="AW15"/>
      <c r="AX15"/>
      <c r="AY15"/>
    </row>
    <row r="16" spans="2:51" x14ac:dyDescent="0.25">
      <c r="B16" s="7">
        <v>0.08</v>
      </c>
      <c r="C16" s="12">
        <f t="shared" si="23"/>
        <v>8.3333333333333301E-2</v>
      </c>
      <c r="D16" s="6">
        <f t="shared" si="24"/>
        <v>150.29395065226217</v>
      </c>
      <c r="E16" s="18">
        <f t="shared" si="8"/>
        <v>9.4545790644563074E-2</v>
      </c>
      <c r="F16" s="18">
        <f t="shared" si="9"/>
        <v>0.10454579064456307</v>
      </c>
      <c r="G16" s="23">
        <f t="shared" si="10"/>
        <v>153.35498376203492</v>
      </c>
      <c r="I16" s="6">
        <v>0.8</v>
      </c>
      <c r="J16" s="7">
        <f t="shared" si="0"/>
        <v>0.4761904761904765</v>
      </c>
      <c r="K16" s="6">
        <f t="shared" si="1"/>
        <v>248.86651149795921</v>
      </c>
      <c r="L16" s="18">
        <f t="shared" si="11"/>
        <v>0.72454579064456348</v>
      </c>
      <c r="M16" s="18">
        <f t="shared" si="12"/>
        <v>0.82454579064456346</v>
      </c>
      <c r="N16" s="23">
        <f t="shared" si="13"/>
        <v>249.86115678140027</v>
      </c>
      <c r="P16" s="6">
        <v>1.6</v>
      </c>
      <c r="Q16" s="7">
        <f t="shared" si="2"/>
        <v>0.64516129032258085</v>
      </c>
      <c r="R16" s="6">
        <f t="shared" si="3"/>
        <v>249.94973358340283</v>
      </c>
      <c r="S16" s="18">
        <f t="shared" si="14"/>
        <v>1.42454579064232</v>
      </c>
      <c r="T16" s="18">
        <f t="shared" si="15"/>
        <v>1.6245457906423204</v>
      </c>
      <c r="U16" s="23">
        <f t="shared" si="16"/>
        <v>249.99990361280325</v>
      </c>
      <c r="V16" s="6"/>
      <c r="W16" s="6">
        <v>4</v>
      </c>
      <c r="X16" s="7">
        <f t="shared" si="4"/>
        <v>0.81967213114754101</v>
      </c>
      <c r="Y16" s="6">
        <f t="shared" si="5"/>
        <v>249.99977636859268</v>
      </c>
      <c r="Z16" s="18">
        <f t="shared" si="17"/>
        <v>3.5249997956192751</v>
      </c>
      <c r="AA16" s="18">
        <f t="shared" si="18"/>
        <v>4.0249997956192747</v>
      </c>
      <c r="AB16" s="23">
        <f t="shared" si="19"/>
        <v>249.99999999999997</v>
      </c>
      <c r="AD16" s="6">
        <v>8</v>
      </c>
      <c r="AE16" s="7">
        <f t="shared" si="6"/>
        <v>0.9009009009009008</v>
      </c>
      <c r="AF16" s="6">
        <f t="shared" si="7"/>
        <v>249.99999813968003</v>
      </c>
      <c r="AG16" s="18" t="e">
        <f t="shared" si="20"/>
        <v>#DIV/0!</v>
      </c>
      <c r="AH16" s="18" t="e">
        <f t="shared" si="21"/>
        <v>#DIV/0!</v>
      </c>
      <c r="AI16" s="23" t="e">
        <f t="shared" si="22"/>
        <v>#DIV/0!</v>
      </c>
      <c r="AW16"/>
      <c r="AX16"/>
      <c r="AY16"/>
    </row>
    <row r="17" spans="2:51" x14ac:dyDescent="0.25">
      <c r="B17" s="7">
        <v>0.09</v>
      </c>
      <c r="C17" s="12">
        <f t="shared" si="23"/>
        <v>8.3333333333333301E-2</v>
      </c>
      <c r="D17" s="6">
        <f t="shared" si="24"/>
        <v>158.60278809790699</v>
      </c>
      <c r="E17" s="18">
        <f t="shared" si="8"/>
        <v>0.10454579064456307</v>
      </c>
      <c r="F17" s="18">
        <f t="shared" si="9"/>
        <v>0.11454579064456306</v>
      </c>
      <c r="G17" s="23">
        <f t="shared" si="10"/>
        <v>161.75336644800319</v>
      </c>
      <c r="I17" s="6">
        <v>0.9</v>
      </c>
      <c r="J17" s="7">
        <f t="shared" si="0"/>
        <v>0.47619047619047605</v>
      </c>
      <c r="K17" s="6">
        <f t="shared" si="1"/>
        <v>249.40626792750245</v>
      </c>
      <c r="L17" s="18">
        <f t="shared" si="11"/>
        <v>0.82454579064455558</v>
      </c>
      <c r="M17" s="18">
        <f t="shared" si="12"/>
        <v>0.92454579064455555</v>
      </c>
      <c r="N17" s="23">
        <f t="shared" si="13"/>
        <v>249.94406141101621</v>
      </c>
      <c r="P17" s="6">
        <v>1.8</v>
      </c>
      <c r="Q17" s="7">
        <f t="shared" si="2"/>
        <v>0.64516129032258052</v>
      </c>
      <c r="R17" s="6">
        <f t="shared" si="3"/>
        <v>249.98216352959454</v>
      </c>
      <c r="S17" s="18">
        <f t="shared" si="14"/>
        <v>1.6245457906488638</v>
      </c>
      <c r="T17" s="18">
        <f t="shared" si="15"/>
        <v>1.8245457906488638</v>
      </c>
      <c r="U17" s="23">
        <f t="shared" si="16"/>
        <v>249.99998435437132</v>
      </c>
      <c r="V17" s="6"/>
      <c r="W17" s="6">
        <v>4.5</v>
      </c>
      <c r="X17" s="7">
        <f t="shared" si="4"/>
        <v>0.81967213114754101</v>
      </c>
      <c r="Y17" s="6">
        <f t="shared" si="5"/>
        <v>249.9999596730249</v>
      </c>
      <c r="Z17" s="18">
        <f t="shared" si="17"/>
        <v>4.0410480626644807</v>
      </c>
      <c r="AA17" s="18">
        <f t="shared" si="18"/>
        <v>4.5410480626644798</v>
      </c>
      <c r="AB17" s="23">
        <f t="shared" si="19"/>
        <v>250</v>
      </c>
      <c r="AD17" s="6">
        <v>9</v>
      </c>
      <c r="AE17" s="7">
        <f t="shared" si="6"/>
        <v>0.9009009009009008</v>
      </c>
      <c r="AF17" s="6">
        <f t="shared" si="7"/>
        <v>249.99999981564397</v>
      </c>
      <c r="AG17" s="18" t="e">
        <f t="shared" si="20"/>
        <v>#DIV/0!</v>
      </c>
      <c r="AH17" s="18" t="e">
        <f t="shared" si="21"/>
        <v>#DIV/0!</v>
      </c>
      <c r="AI17" s="23" t="e">
        <f t="shared" si="22"/>
        <v>#DIV/0!</v>
      </c>
      <c r="AW17"/>
      <c r="AX17"/>
      <c r="AY17"/>
    </row>
    <row r="18" spans="2:51" x14ac:dyDescent="0.25">
      <c r="B18" s="7">
        <v>0.1</v>
      </c>
      <c r="C18" s="12">
        <f t="shared" si="23"/>
        <v>8.3333333333333398E-2</v>
      </c>
      <c r="D18" s="6">
        <f t="shared" si="24"/>
        <v>166.21922242308142</v>
      </c>
      <c r="E18" s="18">
        <f t="shared" si="8"/>
        <v>0.11454579064456309</v>
      </c>
      <c r="F18" s="18">
        <f t="shared" si="9"/>
        <v>0.12454579064456309</v>
      </c>
      <c r="G18" s="23">
        <f t="shared" si="10"/>
        <v>169.42193569417341</v>
      </c>
      <c r="I18" s="6">
        <v>1</v>
      </c>
      <c r="J18" s="7">
        <f t="shared" si="0"/>
        <v>0.47619047619047605</v>
      </c>
      <c r="K18" s="6">
        <f t="shared" si="1"/>
        <v>249.68899748583462</v>
      </c>
      <c r="L18" s="18">
        <f t="shared" si="11"/>
        <v>0.92454579064455089</v>
      </c>
      <c r="M18" s="18">
        <f t="shared" si="12"/>
        <v>1.024545790644551</v>
      </c>
      <c r="N18" s="23">
        <f t="shared" si="13"/>
        <v>249.97746288389843</v>
      </c>
      <c r="P18" s="6">
        <v>2</v>
      </c>
      <c r="Q18" s="7">
        <f t="shared" si="2"/>
        <v>0.64516129032258052</v>
      </c>
      <c r="R18" s="6">
        <f t="shared" si="3"/>
        <v>249.99367092985614</v>
      </c>
      <c r="S18" s="18">
        <f t="shared" si="14"/>
        <v>1.8245457906865765</v>
      </c>
      <c r="T18" s="18">
        <f t="shared" si="15"/>
        <v>2.0245457906865765</v>
      </c>
      <c r="U18" s="23">
        <f t="shared" si="16"/>
        <v>249.999997460392</v>
      </c>
      <c r="V18" s="6"/>
      <c r="W18" s="6">
        <v>5</v>
      </c>
      <c r="X18" s="7">
        <f t="shared" si="4"/>
        <v>0.81967213114754101</v>
      </c>
      <c r="Y18" s="6">
        <f t="shared" si="5"/>
        <v>249.99999272792252</v>
      </c>
      <c r="Z18" s="18" t="e">
        <f t="shared" si="17"/>
        <v>#DIV/0!</v>
      </c>
      <c r="AA18" s="18" t="e">
        <f t="shared" si="18"/>
        <v>#DIV/0!</v>
      </c>
      <c r="AB18" s="23" t="e">
        <f t="shared" si="19"/>
        <v>#DIV/0!</v>
      </c>
      <c r="AD18" s="6">
        <v>10</v>
      </c>
      <c r="AE18" s="7">
        <f t="shared" si="6"/>
        <v>0.9009009009009008</v>
      </c>
      <c r="AF18" s="6">
        <f t="shared" si="7"/>
        <v>249.9999999817305</v>
      </c>
      <c r="AG18" s="18" t="e">
        <f t="shared" si="20"/>
        <v>#DIV/0!</v>
      </c>
      <c r="AH18" s="18" t="e">
        <f t="shared" si="21"/>
        <v>#DIV/0!</v>
      </c>
      <c r="AI18" s="23" t="e">
        <f t="shared" si="22"/>
        <v>#DIV/0!</v>
      </c>
      <c r="AW18"/>
      <c r="AX18"/>
      <c r="AY18"/>
    </row>
    <row r="19" spans="2:51" x14ac:dyDescent="0.25">
      <c r="B19" s="7">
        <v>0.11</v>
      </c>
      <c r="C19" s="12">
        <f t="shared" si="23"/>
        <v>8.3333333333333301E-2</v>
      </c>
      <c r="D19" s="6">
        <f t="shared" si="24"/>
        <v>173.20095388782462</v>
      </c>
      <c r="E19" s="18">
        <f t="shared" si="8"/>
        <v>0.12454579064456307</v>
      </c>
      <c r="F19" s="18">
        <f t="shared" si="9"/>
        <v>0.13454579064456307</v>
      </c>
      <c r="G19" s="23">
        <f t="shared" si="10"/>
        <v>176.42411176571156</v>
      </c>
      <c r="I19" s="6">
        <v>1.1000000000000001</v>
      </c>
      <c r="J19" s="7">
        <f t="shared" si="0"/>
        <v>0.4761904761904765</v>
      </c>
      <c r="K19" s="6">
        <f t="shared" si="1"/>
        <v>249.83709392115148</v>
      </c>
      <c r="L19" s="18">
        <f t="shared" si="11"/>
        <v>1.0245457906445543</v>
      </c>
      <c r="M19" s="18">
        <f t="shared" si="12"/>
        <v>1.1245457906445546</v>
      </c>
      <c r="N19" s="23">
        <f t="shared" si="13"/>
        <v>249.9909200140475</v>
      </c>
      <c r="P19" s="6">
        <v>2.2000000000000002</v>
      </c>
      <c r="Q19" s="7">
        <f t="shared" si="2"/>
        <v>0.64516129032258085</v>
      </c>
      <c r="R19" s="6">
        <f t="shared" si="3"/>
        <v>249.99775420091669</v>
      </c>
      <c r="S19" s="18">
        <f t="shared" si="14"/>
        <v>2.0245457912836358</v>
      </c>
      <c r="T19" s="18">
        <f t="shared" si="15"/>
        <v>2.2245457912836359</v>
      </c>
      <c r="U19" s="23">
        <f t="shared" si="16"/>
        <v>249.99999958776928</v>
      </c>
      <c r="V19" s="6"/>
      <c r="W19" s="6">
        <v>5.5</v>
      </c>
      <c r="X19" s="7">
        <f t="shared" si="4"/>
        <v>0.81967213114754101</v>
      </c>
      <c r="Y19" s="6">
        <f t="shared" si="5"/>
        <v>249.99999868864177</v>
      </c>
      <c r="Z19" s="18" t="e">
        <f t="shared" si="17"/>
        <v>#DIV/0!</v>
      </c>
      <c r="AA19" s="18" t="e">
        <f t="shared" si="18"/>
        <v>#DIV/0!</v>
      </c>
      <c r="AB19" s="23" t="e">
        <f t="shared" si="19"/>
        <v>#DIV/0!</v>
      </c>
      <c r="AD19" s="6"/>
      <c r="AE19" s="7"/>
      <c r="AF19" s="6"/>
      <c r="AG19" s="6"/>
      <c r="AH19" s="6"/>
      <c r="AI19" s="6"/>
      <c r="AJ19" s="6"/>
      <c r="AW19"/>
      <c r="AX19"/>
      <c r="AY19"/>
    </row>
    <row r="20" spans="2:51" x14ac:dyDescent="0.25">
      <c r="B20" s="7">
        <v>0.12</v>
      </c>
      <c r="C20" s="12">
        <f t="shared" si="23"/>
        <v>8.3333333333333301E-2</v>
      </c>
      <c r="D20" s="6">
        <f t="shared" si="24"/>
        <v>179.60087439717256</v>
      </c>
      <c r="E20" s="18">
        <f t="shared" si="8"/>
        <v>0.1345457906445631</v>
      </c>
      <c r="F20" s="18">
        <f t="shared" si="9"/>
        <v>0.14454579064456308</v>
      </c>
      <c r="G20" s="23">
        <f t="shared" si="10"/>
        <v>182.81780375216755</v>
      </c>
      <c r="I20" s="6">
        <v>1.2</v>
      </c>
      <c r="J20" s="7">
        <f t="shared" si="0"/>
        <v>0.47619047619047589</v>
      </c>
      <c r="K20" s="6">
        <f t="shared" si="1"/>
        <v>249.91466824441267</v>
      </c>
      <c r="L20" s="18">
        <f t="shared" si="11"/>
        <v>1.1245457906444143</v>
      </c>
      <c r="M20" s="18">
        <f t="shared" si="12"/>
        <v>1.2245457906444144</v>
      </c>
      <c r="N20" s="23">
        <f t="shared" si="13"/>
        <v>249.99634176154012</v>
      </c>
      <c r="P20" s="6">
        <v>2.4</v>
      </c>
      <c r="Q20" s="7">
        <f t="shared" si="2"/>
        <v>0.64516129032258029</v>
      </c>
      <c r="R20" s="6">
        <f t="shared" si="3"/>
        <v>249.99920310355108</v>
      </c>
      <c r="S20" s="18">
        <f t="shared" si="14"/>
        <v>2.2245457913670363</v>
      </c>
      <c r="T20" s="18">
        <f t="shared" si="15"/>
        <v>2.4245457913670361</v>
      </c>
      <c r="U20" s="23">
        <f t="shared" si="16"/>
        <v>249.99999993308646</v>
      </c>
      <c r="V20" s="6"/>
      <c r="W20" s="6">
        <v>6</v>
      </c>
      <c r="X20" s="7">
        <f t="shared" si="4"/>
        <v>0.81967213114754101</v>
      </c>
      <c r="Y20" s="6">
        <f t="shared" si="5"/>
        <v>249.99999976352555</v>
      </c>
      <c r="Z20" s="18" t="e">
        <f t="shared" si="17"/>
        <v>#DIV/0!</v>
      </c>
      <c r="AA20" s="18" t="e">
        <f t="shared" si="18"/>
        <v>#DIV/0!</v>
      </c>
      <c r="AB20" s="23" t="e">
        <f t="shared" si="19"/>
        <v>#DIV/0!</v>
      </c>
      <c r="AD20" s="6"/>
      <c r="AE20" s="7"/>
      <c r="AF20" s="6"/>
      <c r="AW20"/>
      <c r="AX20"/>
      <c r="AY20"/>
    </row>
    <row r="21" spans="2:51" x14ac:dyDescent="0.25">
      <c r="B21" s="7">
        <v>0.13</v>
      </c>
      <c r="C21" s="12">
        <f t="shared" si="23"/>
        <v>8.3333333333333398E-2</v>
      </c>
      <c r="D21" s="6">
        <f t="shared" si="24"/>
        <v>185.46746819740818</v>
      </c>
      <c r="E21" s="18">
        <f t="shared" si="8"/>
        <v>0.14454579064456313</v>
      </c>
      <c r="F21" s="18">
        <f t="shared" si="9"/>
        <v>0.15454579064456314</v>
      </c>
      <c r="G21" s="23">
        <f t="shared" si="10"/>
        <v>188.65588848468869</v>
      </c>
      <c r="I21" s="6">
        <v>1.3</v>
      </c>
      <c r="J21" s="7">
        <f t="shared" si="0"/>
        <v>0.4761904761904765</v>
      </c>
      <c r="K21" s="6">
        <f t="shared" si="1"/>
        <v>249.95530241373996</v>
      </c>
      <c r="L21" s="18">
        <f t="shared" si="11"/>
        <v>1.2245457906445951</v>
      </c>
      <c r="M21" s="18">
        <f t="shared" si="12"/>
        <v>1.324545790644595</v>
      </c>
      <c r="N21" s="23">
        <f t="shared" si="13"/>
        <v>249.99852613113066</v>
      </c>
      <c r="P21" s="6">
        <v>2.6</v>
      </c>
      <c r="Q21" s="7">
        <f t="shared" si="2"/>
        <v>0.64516129032258085</v>
      </c>
      <c r="R21" s="6">
        <f t="shared" si="3"/>
        <v>249.99971723029233</v>
      </c>
      <c r="S21" s="18">
        <f t="shared" si="14"/>
        <v>2.4245458118092209</v>
      </c>
      <c r="T21" s="18">
        <f t="shared" si="15"/>
        <v>2.6245458118092206</v>
      </c>
      <c r="U21" s="23">
        <f t="shared" si="16"/>
        <v>249.99999998913856</v>
      </c>
      <c r="V21" s="6"/>
      <c r="W21" s="6">
        <v>6.5</v>
      </c>
      <c r="X21" s="7">
        <f t="shared" si="4"/>
        <v>0.81967213114754101</v>
      </c>
      <c r="Y21" s="6">
        <f t="shared" si="5"/>
        <v>249.99999995735706</v>
      </c>
      <c r="Z21" s="18" t="e">
        <f t="shared" si="17"/>
        <v>#DIV/0!</v>
      </c>
      <c r="AA21" s="18" t="e">
        <f t="shared" si="18"/>
        <v>#DIV/0!</v>
      </c>
      <c r="AB21" s="23" t="e">
        <f t="shared" si="19"/>
        <v>#DIV/0!</v>
      </c>
      <c r="AD21" s="6"/>
      <c r="AE21" s="7"/>
      <c r="AF21" s="6"/>
      <c r="AW21"/>
      <c r="AX21"/>
      <c r="AY21"/>
    </row>
    <row r="22" spans="2:51" x14ac:dyDescent="0.25">
      <c r="B22" s="7">
        <v>0.14000000000000001</v>
      </c>
      <c r="C22" s="12">
        <f t="shared" si="23"/>
        <v>8.3333333333333398E-2</v>
      </c>
      <c r="D22" s="6">
        <f t="shared" si="24"/>
        <v>190.8451791809575</v>
      </c>
      <c r="E22" s="18">
        <f t="shared" si="8"/>
        <v>0.15454579064456314</v>
      </c>
      <c r="F22" s="18">
        <f t="shared" si="9"/>
        <v>0.16454579064456315</v>
      </c>
      <c r="G22" s="23">
        <f t="shared" si="10"/>
        <v>193.98664783567025</v>
      </c>
      <c r="I22" s="6">
        <v>1.4</v>
      </c>
      <c r="J22" s="7">
        <f t="shared" si="0"/>
        <v>0.47619047619047589</v>
      </c>
      <c r="K22" s="6">
        <f t="shared" si="1"/>
        <v>249.9765869786257</v>
      </c>
      <c r="L22" s="18">
        <f t="shared" si="11"/>
        <v>1.3245457906440019</v>
      </c>
      <c r="M22" s="18">
        <f t="shared" si="12"/>
        <v>1.4245457906440018</v>
      </c>
      <c r="N22" s="23">
        <f t="shared" si="13"/>
        <v>249.99940619249733</v>
      </c>
      <c r="P22" s="6">
        <v>2.8</v>
      </c>
      <c r="Q22" s="7">
        <f t="shared" si="2"/>
        <v>0.64516129032258029</v>
      </c>
      <c r="R22" s="6">
        <f t="shared" si="3"/>
        <v>249.9998996623618</v>
      </c>
      <c r="S22" s="18">
        <f t="shared" si="14"/>
        <v>2.6245457561312744</v>
      </c>
      <c r="T22" s="18">
        <f t="shared" si="15"/>
        <v>2.8245457561312741</v>
      </c>
      <c r="U22" s="23">
        <f t="shared" si="16"/>
        <v>249.99999999823697</v>
      </c>
      <c r="V22" s="6"/>
      <c r="W22" s="6">
        <v>7</v>
      </c>
      <c r="X22" s="7">
        <f t="shared" si="4"/>
        <v>0.81967213114754101</v>
      </c>
      <c r="Y22" s="6">
        <f t="shared" si="5"/>
        <v>249.99999999231028</v>
      </c>
      <c r="Z22" s="18" t="e">
        <f t="shared" si="17"/>
        <v>#DIV/0!</v>
      </c>
      <c r="AA22" s="18" t="e">
        <f t="shared" si="18"/>
        <v>#DIV/0!</v>
      </c>
      <c r="AB22" s="23" t="e">
        <f t="shared" si="19"/>
        <v>#DIV/0!</v>
      </c>
      <c r="AD22" s="6"/>
      <c r="AE22" s="7"/>
      <c r="AF22" s="6"/>
      <c r="AW22"/>
      <c r="AX22"/>
      <c r="AY22"/>
    </row>
    <row r="23" spans="2:51" x14ac:dyDescent="0.25">
      <c r="B23" s="7">
        <v>0.15</v>
      </c>
      <c r="C23" s="12">
        <f t="shared" si="23"/>
        <v>8.333333333333319E-2</v>
      </c>
      <c r="D23" s="6">
        <f t="shared" si="24"/>
        <v>195.77474758254436</v>
      </c>
      <c r="E23" s="18">
        <f t="shared" si="8"/>
        <v>0.16454579064456315</v>
      </c>
      <c r="F23" s="18">
        <f t="shared" si="9"/>
        <v>0.1745457906445631</v>
      </c>
      <c r="G23" s="23">
        <f t="shared" si="10"/>
        <v>198.85416801737989</v>
      </c>
      <c r="I23" s="6">
        <v>1.5</v>
      </c>
      <c r="J23" s="7">
        <f t="shared" si="0"/>
        <v>0.4761904761904765</v>
      </c>
      <c r="K23" s="6">
        <f t="shared" si="1"/>
        <v>249.987736036423</v>
      </c>
      <c r="L23" s="18">
        <f t="shared" si="11"/>
        <v>1.42454579064232</v>
      </c>
      <c r="M23" s="18">
        <f t="shared" si="12"/>
        <v>1.5245457906423199</v>
      </c>
      <c r="N23" s="23">
        <f t="shared" si="13"/>
        <v>249.99976076070433</v>
      </c>
      <c r="P23" s="6">
        <v>3</v>
      </c>
      <c r="Q23" s="7">
        <f t="shared" si="2"/>
        <v>0.64516129032258085</v>
      </c>
      <c r="R23" s="6">
        <f t="shared" si="3"/>
        <v>249.99996439632193</v>
      </c>
      <c r="S23" s="18">
        <f t="shared" si="14"/>
        <v>2.8245459521131693</v>
      </c>
      <c r="T23" s="18">
        <f t="shared" si="15"/>
        <v>3.0245459521131695</v>
      </c>
      <c r="U23" s="23">
        <f t="shared" si="16"/>
        <v>249.99999999971382</v>
      </c>
      <c r="V23" s="6"/>
      <c r="W23" s="6">
        <v>7.5</v>
      </c>
      <c r="X23" s="7">
        <f t="shared" si="4"/>
        <v>0.81967213114754101</v>
      </c>
      <c r="Y23" s="6">
        <f t="shared" si="5"/>
        <v>249.99999999861333</v>
      </c>
      <c r="Z23" s="18" t="e">
        <f t="shared" si="17"/>
        <v>#DIV/0!</v>
      </c>
      <c r="AA23" s="18" t="e">
        <f t="shared" si="18"/>
        <v>#DIV/0!</v>
      </c>
      <c r="AB23" s="23" t="e">
        <f t="shared" si="19"/>
        <v>#DIV/0!</v>
      </c>
      <c r="AW23"/>
      <c r="AX23"/>
      <c r="AY23"/>
    </row>
    <row r="24" spans="2:51" x14ac:dyDescent="0.25">
      <c r="B24" s="7">
        <v>0.16</v>
      </c>
      <c r="C24" s="12">
        <f t="shared" si="23"/>
        <v>8.3333333333333398E-2</v>
      </c>
      <c r="D24" s="6">
        <f t="shared" si="24"/>
        <v>200.29351861733232</v>
      </c>
      <c r="E24" s="18">
        <f t="shared" si="8"/>
        <v>0.17454579064456313</v>
      </c>
      <c r="F24" s="18">
        <f t="shared" si="9"/>
        <v>0.18454579064456314</v>
      </c>
      <c r="G24" s="23">
        <f t="shared" si="10"/>
        <v>203.29870418181736</v>
      </c>
      <c r="I24" s="6">
        <v>1.6</v>
      </c>
      <c r="J24" s="7">
        <f t="shared" si="0"/>
        <v>0.4761904761904765</v>
      </c>
      <c r="K24" s="6">
        <f t="shared" si="1"/>
        <v>249.99357601907872</v>
      </c>
      <c r="L24" s="18">
        <f t="shared" si="11"/>
        <v>1.5245457906410045</v>
      </c>
      <c r="M24" s="18">
        <f t="shared" si="12"/>
        <v>1.6245457906410046</v>
      </c>
      <c r="N24" s="23">
        <f t="shared" si="13"/>
        <v>249.99990361280325</v>
      </c>
      <c r="P24" s="6">
        <v>3.2</v>
      </c>
      <c r="Q24" s="7">
        <f t="shared" si="2"/>
        <v>0.64516129032258085</v>
      </c>
      <c r="R24" s="6">
        <f t="shared" si="3"/>
        <v>249.99998736643681</v>
      </c>
      <c r="S24" s="18">
        <f t="shared" si="14"/>
        <v>3.0245417404575075</v>
      </c>
      <c r="T24" s="18">
        <f t="shared" si="15"/>
        <v>3.2245417404575072</v>
      </c>
      <c r="U24" s="23">
        <f t="shared" si="16"/>
        <v>249.99999999995353</v>
      </c>
      <c r="V24" s="6"/>
      <c r="W24" s="6">
        <v>8</v>
      </c>
      <c r="X24" s="7">
        <f t="shared" si="4"/>
        <v>0.81967213114754101</v>
      </c>
      <c r="Y24" s="6">
        <f t="shared" si="5"/>
        <v>249.99999999974995</v>
      </c>
      <c r="Z24" s="18" t="e">
        <f t="shared" si="17"/>
        <v>#DIV/0!</v>
      </c>
      <c r="AA24" s="18" t="e">
        <f t="shared" si="18"/>
        <v>#DIV/0!</v>
      </c>
      <c r="AB24" s="23" t="e">
        <f t="shared" si="19"/>
        <v>#DIV/0!</v>
      </c>
      <c r="AW24"/>
      <c r="AX24"/>
      <c r="AY24"/>
    </row>
    <row r="25" spans="2:51" x14ac:dyDescent="0.25">
      <c r="B25" s="7">
        <v>0.17</v>
      </c>
      <c r="C25" s="12">
        <f t="shared" si="23"/>
        <v>8.3333333333333398E-2</v>
      </c>
      <c r="D25" s="6">
        <f t="shared" si="24"/>
        <v>204.4357253992213</v>
      </c>
      <c r="E25" s="18">
        <f t="shared" si="8"/>
        <v>0.18454579064456317</v>
      </c>
      <c r="F25" s="18">
        <f t="shared" si="9"/>
        <v>0.19454579064456315</v>
      </c>
      <c r="G25" s="23">
        <f t="shared" si="10"/>
        <v>207.35701333710759</v>
      </c>
      <c r="I25" s="6">
        <v>1.7</v>
      </c>
      <c r="J25" s="7">
        <f t="shared" si="0"/>
        <v>0.47619047619047589</v>
      </c>
      <c r="K25" s="6">
        <f t="shared" si="1"/>
        <v>249.99663505761265</v>
      </c>
      <c r="L25" s="18">
        <f t="shared" si="11"/>
        <v>1.6245457906488638</v>
      </c>
      <c r="M25" s="18">
        <f t="shared" si="12"/>
        <v>1.7245457906488637</v>
      </c>
      <c r="N25" s="23">
        <f t="shared" si="13"/>
        <v>249.99996116653131</v>
      </c>
      <c r="P25" s="6">
        <v>3.4</v>
      </c>
      <c r="Q25" s="7">
        <f t="shared" si="2"/>
        <v>0.64516129032258029</v>
      </c>
      <c r="R25" s="6">
        <f t="shared" si="3"/>
        <v>249.99999551712273</v>
      </c>
      <c r="S25" s="18">
        <f t="shared" si="14"/>
        <v>3.2245212250490449</v>
      </c>
      <c r="T25" s="18">
        <f t="shared" si="15"/>
        <v>3.4245212250490447</v>
      </c>
      <c r="U25" s="23">
        <f t="shared" si="16"/>
        <v>249.99999999999244</v>
      </c>
      <c r="V25" s="6"/>
      <c r="W25" s="6">
        <v>8.5</v>
      </c>
      <c r="X25" s="7">
        <f t="shared" si="4"/>
        <v>0.81967213114754101</v>
      </c>
      <c r="Y25" s="6">
        <f t="shared" si="5"/>
        <v>249.99999999995489</v>
      </c>
      <c r="Z25" s="18" t="e">
        <f t="shared" si="17"/>
        <v>#DIV/0!</v>
      </c>
      <c r="AA25" s="18" t="e">
        <f t="shared" si="18"/>
        <v>#DIV/0!</v>
      </c>
      <c r="AB25" s="23" t="e">
        <f t="shared" si="19"/>
        <v>#DIV/0!</v>
      </c>
      <c r="AW25"/>
      <c r="AX25"/>
      <c r="AY25"/>
    </row>
    <row r="26" spans="2:51" x14ac:dyDescent="0.25">
      <c r="B26" s="7">
        <v>0.18</v>
      </c>
      <c r="C26" s="12">
        <f t="shared" si="23"/>
        <v>8.333333333333319E-2</v>
      </c>
      <c r="D26" s="6">
        <f t="shared" si="24"/>
        <v>208.23274828261953</v>
      </c>
      <c r="E26" s="18">
        <f t="shared" si="8"/>
        <v>0.19454579064456315</v>
      </c>
      <c r="F26" s="18">
        <f t="shared" si="9"/>
        <v>0.20454579064456316</v>
      </c>
      <c r="G26" s="23">
        <f t="shared" si="10"/>
        <v>211.06265833369801</v>
      </c>
      <c r="I26" s="6">
        <v>1.8</v>
      </c>
      <c r="J26" s="7">
        <f t="shared" si="0"/>
        <v>0.4761904761904765</v>
      </c>
      <c r="K26" s="6">
        <f t="shared" si="1"/>
        <v>249.99823741113045</v>
      </c>
      <c r="L26" s="18">
        <f t="shared" si="11"/>
        <v>1.7245457906486903</v>
      </c>
      <c r="M26" s="18">
        <f t="shared" si="12"/>
        <v>1.8245457906486904</v>
      </c>
      <c r="N26" s="23">
        <f t="shared" si="13"/>
        <v>249.99998435437132</v>
      </c>
      <c r="P26" s="6">
        <v>3.6</v>
      </c>
      <c r="Q26" s="7">
        <f t="shared" si="2"/>
        <v>0.64516129032258085</v>
      </c>
      <c r="R26" s="6">
        <f t="shared" si="3"/>
        <v>249.99999840930161</v>
      </c>
      <c r="S26" s="18">
        <f t="shared" si="14"/>
        <v>3.4244098353719212</v>
      </c>
      <c r="T26" s="18">
        <f t="shared" si="15"/>
        <v>3.6244098353719214</v>
      </c>
      <c r="U26" s="23">
        <f t="shared" si="16"/>
        <v>249.99999999999878</v>
      </c>
      <c r="V26" s="6"/>
      <c r="W26" s="6">
        <v>9</v>
      </c>
      <c r="X26" s="7">
        <f t="shared" si="4"/>
        <v>0.81967213114754101</v>
      </c>
      <c r="Y26" s="6">
        <f t="shared" si="5"/>
        <v>249.99999999999187</v>
      </c>
      <c r="Z26" s="18" t="e">
        <f t="shared" si="17"/>
        <v>#DIV/0!</v>
      </c>
      <c r="AA26" s="18" t="e">
        <f t="shared" si="18"/>
        <v>#DIV/0!</v>
      </c>
      <c r="AB26" s="23" t="e">
        <f t="shared" si="19"/>
        <v>#DIV/0!</v>
      </c>
      <c r="AW26"/>
      <c r="AX26"/>
      <c r="AY26"/>
    </row>
    <row r="27" spans="2:51" x14ac:dyDescent="0.25">
      <c r="B27" s="7">
        <v>0.19</v>
      </c>
      <c r="C27" s="12">
        <f t="shared" si="23"/>
        <v>8.3333333333333398E-2</v>
      </c>
      <c r="D27" s="6">
        <f t="shared" si="24"/>
        <v>211.71335259240124</v>
      </c>
      <c r="E27" s="18">
        <f t="shared" si="8"/>
        <v>0.20454579064456319</v>
      </c>
      <c r="F27" s="18">
        <f t="shared" si="9"/>
        <v>0.21454579064456319</v>
      </c>
      <c r="G27" s="23">
        <f t="shared" si="10"/>
        <v>214.44628543437247</v>
      </c>
      <c r="I27" s="6">
        <v>1.9</v>
      </c>
      <c r="J27" s="7">
        <f t="shared" si="0"/>
        <v>0.47619047619047589</v>
      </c>
      <c r="K27" s="6">
        <f t="shared" si="1"/>
        <v>249.99907673916357</v>
      </c>
      <c r="L27" s="18">
        <f t="shared" si="11"/>
        <v>1.8245457906865765</v>
      </c>
      <c r="M27" s="18">
        <f t="shared" si="12"/>
        <v>1.9245457906865766</v>
      </c>
      <c r="N27" s="23">
        <f t="shared" si="13"/>
        <v>249.99999369652761</v>
      </c>
      <c r="P27" s="6">
        <v>3.8</v>
      </c>
      <c r="Q27" s="7">
        <f t="shared" si="2"/>
        <v>0.64516129032258029</v>
      </c>
      <c r="R27" s="6">
        <f t="shared" si="3"/>
        <v>249.99999943555864</v>
      </c>
      <c r="S27" s="18">
        <f t="shared" si="14"/>
        <v>3.6247872029334727</v>
      </c>
      <c r="T27" s="18">
        <f t="shared" si="15"/>
        <v>3.8247872029334729</v>
      </c>
      <c r="U27" s="23">
        <f t="shared" si="16"/>
        <v>249.9999999999998</v>
      </c>
      <c r="V27" s="6"/>
      <c r="W27" s="6">
        <v>9.5</v>
      </c>
      <c r="X27" s="7">
        <f t="shared" si="4"/>
        <v>0.81967213114754101</v>
      </c>
      <c r="Y27" s="6">
        <f t="shared" si="5"/>
        <v>249.99999999999852</v>
      </c>
      <c r="Z27" s="18" t="e">
        <f t="shared" si="17"/>
        <v>#DIV/0!</v>
      </c>
      <c r="AA27" s="18" t="e">
        <f t="shared" si="18"/>
        <v>#DIV/0!</v>
      </c>
      <c r="AB27" s="23" t="e">
        <f t="shared" si="19"/>
        <v>#DIV/0!</v>
      </c>
      <c r="AW27"/>
      <c r="AX27"/>
      <c r="AY27"/>
    </row>
    <row r="28" spans="2:51" x14ac:dyDescent="0.25">
      <c r="B28" s="7">
        <v>0.2</v>
      </c>
      <c r="C28" s="12">
        <f t="shared" si="23"/>
        <v>8.3333333333333398E-2</v>
      </c>
      <c r="D28" s="6">
        <f t="shared" si="24"/>
        <v>214.90390654303448</v>
      </c>
      <c r="E28" s="18">
        <f t="shared" si="8"/>
        <v>0.21454579064456317</v>
      </c>
      <c r="F28" s="18">
        <f t="shared" si="9"/>
        <v>0.2245457906445632</v>
      </c>
      <c r="G28" s="23">
        <f t="shared" si="10"/>
        <v>217.5358777636304</v>
      </c>
      <c r="I28" s="6">
        <v>2</v>
      </c>
      <c r="J28" s="7">
        <f t="shared" si="0"/>
        <v>0.4761904761904765</v>
      </c>
      <c r="K28" s="6">
        <f t="shared" si="1"/>
        <v>249.9995163871809</v>
      </c>
      <c r="L28" s="18">
        <f t="shared" si="11"/>
        <v>1.9245457904608572</v>
      </c>
      <c r="M28" s="18">
        <f t="shared" si="12"/>
        <v>2.024545790460857</v>
      </c>
      <c r="N28" s="23">
        <f t="shared" si="13"/>
        <v>249.99999746039197</v>
      </c>
      <c r="P28" s="6">
        <v>4</v>
      </c>
      <c r="Q28" s="7">
        <f t="shared" si="2"/>
        <v>0.64516129032258085</v>
      </c>
      <c r="R28" s="6">
        <f t="shared" si="3"/>
        <v>249.99999979971435</v>
      </c>
      <c r="S28" s="18">
        <f t="shared" si="14"/>
        <v>3.8269979462683965</v>
      </c>
      <c r="T28" s="18">
        <f t="shared" si="15"/>
        <v>4.0269979462683967</v>
      </c>
      <c r="U28" s="23">
        <f t="shared" si="16"/>
        <v>249.99999999999997</v>
      </c>
      <c r="V28" s="6"/>
      <c r="W28" s="6">
        <v>10</v>
      </c>
      <c r="X28" s="7">
        <f t="shared" si="4"/>
        <v>0.81967213114754101</v>
      </c>
      <c r="Y28" s="6">
        <f t="shared" si="5"/>
        <v>249.99999999999974</v>
      </c>
      <c r="Z28" s="18" t="e">
        <f t="shared" si="17"/>
        <v>#DIV/0!</v>
      </c>
      <c r="AA28" s="18" t="e">
        <f t="shared" si="18"/>
        <v>#DIV/0!</v>
      </c>
      <c r="AB28" s="23" t="e">
        <f t="shared" si="19"/>
        <v>#DIV/0!</v>
      </c>
      <c r="AW28"/>
      <c r="AX28"/>
      <c r="AY28"/>
    </row>
    <row r="29" spans="2:51" x14ac:dyDescent="0.25">
      <c r="B29" s="7">
        <v>0.21</v>
      </c>
      <c r="C29" s="12">
        <f t="shared" si="23"/>
        <v>8.333333333333319E-2</v>
      </c>
      <c r="D29" s="6">
        <f t="shared" si="24"/>
        <v>217.82858099778161</v>
      </c>
      <c r="E29" s="18">
        <f t="shared" si="8"/>
        <v>0.22454579064456318</v>
      </c>
      <c r="F29" s="18">
        <f t="shared" si="9"/>
        <v>0.23454579064456316</v>
      </c>
      <c r="G29" s="23">
        <f t="shared" si="10"/>
        <v>220.35698673249598</v>
      </c>
      <c r="I29" s="6">
        <v>2.1</v>
      </c>
      <c r="J29" s="7">
        <f t="shared" si="0"/>
        <v>0.4761904761904765</v>
      </c>
      <c r="K29" s="6">
        <f t="shared" si="1"/>
        <v>249.99974667899951</v>
      </c>
      <c r="L29" s="18">
        <f t="shared" si="11"/>
        <v>2.024545790081437</v>
      </c>
      <c r="M29" s="18">
        <f t="shared" si="12"/>
        <v>2.1245457900814371</v>
      </c>
      <c r="N29" s="23">
        <f t="shared" si="13"/>
        <v>249.99999897681653</v>
      </c>
      <c r="P29" s="6">
        <v>4.2</v>
      </c>
      <c r="Q29" s="7">
        <f t="shared" si="2"/>
        <v>0.64516129032258085</v>
      </c>
      <c r="R29" s="6">
        <f t="shared" si="3"/>
        <v>249.99999992893089</v>
      </c>
      <c r="S29" s="18">
        <f t="shared" si="14"/>
        <v>4.0410480626644807</v>
      </c>
      <c r="T29" s="18">
        <f t="shared" si="15"/>
        <v>4.2410480626644809</v>
      </c>
      <c r="U29" s="23">
        <f t="shared" si="16"/>
        <v>250</v>
      </c>
      <c r="V29" s="6"/>
      <c r="AW29"/>
      <c r="AX29"/>
      <c r="AY29"/>
    </row>
    <row r="30" spans="2:51" x14ac:dyDescent="0.25">
      <c r="B30" s="7">
        <v>0.22</v>
      </c>
      <c r="C30" s="12">
        <f t="shared" si="23"/>
        <v>8.3333333333333398E-2</v>
      </c>
      <c r="D30" s="6">
        <f t="shared" si="24"/>
        <v>220.50953258129982</v>
      </c>
      <c r="E30" s="18">
        <f t="shared" si="8"/>
        <v>0.23454579064456313</v>
      </c>
      <c r="F30" s="18">
        <f t="shared" si="9"/>
        <v>0.24454579064456314</v>
      </c>
      <c r="G30" s="23">
        <f t="shared" si="10"/>
        <v>222.93294335267746</v>
      </c>
      <c r="I30" s="6">
        <v>2.2000000000000002</v>
      </c>
      <c r="J30" s="7">
        <f t="shared" si="0"/>
        <v>0.4761904761904765</v>
      </c>
      <c r="K30" s="6">
        <f t="shared" si="1"/>
        <v>249.99986730804736</v>
      </c>
      <c r="L30" s="18">
        <f t="shared" si="11"/>
        <v>2.1245457912546644</v>
      </c>
      <c r="M30" s="18">
        <f t="shared" si="12"/>
        <v>2.224545791254664</v>
      </c>
      <c r="N30" s="23">
        <f t="shared" si="13"/>
        <v>249.99999958776928</v>
      </c>
      <c r="P30" s="6">
        <v>4.4000000000000004</v>
      </c>
      <c r="Q30" s="7">
        <f t="shared" si="2"/>
        <v>0.64516129032258085</v>
      </c>
      <c r="R30" s="6">
        <f t="shared" si="3"/>
        <v>249.99999997478193</v>
      </c>
      <c r="S30" s="18" t="e">
        <f t="shared" si="14"/>
        <v>#DIV/0!</v>
      </c>
      <c r="T30" s="18" t="e">
        <f t="shared" si="15"/>
        <v>#DIV/0!</v>
      </c>
      <c r="U30" s="23" t="e">
        <f t="shared" si="16"/>
        <v>#DIV/0!</v>
      </c>
      <c r="V30" s="6"/>
      <c r="AW30"/>
      <c r="AX30"/>
      <c r="AY30"/>
    </row>
    <row r="31" spans="2:51" x14ac:dyDescent="0.25">
      <c r="B31" s="7">
        <v>0.23</v>
      </c>
      <c r="C31" s="12">
        <f t="shared" si="23"/>
        <v>8.3333333333333398E-2</v>
      </c>
      <c r="D31" s="6">
        <f t="shared" si="24"/>
        <v>222.96707153285817</v>
      </c>
      <c r="E31" s="18">
        <f t="shared" si="8"/>
        <v>0.24454579064456308</v>
      </c>
      <c r="F31" s="18">
        <f t="shared" si="9"/>
        <v>0.25454579064456306</v>
      </c>
      <c r="G31" s="23">
        <f t="shared" si="10"/>
        <v>225.28505118767723</v>
      </c>
      <c r="I31" s="6">
        <v>2.2999999999999998</v>
      </c>
      <c r="J31" s="7">
        <f t="shared" si="0"/>
        <v>0.47619047619047528</v>
      </c>
      <c r="K31" s="6">
        <f t="shared" si="1"/>
        <v>249.99993049469148</v>
      </c>
      <c r="L31" s="18">
        <f t="shared" si="11"/>
        <v>2.2245457913670363</v>
      </c>
      <c r="M31" s="18">
        <f t="shared" si="12"/>
        <v>2.3245457913670355</v>
      </c>
      <c r="N31" s="23">
        <f t="shared" si="13"/>
        <v>249.99999983391623</v>
      </c>
      <c r="P31" s="6">
        <v>4.5999999999999996</v>
      </c>
      <c r="Q31" s="7">
        <f t="shared" si="2"/>
        <v>0.64516129032257985</v>
      </c>
      <c r="R31" s="6">
        <f t="shared" si="3"/>
        <v>249.99999999105165</v>
      </c>
      <c r="S31" s="18" t="e">
        <f t="shared" si="14"/>
        <v>#DIV/0!</v>
      </c>
      <c r="T31" s="18" t="e">
        <f t="shared" si="15"/>
        <v>#DIV/0!</v>
      </c>
      <c r="U31" s="23" t="e">
        <f t="shared" si="16"/>
        <v>#DIV/0!</v>
      </c>
      <c r="V31" s="6"/>
      <c r="AW31"/>
      <c r="AX31"/>
      <c r="AY31"/>
    </row>
    <row r="32" spans="2:51" x14ac:dyDescent="0.25">
      <c r="B32" s="7">
        <v>0.24</v>
      </c>
      <c r="C32" s="12">
        <f t="shared" si="23"/>
        <v>8.333333333333319E-2</v>
      </c>
      <c r="D32" s="6">
        <f t="shared" si="24"/>
        <v>225.21981557178665</v>
      </c>
      <c r="E32" s="18">
        <f t="shared" si="8"/>
        <v>0.25454579064456306</v>
      </c>
      <c r="F32" s="18">
        <f t="shared" si="9"/>
        <v>0.26454579064456307</v>
      </c>
      <c r="G32" s="23">
        <f t="shared" si="10"/>
        <v>227.43276253658863</v>
      </c>
      <c r="I32" s="6">
        <v>2.4</v>
      </c>
      <c r="J32" s="7">
        <f t="shared" si="0"/>
        <v>0.4761904761904765</v>
      </c>
      <c r="K32" s="6">
        <f t="shared" si="1"/>
        <v>249.99996359245745</v>
      </c>
      <c r="L32" s="18">
        <f t="shared" si="11"/>
        <v>2.3245457981124402</v>
      </c>
      <c r="M32" s="18">
        <f t="shared" si="12"/>
        <v>2.4245457981124403</v>
      </c>
      <c r="N32" s="23">
        <f t="shared" si="13"/>
        <v>249.99999993308646</v>
      </c>
      <c r="P32" s="6">
        <v>4.8</v>
      </c>
      <c r="Q32" s="7">
        <f t="shared" si="2"/>
        <v>0.64516129032258085</v>
      </c>
      <c r="R32" s="6">
        <f t="shared" si="3"/>
        <v>249.99999999682478</v>
      </c>
      <c r="S32" s="18" t="e">
        <f t="shared" si="14"/>
        <v>#DIV/0!</v>
      </c>
      <c r="T32" s="18" t="e">
        <f t="shared" si="15"/>
        <v>#DIV/0!</v>
      </c>
      <c r="U32" s="23" t="e">
        <f t="shared" si="16"/>
        <v>#DIV/0!</v>
      </c>
      <c r="V32" s="6"/>
      <c r="AW32"/>
      <c r="AX32"/>
      <c r="AY32"/>
    </row>
    <row r="33" spans="2:51" x14ac:dyDescent="0.25">
      <c r="B33" s="7">
        <v>0.25</v>
      </c>
      <c r="C33" s="12">
        <f t="shared" si="23"/>
        <v>8.3333333333333398E-2</v>
      </c>
      <c r="D33" s="6">
        <f t="shared" si="24"/>
        <v>227.28483094080443</v>
      </c>
      <c r="E33" s="18">
        <f t="shared" si="8"/>
        <v>0.26454579064456307</v>
      </c>
      <c r="F33" s="18">
        <f t="shared" si="9"/>
        <v>0.27454579064456308</v>
      </c>
      <c r="G33" s="23">
        <f t="shared" si="10"/>
        <v>229.39383930764717</v>
      </c>
      <c r="I33" s="6">
        <v>2.5</v>
      </c>
      <c r="J33" s="7">
        <f t="shared" si="0"/>
        <v>0.4761904761904765</v>
      </c>
      <c r="K33" s="6">
        <f t="shared" si="1"/>
        <v>249.99998092938247</v>
      </c>
      <c r="L33" s="18">
        <f t="shared" si="11"/>
        <v>2.4245458118092209</v>
      </c>
      <c r="M33" s="18">
        <f t="shared" si="12"/>
        <v>2.524545811809221</v>
      </c>
      <c r="N33" s="23">
        <f t="shared" si="13"/>
        <v>249.99999997304118</v>
      </c>
      <c r="P33" s="6">
        <v>5</v>
      </c>
      <c r="Q33" s="7">
        <f t="shared" si="2"/>
        <v>0.64516129032258085</v>
      </c>
      <c r="R33" s="6">
        <f t="shared" si="3"/>
        <v>249.99999999887331</v>
      </c>
      <c r="S33" s="18" t="e">
        <f t="shared" si="14"/>
        <v>#DIV/0!</v>
      </c>
      <c r="T33" s="18" t="e">
        <f t="shared" si="15"/>
        <v>#DIV/0!</v>
      </c>
      <c r="U33" s="23" t="e">
        <f t="shared" si="16"/>
        <v>#DIV/0!</v>
      </c>
      <c r="V33" s="6"/>
      <c r="AW33"/>
      <c r="AX33"/>
      <c r="AY33"/>
    </row>
    <row r="34" spans="2:51" x14ac:dyDescent="0.25">
      <c r="B34" s="7">
        <v>0.26</v>
      </c>
      <c r="C34" s="12">
        <f t="shared" si="23"/>
        <v>8.3333333333333398E-2</v>
      </c>
      <c r="D34" s="6">
        <f t="shared" si="24"/>
        <v>229.17776169573739</v>
      </c>
      <c r="E34" s="18">
        <f t="shared" si="8"/>
        <v>0.27454579064456314</v>
      </c>
      <c r="F34" s="18">
        <f t="shared" si="9"/>
        <v>0.2845457906445632</v>
      </c>
      <c r="G34" s="23">
        <f t="shared" si="10"/>
        <v>231.18449991198526</v>
      </c>
      <c r="I34" s="6">
        <v>2.6</v>
      </c>
      <c r="J34" s="7">
        <f t="shared" si="0"/>
        <v>0.4761904761904765</v>
      </c>
      <c r="K34" s="6">
        <f t="shared" si="1"/>
        <v>249.99999001062892</v>
      </c>
      <c r="L34" s="18">
        <f t="shared" si="11"/>
        <v>2.5245457696353322</v>
      </c>
      <c r="M34" s="18">
        <f t="shared" si="12"/>
        <v>2.6245457696353327</v>
      </c>
      <c r="N34" s="23">
        <f t="shared" si="13"/>
        <v>249.99999998913856</v>
      </c>
      <c r="P34" s="6">
        <v>5.2</v>
      </c>
      <c r="Q34" s="7">
        <f t="shared" si="2"/>
        <v>0.64516129032258085</v>
      </c>
      <c r="R34" s="6">
        <f t="shared" si="3"/>
        <v>249.99999999960019</v>
      </c>
      <c r="S34" s="18" t="e">
        <f t="shared" si="14"/>
        <v>#DIV/0!</v>
      </c>
      <c r="T34" s="18" t="e">
        <f t="shared" si="15"/>
        <v>#DIV/0!</v>
      </c>
      <c r="U34" s="23" t="e">
        <f t="shared" si="16"/>
        <v>#DIV/0!</v>
      </c>
      <c r="V34" s="6"/>
      <c r="AW34"/>
      <c r="AX34"/>
      <c r="AY34"/>
    </row>
    <row r="35" spans="2:51" x14ac:dyDescent="0.25">
      <c r="B35" s="7">
        <v>0.27</v>
      </c>
      <c r="C35" s="12">
        <f t="shared" si="23"/>
        <v>8.3333333333333398E-2</v>
      </c>
      <c r="D35" s="6">
        <f t="shared" si="24"/>
        <v>230.91294822109262</v>
      </c>
      <c r="E35" s="18">
        <f t="shared" si="8"/>
        <v>0.28454579064456326</v>
      </c>
      <c r="F35" s="18">
        <f t="shared" si="9"/>
        <v>0.29454579064456321</v>
      </c>
      <c r="G35" s="23">
        <f t="shared" si="10"/>
        <v>232.81955339242478</v>
      </c>
      <c r="I35" s="6">
        <v>2.7</v>
      </c>
      <c r="J35" s="7">
        <f t="shared" si="0"/>
        <v>0.4761904761904765</v>
      </c>
      <c r="K35" s="6">
        <f t="shared" si="1"/>
        <v>249.99999476747229</v>
      </c>
      <c r="L35" s="18">
        <f t="shared" si="11"/>
        <v>2.6245457561312744</v>
      </c>
      <c r="M35" s="18">
        <f t="shared" si="12"/>
        <v>2.7245457561312745</v>
      </c>
      <c r="N35" s="23">
        <f t="shared" si="13"/>
        <v>249.99999999562402</v>
      </c>
      <c r="P35" s="6">
        <v>5.4</v>
      </c>
      <c r="Q35" s="7">
        <f t="shared" si="2"/>
        <v>0.64516129032258085</v>
      </c>
      <c r="R35" s="6">
        <f t="shared" si="3"/>
        <v>249.99999999985812</v>
      </c>
      <c r="S35" s="18" t="e">
        <f t="shared" si="14"/>
        <v>#DIV/0!</v>
      </c>
      <c r="T35" s="18" t="e">
        <f t="shared" si="15"/>
        <v>#DIV/0!</v>
      </c>
      <c r="U35" s="23" t="e">
        <f t="shared" si="16"/>
        <v>#DIV/0!</v>
      </c>
      <c r="V35" s="6"/>
      <c r="AW35"/>
      <c r="AX35"/>
      <c r="AY35"/>
    </row>
    <row r="36" spans="2:51" x14ac:dyDescent="0.25">
      <c r="B36" s="7">
        <v>0.28000000000000003</v>
      </c>
      <c r="C36" s="12">
        <f t="shared" si="23"/>
        <v>8.3333333333333398E-2</v>
      </c>
      <c r="D36" s="6">
        <f t="shared" si="24"/>
        <v>232.50353586933491</v>
      </c>
      <c r="E36" s="18">
        <f t="shared" si="8"/>
        <v>0.29454579064456327</v>
      </c>
      <c r="F36" s="18">
        <f t="shared" si="9"/>
        <v>0.30454579064456322</v>
      </c>
      <c r="G36" s="23">
        <f t="shared" si="10"/>
        <v>234.31252189657388</v>
      </c>
      <c r="I36" s="6">
        <v>2.8</v>
      </c>
      <c r="J36" s="7">
        <f t="shared" si="0"/>
        <v>0.47619047619047528</v>
      </c>
      <c r="K36" s="6">
        <f t="shared" si="1"/>
        <v>249.99999725915214</v>
      </c>
      <c r="L36" s="18">
        <f t="shared" si="11"/>
        <v>2.7245457945552451</v>
      </c>
      <c r="M36" s="18">
        <f t="shared" si="12"/>
        <v>2.8245457945552443</v>
      </c>
      <c r="N36" s="23">
        <f t="shared" si="13"/>
        <v>249.99999999823697</v>
      </c>
      <c r="P36" s="6">
        <v>5.6</v>
      </c>
      <c r="Q36" s="7">
        <f t="shared" si="2"/>
        <v>0.64516129032257985</v>
      </c>
      <c r="R36" s="6">
        <f t="shared" si="3"/>
        <v>249.99999999994967</v>
      </c>
      <c r="S36" s="18" t="e">
        <f t="shared" si="14"/>
        <v>#DIV/0!</v>
      </c>
      <c r="T36" s="18" t="e">
        <f t="shared" si="15"/>
        <v>#DIV/0!</v>
      </c>
      <c r="U36" s="23" t="e">
        <f t="shared" si="16"/>
        <v>#DIV/0!</v>
      </c>
      <c r="V36" s="6"/>
      <c r="AW36"/>
      <c r="AX36"/>
      <c r="AY36"/>
    </row>
    <row r="37" spans="2:51" x14ac:dyDescent="0.25">
      <c r="B37" s="7">
        <v>0.28999999999999998</v>
      </c>
      <c r="C37" s="12">
        <f t="shared" si="23"/>
        <v>8.3333333333332982E-2</v>
      </c>
      <c r="D37" s="6">
        <f t="shared" si="24"/>
        <v>233.96157454689032</v>
      </c>
      <c r="E37" s="18">
        <f t="shared" si="8"/>
        <v>0.30454579064456327</v>
      </c>
      <c r="F37" s="18">
        <f t="shared" si="9"/>
        <v>0.31454579064456323</v>
      </c>
      <c r="G37" s="23">
        <f t="shared" si="10"/>
        <v>235.67575250709933</v>
      </c>
      <c r="I37" s="6">
        <v>2.9</v>
      </c>
      <c r="J37" s="7">
        <f t="shared" si="0"/>
        <v>0.4761904761904765</v>
      </c>
      <c r="K37" s="6">
        <f t="shared" si="1"/>
        <v>249.99999856431779</v>
      </c>
      <c r="L37" s="18">
        <f t="shared" si="11"/>
        <v>2.8245459521131693</v>
      </c>
      <c r="M37" s="18">
        <f t="shared" si="12"/>
        <v>2.9245459521131698</v>
      </c>
      <c r="N37" s="23">
        <f t="shared" si="13"/>
        <v>249.99999999928968</v>
      </c>
      <c r="P37" s="6">
        <v>5.8</v>
      </c>
      <c r="Q37" s="7">
        <f t="shared" si="2"/>
        <v>0.64516129032258085</v>
      </c>
      <c r="R37" s="6">
        <f t="shared" si="3"/>
        <v>249.99999999998215</v>
      </c>
      <c r="S37" s="18" t="e">
        <f t="shared" si="14"/>
        <v>#DIV/0!</v>
      </c>
      <c r="T37" s="18" t="e">
        <f t="shared" si="15"/>
        <v>#DIV/0!</v>
      </c>
      <c r="U37" s="23" t="e">
        <f t="shared" si="16"/>
        <v>#DIV/0!</v>
      </c>
      <c r="V37" s="6"/>
      <c r="AW37"/>
      <c r="AX37"/>
      <c r="AY37"/>
    </row>
    <row r="38" spans="2:51" x14ac:dyDescent="0.25">
      <c r="B38" s="7">
        <v>0.3</v>
      </c>
      <c r="C38" s="12">
        <f t="shared" si="23"/>
        <v>8.3333333333333398E-2</v>
      </c>
      <c r="D38" s="6">
        <f t="shared" si="24"/>
        <v>235.29811000131613</v>
      </c>
      <c r="E38" s="18">
        <f t="shared" si="8"/>
        <v>0.31454579064456328</v>
      </c>
      <c r="F38" s="18">
        <f t="shared" si="9"/>
        <v>0.32454579064456329</v>
      </c>
      <c r="G38" s="23">
        <f t="shared" si="10"/>
        <v>236.92051935402799</v>
      </c>
      <c r="I38" s="6">
        <v>3</v>
      </c>
      <c r="J38" s="7">
        <f t="shared" si="0"/>
        <v>0.4761904761904765</v>
      </c>
      <c r="K38" s="6">
        <f t="shared" si="1"/>
        <v>249.99999924797598</v>
      </c>
      <c r="L38" s="18">
        <f t="shared" si="11"/>
        <v>2.9245442036852523</v>
      </c>
      <c r="M38" s="18">
        <f t="shared" si="12"/>
        <v>3.0245442036852528</v>
      </c>
      <c r="N38" s="23">
        <f t="shared" si="13"/>
        <v>249.99999999971382</v>
      </c>
      <c r="P38" s="6">
        <v>6</v>
      </c>
      <c r="Q38" s="7">
        <f t="shared" si="2"/>
        <v>0.64516129032258085</v>
      </c>
      <c r="R38" s="6">
        <f t="shared" si="3"/>
        <v>249.99999999999366</v>
      </c>
      <c r="S38" s="18" t="e">
        <f t="shared" si="14"/>
        <v>#DIV/0!</v>
      </c>
      <c r="T38" s="18" t="e">
        <f t="shared" si="15"/>
        <v>#DIV/0!</v>
      </c>
      <c r="U38" s="23" t="e">
        <f t="shared" si="16"/>
        <v>#DIV/0!</v>
      </c>
      <c r="V38" s="6"/>
      <c r="AW38"/>
      <c r="AX38"/>
      <c r="AY38"/>
    </row>
    <row r="39" spans="2:51" x14ac:dyDescent="0.25">
      <c r="B39" s="7">
        <v>0.31</v>
      </c>
      <c r="C39" s="12">
        <f t="shared" si="23"/>
        <v>8.3333333333333398E-2</v>
      </c>
      <c r="D39" s="6">
        <f t="shared" si="24"/>
        <v>236.52326750120645</v>
      </c>
      <c r="E39" s="18">
        <f t="shared" si="8"/>
        <v>0.32454579064456335</v>
      </c>
      <c r="F39" s="18">
        <f t="shared" si="9"/>
        <v>0.3345457906445633</v>
      </c>
      <c r="G39" s="23">
        <f t="shared" si="10"/>
        <v>238.05711685356295</v>
      </c>
      <c r="I39" s="6">
        <v>3.1</v>
      </c>
      <c r="J39" s="7">
        <f t="shared" si="0"/>
        <v>0.4761904761904765</v>
      </c>
      <c r="K39" s="6">
        <f t="shared" si="1"/>
        <v>249.99999960608267</v>
      </c>
      <c r="L39" s="18">
        <f t="shared" si="11"/>
        <v>3.0245417404575075</v>
      </c>
      <c r="M39" s="18">
        <f t="shared" si="12"/>
        <v>3.1245417404575075</v>
      </c>
      <c r="N39" s="23">
        <f t="shared" si="13"/>
        <v>249.99999999988469</v>
      </c>
      <c r="P39" s="6">
        <v>6.2</v>
      </c>
      <c r="Q39" s="7">
        <f t="shared" si="2"/>
        <v>0.64516129032258085</v>
      </c>
      <c r="R39" s="6">
        <f t="shared" si="3"/>
        <v>249.99999999999775</v>
      </c>
      <c r="S39" s="18" t="e">
        <f t="shared" si="14"/>
        <v>#DIV/0!</v>
      </c>
      <c r="T39" s="18" t="e">
        <f t="shared" si="15"/>
        <v>#DIV/0!</v>
      </c>
      <c r="U39" s="23" t="e">
        <f t="shared" si="16"/>
        <v>#DIV/0!</v>
      </c>
      <c r="V39" s="6"/>
      <c r="AW39"/>
      <c r="AX39"/>
      <c r="AY39"/>
    </row>
    <row r="40" spans="2:51" x14ac:dyDescent="0.25">
      <c r="B40" s="7">
        <v>0.32</v>
      </c>
      <c r="C40" s="12">
        <f t="shared" si="23"/>
        <v>8.3333333333333398E-2</v>
      </c>
      <c r="D40" s="6">
        <f t="shared" si="24"/>
        <v>237.64632854277258</v>
      </c>
      <c r="E40" s="18">
        <f t="shared" si="8"/>
        <v>0.33454579064456319</v>
      </c>
      <c r="F40" s="18">
        <f t="shared" si="9"/>
        <v>0.3445457906445632</v>
      </c>
      <c r="G40" s="23">
        <f t="shared" si="10"/>
        <v>239.09494484451295</v>
      </c>
      <c r="I40" s="6">
        <v>3.2</v>
      </c>
      <c r="J40" s="7">
        <f t="shared" si="0"/>
        <v>0.4761904761904765</v>
      </c>
      <c r="K40" s="6">
        <f t="shared" si="1"/>
        <v>249.99999979366234</v>
      </c>
      <c r="L40" s="18">
        <f t="shared" si="11"/>
        <v>3.1245470921765146</v>
      </c>
      <c r="M40" s="18">
        <f t="shared" si="12"/>
        <v>3.2245470921765143</v>
      </c>
      <c r="N40" s="23">
        <f t="shared" si="13"/>
        <v>249.99999999995353</v>
      </c>
      <c r="P40" s="6">
        <v>6.4</v>
      </c>
      <c r="Q40" s="7">
        <f t="shared" si="2"/>
        <v>0.64516129032258085</v>
      </c>
      <c r="R40" s="6">
        <f t="shared" si="3"/>
        <v>249.9999999999992</v>
      </c>
      <c r="S40" s="18" t="e">
        <f t="shared" si="14"/>
        <v>#DIV/0!</v>
      </c>
      <c r="T40" s="18" t="e">
        <f t="shared" si="15"/>
        <v>#DIV/0!</v>
      </c>
      <c r="U40" s="23" t="e">
        <f t="shared" si="16"/>
        <v>#DIV/0!</v>
      </c>
      <c r="V40" s="6"/>
      <c r="AW40"/>
      <c r="AX40"/>
      <c r="AY40"/>
    </row>
    <row r="41" spans="2:51" x14ac:dyDescent="0.25">
      <c r="B41" s="7">
        <v>0.33</v>
      </c>
      <c r="C41" s="12">
        <f t="shared" si="23"/>
        <v>8.3333333333333398E-2</v>
      </c>
      <c r="D41" s="6">
        <f t="shared" si="24"/>
        <v>238.6758011642082</v>
      </c>
      <c r="E41" s="18">
        <f t="shared" si="8"/>
        <v>0.34454579064456303</v>
      </c>
      <c r="F41" s="18">
        <f t="shared" si="9"/>
        <v>0.3545457906445631</v>
      </c>
      <c r="G41" s="23">
        <f t="shared" si="10"/>
        <v>240.04258632642723</v>
      </c>
      <c r="I41" s="6">
        <v>3.3</v>
      </c>
      <c r="J41" s="7">
        <f t="shared" ref="J41:J72" si="25">1/(($C$2/(I41-I40))+1)</f>
        <v>0.47619047619047528</v>
      </c>
      <c r="K41" s="6">
        <f t="shared" ref="K41:K72" si="26">J41*($C$3-K40)+K40</f>
        <v>249.99999989191838</v>
      </c>
      <c r="L41" s="18">
        <f t="shared" si="11"/>
        <v>3.2245212250490449</v>
      </c>
      <c r="M41" s="18">
        <f t="shared" si="12"/>
        <v>3.3245212250490441</v>
      </c>
      <c r="N41" s="23">
        <f t="shared" si="13"/>
        <v>249.9999999999813</v>
      </c>
      <c r="P41" s="6">
        <v>6.6</v>
      </c>
      <c r="Q41" s="7">
        <f t="shared" ref="Q41:Q58" si="27">1/(($C$2/(P41-P40))+1)</f>
        <v>0.64516129032257985</v>
      </c>
      <c r="R41" s="6">
        <f t="shared" ref="R41:R58" si="28">Q41*($C$3-R40)+R40</f>
        <v>249.99999999999972</v>
      </c>
      <c r="S41" s="18" t="e">
        <f t="shared" si="14"/>
        <v>#DIV/0!</v>
      </c>
      <c r="T41" s="18" t="e">
        <f t="shared" si="15"/>
        <v>#DIV/0!</v>
      </c>
      <c r="U41" s="23" t="e">
        <f t="shared" si="16"/>
        <v>#DIV/0!</v>
      </c>
      <c r="V41" s="6"/>
      <c r="AW41"/>
      <c r="AX41"/>
      <c r="AY41"/>
    </row>
    <row r="42" spans="2:51" x14ac:dyDescent="0.25">
      <c r="B42" s="7">
        <v>0.34</v>
      </c>
      <c r="C42" s="12">
        <f t="shared" si="23"/>
        <v>8.3333333333333398E-2</v>
      </c>
      <c r="D42" s="6">
        <f t="shared" si="24"/>
        <v>239.61948440052419</v>
      </c>
      <c r="E42" s="18">
        <f t="shared" si="8"/>
        <v>0.35454579064456315</v>
      </c>
      <c r="F42" s="18">
        <f t="shared" si="9"/>
        <v>0.36454579064456311</v>
      </c>
      <c r="G42" s="23">
        <f t="shared" si="10"/>
        <v>240.90787844234191</v>
      </c>
      <c r="I42" s="6">
        <v>3.4</v>
      </c>
      <c r="J42" s="7">
        <f t="shared" si="25"/>
        <v>0.4761904761904765</v>
      </c>
      <c r="K42" s="6">
        <f t="shared" si="26"/>
        <v>249.99999994338583</v>
      </c>
      <c r="L42" s="18">
        <f t="shared" si="11"/>
        <v>3.3245927504641273</v>
      </c>
      <c r="M42" s="18">
        <f t="shared" si="12"/>
        <v>3.4245927504641278</v>
      </c>
      <c r="N42" s="23">
        <f t="shared" si="13"/>
        <v>249.99999999999244</v>
      </c>
      <c r="P42" s="6">
        <v>6.8</v>
      </c>
      <c r="Q42" s="7">
        <f t="shared" si="27"/>
        <v>0.64516129032258085</v>
      </c>
      <c r="R42" s="6">
        <f t="shared" si="28"/>
        <v>249.99999999999989</v>
      </c>
      <c r="S42" s="18" t="e">
        <f t="shared" si="14"/>
        <v>#DIV/0!</v>
      </c>
      <c r="T42" s="18" t="e">
        <f t="shared" si="15"/>
        <v>#DIV/0!</v>
      </c>
      <c r="U42" s="23" t="e">
        <f t="shared" si="16"/>
        <v>#DIV/0!</v>
      </c>
      <c r="V42" s="6"/>
      <c r="AW42"/>
      <c r="AX42"/>
      <c r="AY42"/>
    </row>
    <row r="43" spans="2:51" x14ac:dyDescent="0.25">
      <c r="B43" s="7">
        <v>0.35</v>
      </c>
      <c r="C43" s="12">
        <f t="shared" si="23"/>
        <v>8.3333333333332982E-2</v>
      </c>
      <c r="D43" s="6">
        <f t="shared" si="24"/>
        <v>240.48452736714717</v>
      </c>
      <c r="E43" s="18">
        <f t="shared" si="8"/>
        <v>0.36454579064456322</v>
      </c>
      <c r="F43" s="18">
        <f t="shared" si="9"/>
        <v>0.37454579064456311</v>
      </c>
      <c r="G43" s="23">
        <f t="shared" si="10"/>
        <v>241.69797729317699</v>
      </c>
      <c r="I43" s="6">
        <v>3.5</v>
      </c>
      <c r="J43" s="7">
        <f t="shared" si="25"/>
        <v>0.4761904761904765</v>
      </c>
      <c r="K43" s="6">
        <f t="shared" si="26"/>
        <v>249.99999997034496</v>
      </c>
      <c r="L43" s="18">
        <f t="shared" si="11"/>
        <v>3.4244098353719212</v>
      </c>
      <c r="M43" s="18">
        <f t="shared" si="12"/>
        <v>3.5244098353719218</v>
      </c>
      <c r="N43" s="23">
        <f t="shared" si="13"/>
        <v>249.99999999999696</v>
      </c>
      <c r="P43" s="6">
        <v>7</v>
      </c>
      <c r="Q43" s="7">
        <f t="shared" si="27"/>
        <v>0.64516129032258085</v>
      </c>
      <c r="R43" s="6">
        <f t="shared" si="28"/>
        <v>249.99999999999997</v>
      </c>
      <c r="S43" s="18" t="e">
        <f t="shared" si="14"/>
        <v>#DIV/0!</v>
      </c>
      <c r="T43" s="18" t="e">
        <f t="shared" si="15"/>
        <v>#DIV/0!</v>
      </c>
      <c r="U43" s="23" t="e">
        <f t="shared" si="16"/>
        <v>#DIV/0!</v>
      </c>
      <c r="V43" s="6"/>
      <c r="AW43"/>
      <c r="AX43"/>
      <c r="AY43"/>
    </row>
    <row r="44" spans="2:51" x14ac:dyDescent="0.25">
      <c r="B44" s="7">
        <v>0.36</v>
      </c>
      <c r="C44" s="12">
        <f t="shared" si="23"/>
        <v>8.3333333333333398E-2</v>
      </c>
      <c r="D44" s="6">
        <f t="shared" si="24"/>
        <v>241.2774834198849</v>
      </c>
      <c r="E44" s="18">
        <f t="shared" si="8"/>
        <v>0.37454579064456317</v>
      </c>
      <c r="F44" s="18">
        <f t="shared" si="9"/>
        <v>0.38454579064456318</v>
      </c>
      <c r="G44" s="23">
        <f t="shared" si="10"/>
        <v>242.41941711980829</v>
      </c>
      <c r="I44" s="6">
        <v>3.6</v>
      </c>
      <c r="J44" s="7">
        <f t="shared" si="25"/>
        <v>0.4761904761904765</v>
      </c>
      <c r="K44" s="6">
        <f t="shared" si="26"/>
        <v>249.9999999844664</v>
      </c>
      <c r="L44" s="18">
        <f t="shared" si="11"/>
        <v>3.5239952224273154</v>
      </c>
      <c r="M44" s="18">
        <f t="shared" si="12"/>
        <v>3.6239952224273155</v>
      </c>
      <c r="N44" s="23">
        <f t="shared" si="13"/>
        <v>249.99999999999878</v>
      </c>
      <c r="P44" s="6">
        <v>7.2</v>
      </c>
      <c r="Q44" s="7">
        <f t="shared" si="27"/>
        <v>0.64516129032258085</v>
      </c>
      <c r="R44" s="6">
        <f t="shared" si="28"/>
        <v>250</v>
      </c>
      <c r="S44" s="18" t="e">
        <f t="shared" si="14"/>
        <v>#DIV/0!</v>
      </c>
      <c r="T44" s="18" t="e">
        <f t="shared" si="15"/>
        <v>#DIV/0!</v>
      </c>
      <c r="U44" s="23" t="e">
        <f t="shared" si="16"/>
        <v>#DIV/0!</v>
      </c>
      <c r="V44" s="6"/>
      <c r="AW44"/>
      <c r="AX44"/>
      <c r="AY44"/>
    </row>
    <row r="45" spans="2:51" x14ac:dyDescent="0.25">
      <c r="B45" s="7">
        <v>0.37</v>
      </c>
      <c r="C45" s="12">
        <f t="shared" si="23"/>
        <v>8.3333333333333398E-2</v>
      </c>
      <c r="D45" s="6">
        <f t="shared" si="24"/>
        <v>242.00435980156115</v>
      </c>
      <c r="E45" s="18">
        <f t="shared" si="8"/>
        <v>0.38454579064456307</v>
      </c>
      <c r="F45" s="18">
        <f t="shared" si="9"/>
        <v>0.39454579064456308</v>
      </c>
      <c r="G45" s="23">
        <f t="shared" si="10"/>
        <v>243.0781643422599</v>
      </c>
      <c r="I45" s="6">
        <v>3.7</v>
      </c>
      <c r="J45" s="7">
        <f t="shared" si="25"/>
        <v>0.4761904761904765</v>
      </c>
      <c r="K45" s="6">
        <f t="shared" si="26"/>
        <v>249.99999999186335</v>
      </c>
      <c r="L45" s="18">
        <f t="shared" si="11"/>
        <v>3.6247872029334727</v>
      </c>
      <c r="M45" s="18">
        <f t="shared" si="12"/>
        <v>3.7247872029334732</v>
      </c>
      <c r="N45" s="23">
        <f t="shared" si="13"/>
        <v>249.99999999999949</v>
      </c>
      <c r="P45" s="6">
        <v>7.4</v>
      </c>
      <c r="Q45" s="7">
        <f t="shared" si="27"/>
        <v>0.64516129032258085</v>
      </c>
      <c r="R45" s="6">
        <f t="shared" si="28"/>
        <v>250</v>
      </c>
      <c r="S45" s="18" t="e">
        <f t="shared" si="14"/>
        <v>#DIV/0!</v>
      </c>
      <c r="T45" s="18" t="e">
        <f t="shared" si="15"/>
        <v>#DIV/0!</v>
      </c>
      <c r="U45" s="23" t="e">
        <f t="shared" si="16"/>
        <v>#DIV/0!</v>
      </c>
      <c r="V45" s="6"/>
      <c r="AW45"/>
      <c r="AX45"/>
      <c r="AY45"/>
    </row>
    <row r="46" spans="2:51" x14ac:dyDescent="0.25">
      <c r="B46" s="7">
        <v>0.38</v>
      </c>
      <c r="C46" s="12">
        <f t="shared" si="23"/>
        <v>8.3333333333333398E-2</v>
      </c>
      <c r="D46" s="6">
        <f t="shared" si="24"/>
        <v>242.67066315143106</v>
      </c>
      <c r="E46" s="18">
        <f t="shared" si="8"/>
        <v>0.39454579064456308</v>
      </c>
      <c r="F46" s="18">
        <f t="shared" si="9"/>
        <v>0.40454579064456309</v>
      </c>
      <c r="G46" s="23">
        <f t="shared" si="10"/>
        <v>243.67966690292943</v>
      </c>
      <c r="I46" s="6">
        <v>3.8</v>
      </c>
      <c r="J46" s="7">
        <f t="shared" si="25"/>
        <v>0.47619047619047528</v>
      </c>
      <c r="K46" s="6">
        <f t="shared" si="26"/>
        <v>249.99999999573794</v>
      </c>
      <c r="L46" s="18">
        <f t="shared" si="11"/>
        <v>3.7231071692959032</v>
      </c>
      <c r="M46" s="18">
        <f t="shared" si="12"/>
        <v>3.8231071692959029</v>
      </c>
      <c r="N46" s="23">
        <f t="shared" si="13"/>
        <v>249.9999999999998</v>
      </c>
      <c r="P46" s="6">
        <v>7.6</v>
      </c>
      <c r="Q46" s="7">
        <f t="shared" si="27"/>
        <v>0.64516129032257985</v>
      </c>
      <c r="R46" s="6">
        <f t="shared" si="28"/>
        <v>250</v>
      </c>
      <c r="S46" s="18" t="e">
        <f t="shared" si="14"/>
        <v>#DIV/0!</v>
      </c>
      <c r="T46" s="18" t="e">
        <f t="shared" si="15"/>
        <v>#DIV/0!</v>
      </c>
      <c r="U46" s="23" t="e">
        <f t="shared" si="16"/>
        <v>#DIV/0!</v>
      </c>
      <c r="V46" s="6"/>
      <c r="AW46"/>
      <c r="AX46"/>
      <c r="AY46"/>
    </row>
    <row r="47" spans="2:51" x14ac:dyDescent="0.25">
      <c r="B47" s="7">
        <v>0.39</v>
      </c>
      <c r="C47" s="12">
        <f t="shared" si="23"/>
        <v>8.3333333333333398E-2</v>
      </c>
      <c r="D47" s="6">
        <f t="shared" si="24"/>
        <v>243.28144122214513</v>
      </c>
      <c r="E47" s="18">
        <f t="shared" si="8"/>
        <v>0.40454579064456314</v>
      </c>
      <c r="F47" s="18">
        <f t="shared" si="9"/>
        <v>0.41454579064456321</v>
      </c>
      <c r="G47" s="23">
        <f t="shared" si="10"/>
        <v>244.22889932192237</v>
      </c>
      <c r="I47" s="6">
        <v>3.9</v>
      </c>
      <c r="J47" s="7">
        <f t="shared" si="25"/>
        <v>0.4761904761904765</v>
      </c>
      <c r="K47" s="6">
        <f t="shared" si="26"/>
        <v>249.9999999977675</v>
      </c>
      <c r="L47" s="18">
        <f t="shared" si="11"/>
        <v>3.8269979462683965</v>
      </c>
      <c r="M47" s="18">
        <f t="shared" si="12"/>
        <v>3.9269979462683962</v>
      </c>
      <c r="N47" s="23">
        <f t="shared" si="13"/>
        <v>249.99999999999991</v>
      </c>
      <c r="P47" s="6">
        <v>7.8</v>
      </c>
      <c r="Q47" s="7">
        <f t="shared" si="27"/>
        <v>0.64516129032258085</v>
      </c>
      <c r="R47" s="6">
        <f t="shared" si="28"/>
        <v>250</v>
      </c>
      <c r="S47" s="18" t="e">
        <f t="shared" si="14"/>
        <v>#DIV/0!</v>
      </c>
      <c r="T47" s="18" t="e">
        <f t="shared" si="15"/>
        <v>#DIV/0!</v>
      </c>
      <c r="U47" s="23" t="e">
        <f t="shared" si="16"/>
        <v>#DIV/0!</v>
      </c>
      <c r="V47" s="6"/>
      <c r="AW47"/>
      <c r="AX47"/>
      <c r="AY47"/>
    </row>
    <row r="48" spans="2:51" x14ac:dyDescent="0.25">
      <c r="B48" s="7">
        <v>0.4</v>
      </c>
      <c r="C48" s="12">
        <f t="shared" si="23"/>
        <v>8.3333333333333398E-2</v>
      </c>
      <c r="D48" s="6">
        <f t="shared" si="24"/>
        <v>243.84132112029971</v>
      </c>
      <c r="E48" s="18">
        <f t="shared" si="8"/>
        <v>0.41454579064456348</v>
      </c>
      <c r="F48" s="18">
        <f t="shared" si="9"/>
        <v>0.42454579064456344</v>
      </c>
      <c r="G48" s="23">
        <f t="shared" si="10"/>
        <v>244.73040383711029</v>
      </c>
      <c r="I48" s="6">
        <v>4</v>
      </c>
      <c r="J48" s="7">
        <f t="shared" si="25"/>
        <v>0.4761904761904765</v>
      </c>
      <c r="K48" s="6">
        <f t="shared" si="26"/>
        <v>249.99999999883059</v>
      </c>
      <c r="L48" s="18">
        <f t="shared" si="11"/>
        <v>3.9202007109109891</v>
      </c>
      <c r="M48" s="18">
        <f t="shared" si="12"/>
        <v>4.0202007109109896</v>
      </c>
      <c r="N48" s="23">
        <f t="shared" si="13"/>
        <v>249.99999999999997</v>
      </c>
      <c r="P48" s="6">
        <v>8</v>
      </c>
      <c r="Q48" s="7">
        <f t="shared" si="27"/>
        <v>0.64516129032258085</v>
      </c>
      <c r="R48" s="6">
        <f t="shared" si="28"/>
        <v>250</v>
      </c>
      <c r="S48" s="18" t="e">
        <f t="shared" si="14"/>
        <v>#DIV/0!</v>
      </c>
      <c r="T48" s="18" t="e">
        <f t="shared" si="15"/>
        <v>#DIV/0!</v>
      </c>
      <c r="U48" s="23" t="e">
        <f t="shared" si="16"/>
        <v>#DIV/0!</v>
      </c>
      <c r="V48" s="6"/>
      <c r="AW48"/>
      <c r="AX48"/>
      <c r="AY48"/>
    </row>
    <row r="49" spans="2:51" x14ac:dyDescent="0.25">
      <c r="B49" s="7">
        <v>0.41</v>
      </c>
      <c r="C49" s="12">
        <f t="shared" si="23"/>
        <v>8.3333333333332982E-2</v>
      </c>
      <c r="D49" s="6">
        <f t="shared" si="24"/>
        <v>244.35454436027473</v>
      </c>
      <c r="E49" s="18">
        <f t="shared" si="8"/>
        <v>0.42454579064456371</v>
      </c>
      <c r="F49" s="18">
        <f t="shared" si="9"/>
        <v>0.43454579064456367</v>
      </c>
      <c r="G49" s="23">
        <f t="shared" si="10"/>
        <v>245.18832796914714</v>
      </c>
      <c r="I49" s="6">
        <v>4.0999999999999996</v>
      </c>
      <c r="J49" s="7">
        <f t="shared" si="25"/>
        <v>0.47619047619047528</v>
      </c>
      <c r="K49" s="6">
        <f t="shared" si="26"/>
        <v>249.99999999938746</v>
      </c>
      <c r="L49" s="18">
        <f t="shared" si="11"/>
        <v>4.0410480626644807</v>
      </c>
      <c r="M49" s="18">
        <f t="shared" si="12"/>
        <v>4.1410480626644812</v>
      </c>
      <c r="N49" s="23">
        <f t="shared" si="13"/>
        <v>250</v>
      </c>
      <c r="P49" s="6">
        <v>8.1999999999999993</v>
      </c>
      <c r="Q49" s="7">
        <f t="shared" si="27"/>
        <v>0.64516129032257985</v>
      </c>
      <c r="R49" s="6">
        <f t="shared" si="28"/>
        <v>250</v>
      </c>
      <c r="S49" s="18" t="e">
        <f t="shared" si="14"/>
        <v>#DIV/0!</v>
      </c>
      <c r="T49" s="18" t="e">
        <f t="shared" si="15"/>
        <v>#DIV/0!</v>
      </c>
      <c r="U49" s="23" t="e">
        <f t="shared" si="16"/>
        <v>#DIV/0!</v>
      </c>
      <c r="V49" s="6"/>
      <c r="AW49"/>
      <c r="AX49"/>
      <c r="AY49"/>
    </row>
    <row r="50" spans="2:51" x14ac:dyDescent="0.25">
      <c r="B50" s="7">
        <v>0.42</v>
      </c>
      <c r="C50" s="12">
        <f t="shared" si="23"/>
        <v>8.3333333333333398E-2</v>
      </c>
      <c r="D50" s="6">
        <f t="shared" si="24"/>
        <v>244.82499899691851</v>
      </c>
      <c r="E50" s="18">
        <f t="shared" si="8"/>
        <v>0.43454579064456361</v>
      </c>
      <c r="F50" s="18">
        <f t="shared" si="9"/>
        <v>0.44454579064456362</v>
      </c>
      <c r="G50" s="23">
        <f t="shared" si="10"/>
        <v>245.6064588221129</v>
      </c>
      <c r="I50" s="6">
        <v>4.2</v>
      </c>
      <c r="J50" s="7">
        <f t="shared" si="25"/>
        <v>0.4761904761904775</v>
      </c>
      <c r="K50" s="6">
        <f t="shared" si="26"/>
        <v>249.99999999967915</v>
      </c>
      <c r="L50" s="18" t="e">
        <f t="shared" si="11"/>
        <v>#DIV/0!</v>
      </c>
      <c r="M50" s="18" t="e">
        <f t="shared" si="12"/>
        <v>#DIV/0!</v>
      </c>
      <c r="N50" s="23" t="e">
        <f t="shared" si="13"/>
        <v>#DIV/0!</v>
      </c>
      <c r="P50" s="6">
        <v>8.4</v>
      </c>
      <c r="Q50" s="7">
        <f t="shared" si="27"/>
        <v>0.64516129032258185</v>
      </c>
      <c r="R50" s="6">
        <f t="shared" si="28"/>
        <v>250</v>
      </c>
      <c r="S50" s="18" t="e">
        <f t="shared" si="14"/>
        <v>#DIV/0!</v>
      </c>
      <c r="T50" s="18" t="e">
        <f t="shared" si="15"/>
        <v>#DIV/0!</v>
      </c>
      <c r="U50" s="23" t="e">
        <f t="shared" si="16"/>
        <v>#DIV/0!</v>
      </c>
      <c r="V50" s="6"/>
      <c r="AW50"/>
      <c r="AX50"/>
      <c r="AY50"/>
    </row>
    <row r="51" spans="2:51" x14ac:dyDescent="0.25">
      <c r="B51" s="7">
        <v>0.43</v>
      </c>
      <c r="C51" s="12">
        <f t="shared" si="23"/>
        <v>8.3333333333333398E-2</v>
      </c>
      <c r="D51" s="6">
        <f t="shared" si="24"/>
        <v>245.25624908050864</v>
      </c>
      <c r="E51" s="18">
        <f t="shared" si="8"/>
        <v>0.44454579064456318</v>
      </c>
      <c r="F51" s="18">
        <f t="shared" si="9"/>
        <v>0.45454579064456319</v>
      </c>
      <c r="G51" s="23">
        <f t="shared" si="10"/>
        <v>245.98825440345567</v>
      </c>
      <c r="I51" s="6">
        <v>4.3</v>
      </c>
      <c r="J51" s="7">
        <f t="shared" si="25"/>
        <v>0.47619047619047528</v>
      </c>
      <c r="K51" s="6">
        <f t="shared" si="26"/>
        <v>249.99999999983194</v>
      </c>
      <c r="L51" s="18" t="e">
        <f t="shared" si="11"/>
        <v>#DIV/0!</v>
      </c>
      <c r="M51" s="18" t="e">
        <f t="shared" si="12"/>
        <v>#DIV/0!</v>
      </c>
      <c r="N51" s="23" t="e">
        <f t="shared" si="13"/>
        <v>#DIV/0!</v>
      </c>
      <c r="P51" s="6">
        <v>8.6</v>
      </c>
      <c r="Q51" s="7">
        <f t="shared" si="27"/>
        <v>0.64516129032257985</v>
      </c>
      <c r="R51" s="6">
        <f t="shared" si="28"/>
        <v>250</v>
      </c>
      <c r="S51" s="18" t="e">
        <f t="shared" si="14"/>
        <v>#DIV/0!</v>
      </c>
      <c r="T51" s="18" t="e">
        <f t="shared" si="15"/>
        <v>#DIV/0!</v>
      </c>
      <c r="U51" s="23" t="e">
        <f t="shared" si="16"/>
        <v>#DIV/0!</v>
      </c>
      <c r="V51" s="6"/>
      <c r="AW51"/>
      <c r="AX51"/>
      <c r="AY51"/>
    </row>
    <row r="52" spans="2:51" x14ac:dyDescent="0.25">
      <c r="B52" s="7">
        <v>0.44</v>
      </c>
      <c r="C52" s="12">
        <f t="shared" si="23"/>
        <v>8.3333333333333398E-2</v>
      </c>
      <c r="D52" s="6">
        <f t="shared" si="24"/>
        <v>245.65156165713293</v>
      </c>
      <c r="E52" s="18">
        <f t="shared" si="8"/>
        <v>0.45454579064456307</v>
      </c>
      <c r="F52" s="18">
        <f t="shared" si="9"/>
        <v>0.46454579064456308</v>
      </c>
      <c r="G52" s="23">
        <f t="shared" si="10"/>
        <v>246.33687222225316</v>
      </c>
      <c r="I52" s="6">
        <v>4.4000000000000004</v>
      </c>
      <c r="J52" s="7">
        <f t="shared" si="25"/>
        <v>0.4761904761904775</v>
      </c>
      <c r="K52" s="6">
        <f t="shared" si="26"/>
        <v>249.99999999991198</v>
      </c>
      <c r="L52" s="18" t="e">
        <f t="shared" si="11"/>
        <v>#DIV/0!</v>
      </c>
      <c r="M52" s="18" t="e">
        <f t="shared" si="12"/>
        <v>#DIV/0!</v>
      </c>
      <c r="N52" s="23" t="e">
        <f t="shared" si="13"/>
        <v>#DIV/0!</v>
      </c>
      <c r="P52" s="6">
        <v>8.8000000000000007</v>
      </c>
      <c r="Q52" s="7">
        <f t="shared" si="27"/>
        <v>0.64516129032258185</v>
      </c>
      <c r="R52" s="6">
        <f t="shared" si="28"/>
        <v>250</v>
      </c>
      <c r="S52" s="18" t="e">
        <f t="shared" si="14"/>
        <v>#DIV/0!</v>
      </c>
      <c r="T52" s="18" t="e">
        <f t="shared" si="15"/>
        <v>#DIV/0!</v>
      </c>
      <c r="U52" s="23" t="e">
        <f t="shared" si="16"/>
        <v>#DIV/0!</v>
      </c>
      <c r="V52" s="6"/>
      <c r="AW52"/>
      <c r="AX52"/>
      <c r="AY52"/>
    </row>
    <row r="53" spans="2:51" x14ac:dyDescent="0.25">
      <c r="B53" s="7">
        <v>0.45</v>
      </c>
      <c r="C53" s="12">
        <f t="shared" si="23"/>
        <v>8.3333333333333398E-2</v>
      </c>
      <c r="D53" s="6">
        <f t="shared" si="24"/>
        <v>246.01393151903852</v>
      </c>
      <c r="E53" s="18">
        <f t="shared" si="8"/>
        <v>0.46454579064456336</v>
      </c>
      <c r="F53" s="18">
        <f t="shared" si="9"/>
        <v>0.47454579064456331</v>
      </c>
      <c r="G53" s="23">
        <f t="shared" si="10"/>
        <v>246.65519540230594</v>
      </c>
      <c r="I53" s="6">
        <v>4.5</v>
      </c>
      <c r="J53" s="7">
        <f t="shared" si="25"/>
        <v>0.47619047619047528</v>
      </c>
      <c r="K53" s="6">
        <f t="shared" si="26"/>
        <v>249.9999999999539</v>
      </c>
      <c r="L53" s="18" t="e">
        <f t="shared" si="11"/>
        <v>#DIV/0!</v>
      </c>
      <c r="M53" s="18" t="e">
        <f t="shared" si="12"/>
        <v>#DIV/0!</v>
      </c>
      <c r="N53" s="23" t="e">
        <f t="shared" si="13"/>
        <v>#DIV/0!</v>
      </c>
      <c r="P53" s="6">
        <v>9</v>
      </c>
      <c r="Q53" s="7">
        <f t="shared" si="27"/>
        <v>0.64516129032257985</v>
      </c>
      <c r="R53" s="6">
        <f t="shared" si="28"/>
        <v>250</v>
      </c>
      <c r="S53" s="18" t="e">
        <f t="shared" si="14"/>
        <v>#DIV/0!</v>
      </c>
      <c r="T53" s="18" t="e">
        <f t="shared" si="15"/>
        <v>#DIV/0!</v>
      </c>
      <c r="U53" s="23" t="e">
        <f t="shared" si="16"/>
        <v>#DIV/0!</v>
      </c>
      <c r="V53" s="6"/>
      <c r="AW53"/>
      <c r="AX53"/>
      <c r="AY53"/>
    </row>
    <row r="54" spans="2:51" x14ac:dyDescent="0.25">
      <c r="B54" s="7">
        <v>0.46</v>
      </c>
      <c r="C54" s="12">
        <f t="shared" si="23"/>
        <v>8.3333333333333398E-2</v>
      </c>
      <c r="D54" s="6">
        <f t="shared" si="24"/>
        <v>246.34610389245199</v>
      </c>
      <c r="E54" s="18">
        <f t="shared" si="8"/>
        <v>0.47454579064456376</v>
      </c>
      <c r="F54" s="18">
        <f t="shared" si="9"/>
        <v>0.48454579064456377</v>
      </c>
      <c r="G54" s="23">
        <f t="shared" si="10"/>
        <v>246.94585652602132</v>
      </c>
      <c r="I54" s="6">
        <v>4.5999999999999996</v>
      </c>
      <c r="J54" s="7">
        <f t="shared" si="25"/>
        <v>0.47619047619047528</v>
      </c>
      <c r="K54" s="6">
        <f t="shared" si="26"/>
        <v>249.99999999997584</v>
      </c>
      <c r="L54" s="18" t="e">
        <f t="shared" si="11"/>
        <v>#DIV/0!</v>
      </c>
      <c r="M54" s="18" t="e">
        <f t="shared" si="12"/>
        <v>#DIV/0!</v>
      </c>
      <c r="N54" s="23" t="e">
        <f t="shared" si="13"/>
        <v>#DIV/0!</v>
      </c>
      <c r="P54" s="6">
        <v>9.1999999999999993</v>
      </c>
      <c r="Q54" s="7">
        <f t="shared" si="27"/>
        <v>0.64516129032257985</v>
      </c>
      <c r="R54" s="6">
        <f t="shared" si="28"/>
        <v>250</v>
      </c>
      <c r="S54" s="18" t="e">
        <f t="shared" si="14"/>
        <v>#DIV/0!</v>
      </c>
      <c r="T54" s="18" t="e">
        <f t="shared" si="15"/>
        <v>#DIV/0!</v>
      </c>
      <c r="U54" s="23" t="e">
        <f t="shared" si="16"/>
        <v>#DIV/0!</v>
      </c>
      <c r="V54" s="6"/>
      <c r="AW54"/>
      <c r="AX54"/>
      <c r="AY54"/>
    </row>
    <row r="55" spans="2:51" x14ac:dyDescent="0.25">
      <c r="B55" s="7">
        <v>0.47</v>
      </c>
      <c r="C55" s="12">
        <f t="shared" si="23"/>
        <v>8.3333333333332982E-2</v>
      </c>
      <c r="D55" s="6">
        <f t="shared" si="24"/>
        <v>246.65059523474767</v>
      </c>
      <c r="E55" s="18">
        <f t="shared" si="8"/>
        <v>0.48454579064456327</v>
      </c>
      <c r="F55" s="18">
        <f t="shared" si="9"/>
        <v>0.49454579064456322</v>
      </c>
      <c r="G55" s="23">
        <f t="shared" si="10"/>
        <v>247.21125940628127</v>
      </c>
      <c r="I55" s="6">
        <v>4.7</v>
      </c>
      <c r="J55" s="7">
        <f t="shared" si="25"/>
        <v>0.4761904761904775</v>
      </c>
      <c r="K55" s="6">
        <f t="shared" si="26"/>
        <v>249.99999999998735</v>
      </c>
      <c r="L55" s="18" t="e">
        <f t="shared" si="11"/>
        <v>#DIV/0!</v>
      </c>
      <c r="M55" s="18" t="e">
        <f t="shared" si="12"/>
        <v>#DIV/0!</v>
      </c>
      <c r="N55" s="23" t="e">
        <f t="shared" si="13"/>
        <v>#DIV/0!</v>
      </c>
      <c r="P55" s="6">
        <v>9.4</v>
      </c>
      <c r="Q55" s="7">
        <f t="shared" si="27"/>
        <v>0.64516129032258185</v>
      </c>
      <c r="R55" s="6">
        <f t="shared" si="28"/>
        <v>250</v>
      </c>
      <c r="S55" s="18" t="e">
        <f t="shared" si="14"/>
        <v>#DIV/0!</v>
      </c>
      <c r="T55" s="18" t="e">
        <f t="shared" si="15"/>
        <v>#DIV/0!</v>
      </c>
      <c r="U55" s="23" t="e">
        <f t="shared" si="16"/>
        <v>#DIV/0!</v>
      </c>
      <c r="V55" s="6"/>
      <c r="AW55"/>
      <c r="AX55"/>
      <c r="AY55"/>
    </row>
    <row r="56" spans="2:51" x14ac:dyDescent="0.25">
      <c r="B56" s="7">
        <v>0.48</v>
      </c>
      <c r="C56" s="12">
        <f t="shared" si="23"/>
        <v>8.3333333333333398E-2</v>
      </c>
      <c r="D56" s="6">
        <f t="shared" si="24"/>
        <v>246.92971229851869</v>
      </c>
      <c r="E56" s="18">
        <f t="shared" si="8"/>
        <v>0.49454579064456317</v>
      </c>
      <c r="F56" s="18">
        <f t="shared" si="9"/>
        <v>0.50454579064456317</v>
      </c>
      <c r="G56" s="23">
        <f t="shared" si="10"/>
        <v>247.45359896635003</v>
      </c>
      <c r="I56" s="6">
        <v>4.8</v>
      </c>
      <c r="J56" s="7">
        <f t="shared" si="25"/>
        <v>0.47619047619047528</v>
      </c>
      <c r="K56" s="6">
        <f t="shared" si="26"/>
        <v>249.99999999999338</v>
      </c>
      <c r="L56" s="18" t="e">
        <f t="shared" si="11"/>
        <v>#DIV/0!</v>
      </c>
      <c r="M56" s="18" t="e">
        <f t="shared" si="12"/>
        <v>#DIV/0!</v>
      </c>
      <c r="N56" s="23" t="e">
        <f t="shared" si="13"/>
        <v>#DIV/0!</v>
      </c>
      <c r="P56" s="6">
        <v>9.6</v>
      </c>
      <c r="Q56" s="7">
        <f t="shared" si="27"/>
        <v>0.64516129032257985</v>
      </c>
      <c r="R56" s="6">
        <f t="shared" si="28"/>
        <v>250</v>
      </c>
      <c r="S56" s="18" t="e">
        <f t="shared" si="14"/>
        <v>#DIV/0!</v>
      </c>
      <c r="T56" s="18" t="e">
        <f t="shared" si="15"/>
        <v>#DIV/0!</v>
      </c>
      <c r="U56" s="23" t="e">
        <f t="shared" si="16"/>
        <v>#DIV/0!</v>
      </c>
      <c r="V56" s="6"/>
    </row>
    <row r="57" spans="2:51" x14ac:dyDescent="0.25">
      <c r="B57" s="7">
        <v>0.49</v>
      </c>
      <c r="C57" s="12">
        <f t="shared" si="23"/>
        <v>8.3333333333333398E-2</v>
      </c>
      <c r="D57" s="6">
        <f t="shared" si="24"/>
        <v>247.18556960697546</v>
      </c>
      <c r="E57" s="18">
        <f t="shared" si="8"/>
        <v>0.50454579064456373</v>
      </c>
      <c r="F57" s="18">
        <f t="shared" si="9"/>
        <v>0.51454579064456374</v>
      </c>
      <c r="G57" s="23">
        <f t="shared" si="10"/>
        <v>247.67487939223233</v>
      </c>
      <c r="I57" s="6">
        <v>4.9000000000000004</v>
      </c>
      <c r="J57" s="7">
        <f t="shared" si="25"/>
        <v>0.4761904761904775</v>
      </c>
      <c r="K57" s="6">
        <f t="shared" si="26"/>
        <v>249.99999999999653</v>
      </c>
      <c r="L57" s="18" t="e">
        <f t="shared" si="11"/>
        <v>#DIV/0!</v>
      </c>
      <c r="M57" s="18" t="e">
        <f t="shared" si="12"/>
        <v>#DIV/0!</v>
      </c>
      <c r="N57" s="23" t="e">
        <f t="shared" si="13"/>
        <v>#DIV/0!</v>
      </c>
      <c r="P57" s="6">
        <v>9.8000000000000096</v>
      </c>
      <c r="Q57" s="7">
        <f t="shared" si="27"/>
        <v>0.64516129032259195</v>
      </c>
      <c r="R57" s="6">
        <f t="shared" si="28"/>
        <v>250</v>
      </c>
      <c r="S57" s="18" t="e">
        <f t="shared" si="14"/>
        <v>#DIV/0!</v>
      </c>
      <c r="T57" s="18" t="e">
        <f t="shared" si="15"/>
        <v>#DIV/0!</v>
      </c>
      <c r="U57" s="23" t="e">
        <f t="shared" si="16"/>
        <v>#DIV/0!</v>
      </c>
      <c r="V57" s="6"/>
    </row>
    <row r="58" spans="2:51" x14ac:dyDescent="0.25">
      <c r="B58" s="7">
        <v>0.5</v>
      </c>
      <c r="C58" s="12">
        <f t="shared" si="23"/>
        <v>8.3333333333333398E-2</v>
      </c>
      <c r="D58" s="6">
        <f t="shared" si="24"/>
        <v>247.42010547306083</v>
      </c>
      <c r="E58" s="18">
        <f t="shared" si="8"/>
        <v>0.51454579064456385</v>
      </c>
      <c r="F58" s="18">
        <f t="shared" si="9"/>
        <v>0.52454579064456386</v>
      </c>
      <c r="G58" s="23">
        <f t="shared" si="10"/>
        <v>247.87693070760469</v>
      </c>
      <c r="I58" s="6">
        <v>5</v>
      </c>
      <c r="J58" s="7">
        <f t="shared" si="25"/>
        <v>0.47619047619047528</v>
      </c>
      <c r="K58" s="6">
        <f t="shared" si="26"/>
        <v>249.99999999999818</v>
      </c>
      <c r="L58" s="18" t="e">
        <f t="shared" si="11"/>
        <v>#DIV/0!</v>
      </c>
      <c r="M58" s="18" t="e">
        <f t="shared" si="12"/>
        <v>#DIV/0!</v>
      </c>
      <c r="N58" s="23" t="e">
        <f t="shared" si="13"/>
        <v>#DIV/0!</v>
      </c>
      <c r="P58" s="6">
        <v>10</v>
      </c>
      <c r="Q58" s="7">
        <f t="shared" si="27"/>
        <v>0.64516129032256964</v>
      </c>
      <c r="R58" s="6">
        <f t="shared" si="28"/>
        <v>250</v>
      </c>
      <c r="S58" s="18" t="e">
        <f t="shared" si="14"/>
        <v>#DIV/0!</v>
      </c>
      <c r="T58" s="18" t="e">
        <f t="shared" si="15"/>
        <v>#DIV/0!</v>
      </c>
      <c r="U58" s="23" t="e">
        <f t="shared" si="16"/>
        <v>#DIV/0!</v>
      </c>
      <c r="V58" s="6"/>
    </row>
    <row r="59" spans="2:51" x14ac:dyDescent="0.25">
      <c r="B59" s="7">
        <v>0.51</v>
      </c>
      <c r="C59" s="12">
        <f t="shared" si="23"/>
        <v>8.3333333333333398E-2</v>
      </c>
      <c r="D59" s="6">
        <f t="shared" si="24"/>
        <v>247.63509668363909</v>
      </c>
      <c r="E59" s="18">
        <f t="shared" si="8"/>
        <v>0.52454579064456452</v>
      </c>
      <c r="F59" s="18">
        <f t="shared" si="9"/>
        <v>0.53454579064456453</v>
      </c>
      <c r="G59" s="23">
        <f t="shared" si="10"/>
        <v>248.06142390839696</v>
      </c>
      <c r="I59" s="6">
        <v>5.0999999999999996</v>
      </c>
      <c r="J59" s="7">
        <f t="shared" si="25"/>
        <v>0.47619047619047528</v>
      </c>
      <c r="K59" s="6">
        <f t="shared" si="26"/>
        <v>249.99999999999903</v>
      </c>
      <c r="L59" s="18" t="e">
        <f t="shared" si="11"/>
        <v>#DIV/0!</v>
      </c>
      <c r="M59" s="18" t="e">
        <f t="shared" si="12"/>
        <v>#DIV/0!</v>
      </c>
      <c r="N59" s="23" t="e">
        <f t="shared" si="13"/>
        <v>#DIV/0!</v>
      </c>
    </row>
    <row r="60" spans="2:51" x14ac:dyDescent="0.25">
      <c r="B60" s="7">
        <v>0.52</v>
      </c>
      <c r="C60" s="12">
        <f t="shared" si="23"/>
        <v>8.3333333333333398E-2</v>
      </c>
      <c r="D60" s="6">
        <f t="shared" si="24"/>
        <v>247.83217196000251</v>
      </c>
      <c r="E60" s="18">
        <f t="shared" si="8"/>
        <v>0.53454579064456464</v>
      </c>
      <c r="F60" s="18">
        <f t="shared" si="9"/>
        <v>0.54454579064456454</v>
      </c>
      <c r="G60" s="23">
        <f t="shared" si="10"/>
        <v>248.2298847821896</v>
      </c>
      <c r="I60" s="6">
        <v>5.2</v>
      </c>
      <c r="J60" s="7">
        <f t="shared" si="25"/>
        <v>0.4761904761904775</v>
      </c>
      <c r="K60" s="6">
        <f t="shared" si="26"/>
        <v>249.99999999999949</v>
      </c>
      <c r="L60" s="18" t="e">
        <f t="shared" si="11"/>
        <v>#DIV/0!</v>
      </c>
      <c r="M60" s="18" t="e">
        <f t="shared" si="12"/>
        <v>#DIV/0!</v>
      </c>
      <c r="N60" s="23" t="e">
        <f t="shared" si="13"/>
        <v>#DIV/0!</v>
      </c>
    </row>
    <row r="61" spans="2:51" x14ac:dyDescent="0.25">
      <c r="B61" s="7">
        <v>0.53</v>
      </c>
      <c r="C61" s="12">
        <f t="shared" si="23"/>
        <v>8.3333333333333398E-2</v>
      </c>
      <c r="D61" s="6">
        <f t="shared" si="24"/>
        <v>248.01282429666898</v>
      </c>
      <c r="E61" s="18">
        <f t="shared" si="8"/>
        <v>0.54454579064456443</v>
      </c>
      <c r="F61" s="18">
        <f t="shared" si="9"/>
        <v>0.55454579064456455</v>
      </c>
      <c r="G61" s="23">
        <f t="shared" si="10"/>
        <v>248.38370652671517</v>
      </c>
      <c r="I61" s="6">
        <v>5.3</v>
      </c>
      <c r="J61" s="7">
        <f t="shared" si="25"/>
        <v>0.47619047619047528</v>
      </c>
      <c r="K61" s="6">
        <f t="shared" si="26"/>
        <v>249.99999999999974</v>
      </c>
      <c r="L61" s="18" t="e">
        <f t="shared" si="11"/>
        <v>#DIV/0!</v>
      </c>
      <c r="M61" s="18" t="e">
        <f t="shared" si="12"/>
        <v>#DIV/0!</v>
      </c>
      <c r="N61" s="23" t="e">
        <f t="shared" si="13"/>
        <v>#DIV/0!</v>
      </c>
    </row>
    <row r="62" spans="2:51" x14ac:dyDescent="0.25">
      <c r="B62" s="7">
        <v>0.54</v>
      </c>
      <c r="C62" s="12">
        <f t="shared" si="23"/>
        <v>8.3333333333333398E-2</v>
      </c>
      <c r="D62" s="6">
        <f t="shared" si="24"/>
        <v>248.17842227194657</v>
      </c>
      <c r="E62" s="18">
        <f t="shared" si="8"/>
        <v>0.55454579064456366</v>
      </c>
      <c r="F62" s="18">
        <f t="shared" si="9"/>
        <v>0.56454579064456367</v>
      </c>
      <c r="G62" s="23">
        <f t="shared" si="10"/>
        <v>248.52416127182127</v>
      </c>
      <c r="I62" s="6">
        <v>5.4</v>
      </c>
      <c r="J62" s="7">
        <f t="shared" si="25"/>
        <v>0.4761904761904775</v>
      </c>
      <c r="K62" s="6">
        <f t="shared" si="26"/>
        <v>249.99999999999986</v>
      </c>
      <c r="L62" s="18" t="e">
        <f t="shared" si="11"/>
        <v>#DIV/0!</v>
      </c>
      <c r="M62" s="18" t="e">
        <f t="shared" si="12"/>
        <v>#DIV/0!</v>
      </c>
      <c r="N62" s="23" t="e">
        <f t="shared" si="13"/>
        <v>#DIV/0!</v>
      </c>
    </row>
    <row r="63" spans="2:51" x14ac:dyDescent="0.25">
      <c r="B63" s="7">
        <v>0.55000000000000004</v>
      </c>
      <c r="C63" s="12">
        <f t="shared" si="23"/>
        <v>8.3333333333333398E-2</v>
      </c>
      <c r="D63" s="6">
        <f t="shared" si="24"/>
        <v>248.33022041595103</v>
      </c>
      <c r="E63" s="18">
        <f t="shared" si="8"/>
        <v>0.56454579064456323</v>
      </c>
      <c r="F63" s="18">
        <f t="shared" si="9"/>
        <v>0.57454579064456324</v>
      </c>
      <c r="G63" s="23">
        <f t="shared" si="10"/>
        <v>248.65241060018292</v>
      </c>
      <c r="I63" s="6">
        <v>5.5</v>
      </c>
      <c r="J63" s="7">
        <f t="shared" si="25"/>
        <v>0.47619047619047528</v>
      </c>
      <c r="K63" s="6">
        <f t="shared" si="26"/>
        <v>249.99999999999991</v>
      </c>
      <c r="L63" s="18" t="e">
        <f t="shared" si="11"/>
        <v>#DIV/0!</v>
      </c>
      <c r="M63" s="18" t="e">
        <f t="shared" si="12"/>
        <v>#DIV/0!</v>
      </c>
      <c r="N63" s="23" t="e">
        <f t="shared" si="13"/>
        <v>#DIV/0!</v>
      </c>
    </row>
    <row r="64" spans="2:51" x14ac:dyDescent="0.25">
      <c r="B64" s="7">
        <v>0.56000000000000005</v>
      </c>
      <c r="C64" s="12">
        <f t="shared" si="23"/>
        <v>8.3333333333333398E-2</v>
      </c>
      <c r="D64" s="6">
        <f t="shared" si="24"/>
        <v>248.46936871462179</v>
      </c>
      <c r="E64" s="18">
        <f t="shared" si="8"/>
        <v>0.57454579064456424</v>
      </c>
      <c r="F64" s="18">
        <f t="shared" si="9"/>
        <v>0.58454579064456413</v>
      </c>
      <c r="G64" s="23">
        <f t="shared" si="10"/>
        <v>248.76951515377263</v>
      </c>
      <c r="I64" s="6">
        <v>5.6</v>
      </c>
      <c r="J64" s="7">
        <f t="shared" si="25"/>
        <v>0.47619047619047528</v>
      </c>
      <c r="K64" s="6">
        <f t="shared" si="26"/>
        <v>249.99999999999994</v>
      </c>
      <c r="L64" s="18" t="e">
        <f t="shared" si="11"/>
        <v>#DIV/0!</v>
      </c>
      <c r="M64" s="18" t="e">
        <f t="shared" si="12"/>
        <v>#DIV/0!</v>
      </c>
      <c r="N64" s="23" t="e">
        <f t="shared" si="13"/>
        <v>#DIV/0!</v>
      </c>
    </row>
    <row r="65" spans="2:14" x14ac:dyDescent="0.25">
      <c r="B65" s="7">
        <v>0.56999999999999995</v>
      </c>
      <c r="C65" s="12">
        <f t="shared" si="23"/>
        <v>8.3333333333332552E-2</v>
      </c>
      <c r="D65" s="6">
        <f t="shared" si="24"/>
        <v>248.59692132173663</v>
      </c>
      <c r="E65" s="18">
        <f t="shared" si="8"/>
        <v>0.58454579064456325</v>
      </c>
      <c r="F65" s="18">
        <f t="shared" si="9"/>
        <v>0.59454579064456325</v>
      </c>
      <c r="G65" s="23">
        <f t="shared" si="10"/>
        <v>248.87644340553533</v>
      </c>
      <c r="I65" s="6">
        <v>5.7</v>
      </c>
      <c r="J65" s="7">
        <f t="shared" si="25"/>
        <v>0.4761904761904775</v>
      </c>
      <c r="K65" s="6">
        <f t="shared" si="26"/>
        <v>249.99999999999997</v>
      </c>
      <c r="L65" s="18" t="e">
        <f t="shared" si="11"/>
        <v>#DIV/0!</v>
      </c>
      <c r="M65" s="18" t="e">
        <f t="shared" si="12"/>
        <v>#DIV/0!</v>
      </c>
      <c r="N65" s="23" t="e">
        <f t="shared" si="13"/>
        <v>#DIV/0!</v>
      </c>
    </row>
    <row r="66" spans="2:14" x14ac:dyDescent="0.25">
      <c r="B66" s="7">
        <v>0.57999999999999996</v>
      </c>
      <c r="C66" s="12">
        <f t="shared" si="23"/>
        <v>8.3333333333333398E-2</v>
      </c>
      <c r="D66" s="6">
        <f t="shared" si="24"/>
        <v>248.71384454492525</v>
      </c>
      <c r="E66" s="18">
        <f t="shared" si="8"/>
        <v>0.59454579064456436</v>
      </c>
      <c r="F66" s="18">
        <f t="shared" si="9"/>
        <v>0.60454579064456426</v>
      </c>
      <c r="G66" s="23">
        <f t="shared" si="10"/>
        <v>248.97407966881067</v>
      </c>
      <c r="I66" s="6">
        <v>5.8</v>
      </c>
      <c r="J66" s="7">
        <f t="shared" si="25"/>
        <v>0.47619047619047528</v>
      </c>
      <c r="K66" s="6">
        <f t="shared" si="26"/>
        <v>249.99999999999997</v>
      </c>
      <c r="L66" s="18" t="e">
        <f t="shared" si="11"/>
        <v>#DIV/0!</v>
      </c>
      <c r="M66" s="18" t="e">
        <f t="shared" si="12"/>
        <v>#DIV/0!</v>
      </c>
      <c r="N66" s="23" t="e">
        <f t="shared" si="13"/>
        <v>#DIV/0!</v>
      </c>
    </row>
    <row r="67" spans="2:14" x14ac:dyDescent="0.25">
      <c r="B67" s="7">
        <v>0.59</v>
      </c>
      <c r="C67" s="12">
        <f t="shared" si="23"/>
        <v>8.3333333333333398E-2</v>
      </c>
      <c r="D67" s="6">
        <f t="shared" si="24"/>
        <v>248.82102416618147</v>
      </c>
      <c r="E67" s="18">
        <f t="shared" si="8"/>
        <v>0.60454579064456537</v>
      </c>
      <c r="F67" s="18">
        <f t="shared" si="9"/>
        <v>0.61454579064456538</v>
      </c>
      <c r="G67" s="23">
        <f t="shared" si="10"/>
        <v>249.0632314107425</v>
      </c>
      <c r="I67" s="6">
        <v>5.9</v>
      </c>
      <c r="J67" s="7">
        <f t="shared" si="25"/>
        <v>0.4761904761904775</v>
      </c>
      <c r="K67" s="6">
        <f t="shared" si="26"/>
        <v>249.99999999999997</v>
      </c>
      <c r="L67" s="18" t="e">
        <f t="shared" si="11"/>
        <v>#DIV/0!</v>
      </c>
      <c r="M67" s="18" t="e">
        <f t="shared" si="12"/>
        <v>#DIV/0!</v>
      </c>
      <c r="N67" s="23" t="e">
        <f t="shared" si="13"/>
        <v>#DIV/0!</v>
      </c>
    </row>
    <row r="68" spans="2:14" x14ac:dyDescent="0.25">
      <c r="B68" s="7">
        <v>0.6</v>
      </c>
      <c r="C68" s="12">
        <f t="shared" si="23"/>
        <v>8.3333333333333398E-2</v>
      </c>
      <c r="D68" s="6">
        <f t="shared" si="24"/>
        <v>248.91927215233301</v>
      </c>
      <c r="E68" s="18">
        <f t="shared" si="8"/>
        <v>0.61454579064456694</v>
      </c>
      <c r="F68" s="18">
        <f t="shared" si="9"/>
        <v>0.62454579064456694</v>
      </c>
      <c r="G68" s="23">
        <f t="shared" si="10"/>
        <v>249.14463593015824</v>
      </c>
      <c r="I68" s="6">
        <v>6</v>
      </c>
      <c r="J68" s="7">
        <f t="shared" si="25"/>
        <v>0.47619047619047528</v>
      </c>
      <c r="K68" s="6">
        <f t="shared" si="26"/>
        <v>249.99999999999997</v>
      </c>
      <c r="L68" s="18" t="e">
        <f t="shared" si="11"/>
        <v>#DIV/0!</v>
      </c>
      <c r="M68" s="18" t="e">
        <f t="shared" si="12"/>
        <v>#DIV/0!</v>
      </c>
      <c r="N68" s="23" t="e">
        <f t="shared" si="13"/>
        <v>#DIV/0!</v>
      </c>
    </row>
    <row r="69" spans="2:14" x14ac:dyDescent="0.25">
      <c r="B69" s="7">
        <v>0.61</v>
      </c>
      <c r="C69" s="12">
        <f t="shared" si="23"/>
        <v>8.3333333333333398E-2</v>
      </c>
      <c r="D69" s="6">
        <f t="shared" si="24"/>
        <v>249.00933280630525</v>
      </c>
      <c r="E69" s="18">
        <f t="shared" si="8"/>
        <v>0.62454579064456528</v>
      </c>
      <c r="F69" s="18">
        <f t="shared" si="9"/>
        <v>0.63454579064456518</v>
      </c>
      <c r="G69" s="23">
        <f t="shared" si="10"/>
        <v>249.21896645514539</v>
      </c>
      <c r="I69" s="6">
        <v>6.1</v>
      </c>
      <c r="J69" s="7">
        <f t="shared" si="25"/>
        <v>0.47619047619047528</v>
      </c>
      <c r="K69" s="6">
        <f t="shared" si="26"/>
        <v>249.99999999999997</v>
      </c>
      <c r="L69" s="18" t="e">
        <f t="shared" si="11"/>
        <v>#DIV/0!</v>
      </c>
      <c r="M69" s="18" t="e">
        <f t="shared" si="12"/>
        <v>#DIV/0!</v>
      </c>
      <c r="N69" s="23" t="e">
        <f t="shared" si="13"/>
        <v>#DIV/0!</v>
      </c>
    </row>
    <row r="70" spans="2:14" x14ac:dyDescent="0.25">
      <c r="B70" s="7">
        <v>0.62</v>
      </c>
      <c r="C70" s="12">
        <f t="shared" si="23"/>
        <v>8.3333333333333398E-2</v>
      </c>
      <c r="D70" s="6">
        <f t="shared" si="24"/>
        <v>249.09188840577983</v>
      </c>
      <c r="E70" s="18">
        <f t="shared" si="8"/>
        <v>0.63454579064456662</v>
      </c>
      <c r="F70" s="18">
        <f t="shared" si="9"/>
        <v>0.64454579064456652</v>
      </c>
      <c r="G70" s="23">
        <f t="shared" si="10"/>
        <v>249.28683771075276</v>
      </c>
      <c r="I70" s="6">
        <v>6.2</v>
      </c>
      <c r="J70" s="7">
        <f t="shared" si="25"/>
        <v>0.4761904761904775</v>
      </c>
      <c r="K70" s="6">
        <f t="shared" si="26"/>
        <v>249.99999999999997</v>
      </c>
      <c r="L70" s="18" t="e">
        <f t="shared" si="11"/>
        <v>#DIV/0!</v>
      </c>
      <c r="M70" s="18" t="e">
        <f t="shared" si="12"/>
        <v>#DIV/0!</v>
      </c>
      <c r="N70" s="23" t="e">
        <f t="shared" si="13"/>
        <v>#DIV/0!</v>
      </c>
    </row>
    <row r="71" spans="2:14" x14ac:dyDescent="0.25">
      <c r="B71" s="7">
        <v>0.63</v>
      </c>
      <c r="C71" s="12">
        <f t="shared" si="23"/>
        <v>8.3333333333333398E-2</v>
      </c>
      <c r="D71" s="6">
        <f t="shared" si="24"/>
        <v>249.16756437196483</v>
      </c>
      <c r="E71" s="18">
        <f t="shared" si="8"/>
        <v>0.64454579064456696</v>
      </c>
      <c r="F71" s="18">
        <f t="shared" si="9"/>
        <v>0.65454579064456697</v>
      </c>
      <c r="G71" s="23">
        <f t="shared" si="10"/>
        <v>249.34881100286285</v>
      </c>
      <c r="I71" s="6">
        <v>6.3</v>
      </c>
      <c r="J71" s="7">
        <f t="shared" si="25"/>
        <v>0.47619047619047528</v>
      </c>
      <c r="K71" s="6">
        <f t="shared" si="26"/>
        <v>249.99999999999997</v>
      </c>
      <c r="L71" s="18" t="e">
        <f t="shared" si="11"/>
        <v>#DIV/0!</v>
      </c>
      <c r="M71" s="18" t="e">
        <f t="shared" si="12"/>
        <v>#DIV/0!</v>
      </c>
      <c r="N71" s="23" t="e">
        <f t="shared" si="13"/>
        <v>#DIV/0!</v>
      </c>
    </row>
    <row r="72" spans="2:14" x14ac:dyDescent="0.25">
      <c r="B72" s="7">
        <v>0.64</v>
      </c>
      <c r="C72" s="12">
        <f t="shared" si="23"/>
        <v>8.3333333333333398E-2</v>
      </c>
      <c r="D72" s="6">
        <f t="shared" si="24"/>
        <v>249.23693400763443</v>
      </c>
      <c r="E72" s="18">
        <f t="shared" si="8"/>
        <v>0.65454579064456575</v>
      </c>
      <c r="F72" s="18">
        <f t="shared" si="9"/>
        <v>0.66454579064456565</v>
      </c>
      <c r="G72" s="23">
        <f t="shared" si="10"/>
        <v>249.40539886027892</v>
      </c>
      <c r="I72" s="6">
        <v>6.4</v>
      </c>
      <c r="J72" s="7">
        <f t="shared" si="25"/>
        <v>0.4761904761904775</v>
      </c>
      <c r="K72" s="6">
        <f t="shared" si="26"/>
        <v>249.99999999999997</v>
      </c>
      <c r="L72" s="18" t="e">
        <f t="shared" si="11"/>
        <v>#DIV/0!</v>
      </c>
      <c r="M72" s="18" t="e">
        <f t="shared" si="12"/>
        <v>#DIV/0!</v>
      </c>
      <c r="N72" s="23" t="e">
        <f t="shared" si="13"/>
        <v>#DIV/0!</v>
      </c>
    </row>
    <row r="73" spans="2:14" x14ac:dyDescent="0.25">
      <c r="B73" s="7">
        <v>0.65</v>
      </c>
      <c r="C73" s="12">
        <f t="shared" si="23"/>
        <v>8.3333333333333398E-2</v>
      </c>
      <c r="D73" s="6">
        <f t="shared" si="24"/>
        <v>249.30052284033155</v>
      </c>
      <c r="E73" s="18">
        <f t="shared" si="8"/>
        <v>0.66454579064456376</v>
      </c>
      <c r="F73" s="18">
        <f t="shared" si="9"/>
        <v>0.67454579064456388</v>
      </c>
      <c r="G73" s="23">
        <f t="shared" si="10"/>
        <v>249.45706927341843</v>
      </c>
      <c r="I73" s="6">
        <v>6.5</v>
      </c>
      <c r="J73" s="7">
        <f t="shared" ref="J73:J104" si="29">1/(($C$2/(I73-I72))+1)</f>
        <v>0.47619047619047528</v>
      </c>
      <c r="K73" s="6">
        <f t="shared" ref="K73:K104" si="30">J73*($C$3-K72)+K72</f>
        <v>249.99999999999997</v>
      </c>
      <c r="L73" s="18" t="e">
        <f t="shared" si="11"/>
        <v>#DIV/0!</v>
      </c>
      <c r="M73" s="18" t="e">
        <f t="shared" si="12"/>
        <v>#DIV/0!</v>
      </c>
      <c r="N73" s="23" t="e">
        <f t="shared" si="13"/>
        <v>#DIV/0!</v>
      </c>
    </row>
    <row r="74" spans="2:14" x14ac:dyDescent="0.25">
      <c r="B74" s="7">
        <v>0.66</v>
      </c>
      <c r="C74" s="12">
        <f t="shared" si="23"/>
        <v>8.3333333333333398E-2</v>
      </c>
      <c r="D74" s="6">
        <f t="shared" si="24"/>
        <v>249.35881260363726</v>
      </c>
      <c r="E74" s="18">
        <f t="shared" ref="E74:E137" si="31">$C$2*LN(1/(1-(G73/$C$3)))</f>
        <v>0.67454579064456111</v>
      </c>
      <c r="F74" s="18">
        <f t="shared" ref="F74:F137" si="32">E74+B74-B73</f>
        <v>0.68454579064456123</v>
      </c>
      <c r="G74" s="23">
        <f t="shared" ref="G74:G137" si="33">$C$3*(1-EXP(-F74/$C$2))</f>
        <v>249.50424956466671</v>
      </c>
      <c r="I74" s="6">
        <v>6.6</v>
      </c>
      <c r="J74" s="7">
        <f t="shared" si="29"/>
        <v>0.47619047619047528</v>
      </c>
      <c r="K74" s="6">
        <f t="shared" si="30"/>
        <v>249.99999999999997</v>
      </c>
      <c r="L74" s="18" t="e">
        <f t="shared" ref="L74:L108" si="34">$C$2*LN(1/(1-(N73/$C$3)))</f>
        <v>#DIV/0!</v>
      </c>
      <c r="M74" s="18" t="e">
        <f t="shared" ref="M74:M108" si="35">L74+I74-I73</f>
        <v>#DIV/0!</v>
      </c>
      <c r="N74" s="23" t="e">
        <f t="shared" ref="N74:N108" si="36">$C$3*(1-EXP(-M74/$C$2))</f>
        <v>#DIV/0!</v>
      </c>
    </row>
    <row r="75" spans="2:14" x14ac:dyDescent="0.25">
      <c r="B75" s="7">
        <v>0.67</v>
      </c>
      <c r="C75" s="12">
        <f t="shared" si="23"/>
        <v>8.3333333333333398E-2</v>
      </c>
      <c r="D75" s="6">
        <f t="shared" si="24"/>
        <v>249.41224488666748</v>
      </c>
      <c r="E75" s="18">
        <f t="shared" si="31"/>
        <v>0.68454579064455989</v>
      </c>
      <c r="F75" s="18">
        <f t="shared" si="32"/>
        <v>0.6945457906445599</v>
      </c>
      <c r="G75" s="23">
        <f t="shared" si="33"/>
        <v>249.54732992239994</v>
      </c>
      <c r="I75" s="6">
        <v>6.7</v>
      </c>
      <c r="J75" s="7">
        <f t="shared" si="29"/>
        <v>0.4761904761904775</v>
      </c>
      <c r="K75" s="6">
        <f t="shared" si="30"/>
        <v>249.99999999999997</v>
      </c>
      <c r="L75" s="18" t="e">
        <f t="shared" si="34"/>
        <v>#DIV/0!</v>
      </c>
      <c r="M75" s="18" t="e">
        <f t="shared" si="35"/>
        <v>#DIV/0!</v>
      </c>
      <c r="N75" s="23" t="e">
        <f t="shared" si="36"/>
        <v>#DIV/0!</v>
      </c>
    </row>
    <row r="76" spans="2:14" x14ac:dyDescent="0.25">
      <c r="B76" s="7">
        <v>0.68</v>
      </c>
      <c r="C76" s="12">
        <f t="shared" si="23"/>
        <v>8.3333333333333398E-2</v>
      </c>
      <c r="D76" s="6">
        <f t="shared" si="24"/>
        <v>249.46122447944518</v>
      </c>
      <c r="E76" s="18">
        <f t="shared" si="31"/>
        <v>0.69454579064456312</v>
      </c>
      <c r="F76" s="18">
        <f t="shared" si="32"/>
        <v>0.70454579064456302</v>
      </c>
      <c r="G76" s="23">
        <f t="shared" si="33"/>
        <v>249.58666662790387</v>
      </c>
      <c r="I76" s="6">
        <v>6.8</v>
      </c>
      <c r="J76" s="7">
        <f t="shared" si="29"/>
        <v>0.47619047619047528</v>
      </c>
      <c r="K76" s="6">
        <f t="shared" si="30"/>
        <v>249.99999999999997</v>
      </c>
      <c r="L76" s="18" t="e">
        <f t="shared" si="34"/>
        <v>#DIV/0!</v>
      </c>
      <c r="M76" s="18" t="e">
        <f t="shared" si="35"/>
        <v>#DIV/0!</v>
      </c>
      <c r="N76" s="23" t="e">
        <f t="shared" si="36"/>
        <v>#DIV/0!</v>
      </c>
    </row>
    <row r="77" spans="2:14" x14ac:dyDescent="0.25">
      <c r="B77" s="7">
        <v>0.69</v>
      </c>
      <c r="C77" s="12">
        <f t="shared" ref="C77:C140" si="37">1/(($C$2/(B77-B76))+1)</f>
        <v>8.3333333333332552E-2</v>
      </c>
      <c r="D77" s="6">
        <f t="shared" ref="D77:D140" si="38">C77*($C$3-D76)+D76</f>
        <v>249.50612243949141</v>
      </c>
      <c r="E77" s="18">
        <f t="shared" si="31"/>
        <v>0.70454579064457279</v>
      </c>
      <c r="F77" s="18">
        <f t="shared" si="32"/>
        <v>0.7145457906445728</v>
      </c>
      <c r="G77" s="23">
        <f t="shared" si="33"/>
        <v>249.62258500187568</v>
      </c>
      <c r="I77" s="6">
        <v>6.9</v>
      </c>
      <c r="J77" s="7">
        <f t="shared" si="29"/>
        <v>0.4761904761904775</v>
      </c>
      <c r="K77" s="6">
        <f t="shared" si="30"/>
        <v>249.99999999999997</v>
      </c>
      <c r="L77" s="18" t="e">
        <f t="shared" si="34"/>
        <v>#DIV/0!</v>
      </c>
      <c r="M77" s="18" t="e">
        <f t="shared" si="35"/>
        <v>#DIV/0!</v>
      </c>
      <c r="N77" s="23" t="e">
        <f t="shared" si="36"/>
        <v>#DIV/0!</v>
      </c>
    </row>
    <row r="78" spans="2:14" x14ac:dyDescent="0.25">
      <c r="B78" s="7">
        <v>0.7</v>
      </c>
      <c r="C78" s="12">
        <f t="shared" si="37"/>
        <v>8.3333333333333398E-2</v>
      </c>
      <c r="D78" s="6">
        <f t="shared" si="38"/>
        <v>249.54727890286713</v>
      </c>
      <c r="E78" s="18">
        <f t="shared" si="31"/>
        <v>0.71454579064457402</v>
      </c>
      <c r="F78" s="18">
        <f t="shared" si="32"/>
        <v>0.72454579064457403</v>
      </c>
      <c r="G78" s="23">
        <f t="shared" si="33"/>
        <v>249.65538209487701</v>
      </c>
      <c r="I78" s="6">
        <v>7</v>
      </c>
      <c r="J78" s="7">
        <f t="shared" si="29"/>
        <v>0.47619047619047528</v>
      </c>
      <c r="K78" s="6">
        <f t="shared" si="30"/>
        <v>249.99999999999997</v>
      </c>
      <c r="L78" s="18" t="e">
        <f t="shared" si="34"/>
        <v>#DIV/0!</v>
      </c>
      <c r="M78" s="18" t="e">
        <f t="shared" si="35"/>
        <v>#DIV/0!</v>
      </c>
      <c r="N78" s="23" t="e">
        <f t="shared" si="36"/>
        <v>#DIV/0!</v>
      </c>
    </row>
    <row r="79" spans="2:14" x14ac:dyDescent="0.25">
      <c r="B79" s="7">
        <v>0.71</v>
      </c>
      <c r="C79" s="12">
        <f t="shared" si="37"/>
        <v>8.3333333333333398E-2</v>
      </c>
      <c r="D79" s="6">
        <f t="shared" si="38"/>
        <v>249.58500566096154</v>
      </c>
      <c r="E79" s="18">
        <f t="shared" si="31"/>
        <v>0.72454579064457236</v>
      </c>
      <c r="F79" s="18">
        <f t="shared" si="32"/>
        <v>0.73454579064457248</v>
      </c>
      <c r="G79" s="23">
        <f t="shared" si="33"/>
        <v>249.6853291439885</v>
      </c>
      <c r="I79" s="6">
        <v>7.1</v>
      </c>
      <c r="J79" s="7">
        <f t="shared" si="29"/>
        <v>0.47619047619047528</v>
      </c>
      <c r="K79" s="6">
        <f t="shared" si="30"/>
        <v>249.99999999999997</v>
      </c>
      <c r="L79" s="18" t="e">
        <f t="shared" si="34"/>
        <v>#DIV/0!</v>
      </c>
      <c r="M79" s="18" t="e">
        <f t="shared" si="35"/>
        <v>#DIV/0!</v>
      </c>
      <c r="N79" s="23" t="e">
        <f t="shared" si="36"/>
        <v>#DIV/0!</v>
      </c>
    </row>
    <row r="80" spans="2:14" x14ac:dyDescent="0.25">
      <c r="B80" s="7">
        <v>0.72</v>
      </c>
      <c r="C80" s="12">
        <f t="shared" si="37"/>
        <v>8.3333333333333398E-2</v>
      </c>
      <c r="D80" s="6">
        <f t="shared" si="38"/>
        <v>249.61958852254807</v>
      </c>
      <c r="E80" s="18">
        <f t="shared" si="31"/>
        <v>0.73454579064457215</v>
      </c>
      <c r="F80" s="18">
        <f t="shared" si="32"/>
        <v>0.74454579064457205</v>
      </c>
      <c r="G80" s="23">
        <f t="shared" si="33"/>
        <v>249.71267381598275</v>
      </c>
      <c r="I80" s="6">
        <v>7.2</v>
      </c>
      <c r="J80" s="7">
        <f t="shared" si="29"/>
        <v>0.4761904761904775</v>
      </c>
      <c r="K80" s="6">
        <f t="shared" si="30"/>
        <v>249.99999999999997</v>
      </c>
      <c r="L80" s="18" t="e">
        <f t="shared" si="34"/>
        <v>#DIV/0!</v>
      </c>
      <c r="M80" s="18" t="e">
        <f t="shared" si="35"/>
        <v>#DIV/0!</v>
      </c>
      <c r="N80" s="23" t="e">
        <f t="shared" si="36"/>
        <v>#DIV/0!</v>
      </c>
    </row>
    <row r="81" spans="2:14" x14ac:dyDescent="0.25">
      <c r="B81" s="7">
        <v>0.73</v>
      </c>
      <c r="C81" s="12">
        <f t="shared" si="37"/>
        <v>8.3333333333333398E-2</v>
      </c>
      <c r="D81" s="6">
        <f t="shared" si="38"/>
        <v>249.6512894790024</v>
      </c>
      <c r="E81" s="18">
        <f t="shared" si="31"/>
        <v>0.7445457906445736</v>
      </c>
      <c r="F81" s="18">
        <f t="shared" si="32"/>
        <v>0.75454579064457361</v>
      </c>
      <c r="G81" s="23">
        <f t="shared" si="33"/>
        <v>249.73764225556718</v>
      </c>
      <c r="I81" s="6">
        <v>7.3</v>
      </c>
      <c r="J81" s="7">
        <f t="shared" si="29"/>
        <v>0.47619047619047528</v>
      </c>
      <c r="K81" s="6">
        <f t="shared" si="30"/>
        <v>249.99999999999997</v>
      </c>
      <c r="L81" s="18" t="e">
        <f t="shared" si="34"/>
        <v>#DIV/0!</v>
      </c>
      <c r="M81" s="18" t="e">
        <f t="shared" si="35"/>
        <v>#DIV/0!</v>
      </c>
      <c r="N81" s="23" t="e">
        <f t="shared" si="36"/>
        <v>#DIV/0!</v>
      </c>
    </row>
    <row r="82" spans="2:14" x14ac:dyDescent="0.25">
      <c r="B82" s="7">
        <v>0.74</v>
      </c>
      <c r="C82" s="12">
        <f t="shared" si="37"/>
        <v>8.3333333333333398E-2</v>
      </c>
      <c r="D82" s="6">
        <f t="shared" si="38"/>
        <v>249.68034868908555</v>
      </c>
      <c r="E82" s="18">
        <f t="shared" si="31"/>
        <v>0.75454579064456873</v>
      </c>
      <c r="F82" s="18">
        <f t="shared" si="32"/>
        <v>0.76454579064456873</v>
      </c>
      <c r="G82" s="23">
        <f t="shared" si="33"/>
        <v>249.7604409556362</v>
      </c>
      <c r="I82" s="6">
        <v>7.4</v>
      </c>
      <c r="J82" s="7">
        <f t="shared" si="29"/>
        <v>0.4761904761904775</v>
      </c>
      <c r="K82" s="6">
        <f t="shared" si="30"/>
        <v>249.99999999999997</v>
      </c>
      <c r="L82" s="18" t="e">
        <f t="shared" si="34"/>
        <v>#DIV/0!</v>
      </c>
      <c r="M82" s="18" t="e">
        <f t="shared" si="35"/>
        <v>#DIV/0!</v>
      </c>
      <c r="N82" s="23" t="e">
        <f t="shared" si="36"/>
        <v>#DIV/0!</v>
      </c>
    </row>
    <row r="83" spans="2:14" x14ac:dyDescent="0.25">
      <c r="B83" s="7">
        <v>0.75</v>
      </c>
      <c r="C83" s="12">
        <f t="shared" si="37"/>
        <v>8.3333333333333398E-2</v>
      </c>
      <c r="D83" s="6">
        <f t="shared" si="38"/>
        <v>249.70698629832842</v>
      </c>
      <c r="E83" s="18">
        <f t="shared" si="31"/>
        <v>0.76454579064457262</v>
      </c>
      <c r="F83" s="18">
        <f t="shared" si="32"/>
        <v>0.77454579064457252</v>
      </c>
      <c r="G83" s="23">
        <f t="shared" si="33"/>
        <v>249.78125846499952</v>
      </c>
      <c r="I83" s="6">
        <v>7.5</v>
      </c>
      <c r="J83" s="7">
        <f t="shared" si="29"/>
        <v>0.47619047619047528</v>
      </c>
      <c r="K83" s="6">
        <f t="shared" si="30"/>
        <v>249.99999999999997</v>
      </c>
      <c r="L83" s="18" t="e">
        <f t="shared" si="34"/>
        <v>#DIV/0!</v>
      </c>
      <c r="M83" s="18" t="e">
        <f t="shared" si="35"/>
        <v>#DIV/0!</v>
      </c>
      <c r="N83" s="23" t="e">
        <f t="shared" si="36"/>
        <v>#DIV/0!</v>
      </c>
    </row>
    <row r="84" spans="2:14" x14ac:dyDescent="0.25">
      <c r="B84" s="7">
        <v>0.76</v>
      </c>
      <c r="C84" s="12">
        <f t="shared" si="37"/>
        <v>8.3333333333333398E-2</v>
      </c>
      <c r="D84" s="6">
        <f t="shared" si="38"/>
        <v>249.73140410680105</v>
      </c>
      <c r="E84" s="18">
        <f t="shared" si="31"/>
        <v>0.77454579064456686</v>
      </c>
      <c r="F84" s="18">
        <f t="shared" si="32"/>
        <v>0.78454579064456675</v>
      </c>
      <c r="G84" s="23">
        <f t="shared" si="33"/>
        <v>249.80026694771038</v>
      </c>
      <c r="I84" s="6">
        <v>7.6</v>
      </c>
      <c r="J84" s="7">
        <f t="shared" si="29"/>
        <v>0.47619047619047528</v>
      </c>
      <c r="K84" s="6">
        <f t="shared" si="30"/>
        <v>249.99999999999997</v>
      </c>
      <c r="L84" s="18" t="e">
        <f t="shared" si="34"/>
        <v>#DIV/0!</v>
      </c>
      <c r="M84" s="18" t="e">
        <f t="shared" si="35"/>
        <v>#DIV/0!</v>
      </c>
      <c r="N84" s="23" t="e">
        <f t="shared" si="36"/>
        <v>#DIV/0!</v>
      </c>
    </row>
    <row r="85" spans="2:14" x14ac:dyDescent="0.25">
      <c r="B85" s="7">
        <v>0.77</v>
      </c>
      <c r="C85" s="12">
        <f t="shared" si="37"/>
        <v>8.3333333333333398E-2</v>
      </c>
      <c r="D85" s="6">
        <f t="shared" si="38"/>
        <v>249.75378709790095</v>
      </c>
      <c r="E85" s="18">
        <f t="shared" si="31"/>
        <v>0.78454579064456587</v>
      </c>
      <c r="F85" s="18">
        <f t="shared" si="32"/>
        <v>0.79454579064456587</v>
      </c>
      <c r="G85" s="23">
        <f t="shared" si="33"/>
        <v>249.8176236068891</v>
      </c>
      <c r="I85" s="6">
        <v>7.7</v>
      </c>
      <c r="J85" s="7">
        <f t="shared" si="29"/>
        <v>0.4761904761904775</v>
      </c>
      <c r="K85" s="6">
        <f t="shared" si="30"/>
        <v>249.99999999999997</v>
      </c>
      <c r="L85" s="18" t="e">
        <f t="shared" si="34"/>
        <v>#DIV/0!</v>
      </c>
      <c r="M85" s="18" t="e">
        <f t="shared" si="35"/>
        <v>#DIV/0!</v>
      </c>
      <c r="N85" s="23" t="e">
        <f t="shared" si="36"/>
        <v>#DIV/0!</v>
      </c>
    </row>
    <row r="86" spans="2:14" x14ac:dyDescent="0.25">
      <c r="B86" s="7">
        <v>0.78</v>
      </c>
      <c r="C86" s="12">
        <f t="shared" si="37"/>
        <v>8.3333333333333398E-2</v>
      </c>
      <c r="D86" s="6">
        <f t="shared" si="38"/>
        <v>249.77430483974254</v>
      </c>
      <c r="E86" s="18">
        <f t="shared" si="31"/>
        <v>0.79454579064457165</v>
      </c>
      <c r="F86" s="18">
        <f t="shared" si="32"/>
        <v>0.80454579064457166</v>
      </c>
      <c r="G86" s="23">
        <f t="shared" si="33"/>
        <v>249.83347198481749</v>
      </c>
      <c r="I86" s="6">
        <v>7.8</v>
      </c>
      <c r="J86" s="7">
        <f t="shared" si="29"/>
        <v>0.47619047619047528</v>
      </c>
      <c r="K86" s="6">
        <f t="shared" si="30"/>
        <v>249.99999999999997</v>
      </c>
      <c r="L86" s="18" t="e">
        <f t="shared" si="34"/>
        <v>#DIV/0!</v>
      </c>
      <c r="M86" s="18" t="e">
        <f t="shared" si="35"/>
        <v>#DIV/0!</v>
      </c>
      <c r="N86" s="23" t="e">
        <f t="shared" si="36"/>
        <v>#DIV/0!</v>
      </c>
    </row>
    <row r="87" spans="2:14" x14ac:dyDescent="0.25">
      <c r="B87" s="7">
        <v>0.79</v>
      </c>
      <c r="C87" s="12">
        <f t="shared" si="37"/>
        <v>8.3333333333333398E-2</v>
      </c>
      <c r="D87" s="6">
        <f t="shared" si="38"/>
        <v>249.79311276976401</v>
      </c>
      <c r="E87" s="18">
        <f t="shared" si="31"/>
        <v>0.80454579064457632</v>
      </c>
      <c r="F87" s="18">
        <f t="shared" si="32"/>
        <v>0.81454579064457633</v>
      </c>
      <c r="G87" s="23">
        <f t="shared" si="33"/>
        <v>249.84794315005578</v>
      </c>
      <c r="I87" s="6">
        <v>7.9</v>
      </c>
      <c r="J87" s="7">
        <f t="shared" si="29"/>
        <v>0.4761904761904775</v>
      </c>
      <c r="K87" s="6">
        <f t="shared" si="30"/>
        <v>249.99999999999997</v>
      </c>
      <c r="L87" s="18" t="e">
        <f t="shared" si="34"/>
        <v>#DIV/0!</v>
      </c>
      <c r="M87" s="18" t="e">
        <f t="shared" si="35"/>
        <v>#DIV/0!</v>
      </c>
      <c r="N87" s="23" t="e">
        <f t="shared" si="36"/>
        <v>#DIV/0!</v>
      </c>
    </row>
    <row r="88" spans="2:14" x14ac:dyDescent="0.25">
      <c r="B88" s="7">
        <v>0.8</v>
      </c>
      <c r="C88" s="12">
        <f t="shared" si="37"/>
        <v>8.3333333333333398E-2</v>
      </c>
      <c r="D88" s="6">
        <f t="shared" si="38"/>
        <v>249.81035337228369</v>
      </c>
      <c r="E88" s="18">
        <f t="shared" si="31"/>
        <v>0.81454579064458621</v>
      </c>
      <c r="F88" s="18">
        <f t="shared" si="32"/>
        <v>0.82454579064458633</v>
      </c>
      <c r="G88" s="23">
        <f t="shared" si="33"/>
        <v>249.8611567814003</v>
      </c>
      <c r="I88" s="6">
        <v>8</v>
      </c>
      <c r="J88" s="7">
        <f t="shared" si="29"/>
        <v>0.47619047619047528</v>
      </c>
      <c r="K88" s="6">
        <f t="shared" si="30"/>
        <v>249.99999999999997</v>
      </c>
      <c r="L88" s="18" t="e">
        <f t="shared" si="34"/>
        <v>#DIV/0!</v>
      </c>
      <c r="M88" s="18" t="e">
        <f t="shared" si="35"/>
        <v>#DIV/0!</v>
      </c>
      <c r="N88" s="23" t="e">
        <f t="shared" si="36"/>
        <v>#DIV/0!</v>
      </c>
    </row>
    <row r="89" spans="2:14" x14ac:dyDescent="0.25">
      <c r="B89" s="7">
        <v>0.81</v>
      </c>
      <c r="C89" s="12">
        <f t="shared" si="37"/>
        <v>8.3333333333333398E-2</v>
      </c>
      <c r="D89" s="6">
        <f t="shared" si="38"/>
        <v>249.82615725792672</v>
      </c>
      <c r="E89" s="18">
        <f t="shared" si="31"/>
        <v>0.82454579064457756</v>
      </c>
      <c r="F89" s="18">
        <f t="shared" si="32"/>
        <v>0.83454579064457746</v>
      </c>
      <c r="G89" s="23">
        <f t="shared" si="33"/>
        <v>249.87322215764567</v>
      </c>
      <c r="I89" s="6">
        <v>8.1</v>
      </c>
      <c r="J89" s="7">
        <f t="shared" si="29"/>
        <v>0.47619047619047528</v>
      </c>
      <c r="K89" s="6">
        <f t="shared" si="30"/>
        <v>249.99999999999997</v>
      </c>
      <c r="L89" s="18" t="e">
        <f t="shared" si="34"/>
        <v>#DIV/0!</v>
      </c>
      <c r="M89" s="18" t="e">
        <f t="shared" si="35"/>
        <v>#DIV/0!</v>
      </c>
      <c r="N89" s="23" t="e">
        <f t="shared" si="36"/>
        <v>#DIV/0!</v>
      </c>
    </row>
    <row r="90" spans="2:14" x14ac:dyDescent="0.25">
      <c r="B90" s="7">
        <v>0.82</v>
      </c>
      <c r="C90" s="12">
        <f t="shared" si="37"/>
        <v>8.3333333333332552E-2</v>
      </c>
      <c r="D90" s="6">
        <f t="shared" si="38"/>
        <v>249.8406441530995</v>
      </c>
      <c r="E90" s="18">
        <f t="shared" si="31"/>
        <v>0.83454579064457324</v>
      </c>
      <c r="F90" s="18">
        <f t="shared" si="32"/>
        <v>0.84454579064457302</v>
      </c>
      <c r="G90" s="23">
        <f t="shared" si="33"/>
        <v>249.88423906133755</v>
      </c>
      <c r="I90" s="6">
        <v>8.1999999999999993</v>
      </c>
      <c r="J90" s="7">
        <f t="shared" si="29"/>
        <v>0.47619047619047528</v>
      </c>
      <c r="K90" s="6">
        <f t="shared" si="30"/>
        <v>249.99999999999997</v>
      </c>
      <c r="L90" s="18" t="e">
        <f t="shared" si="34"/>
        <v>#DIV/0!</v>
      </c>
      <c r="M90" s="18" t="e">
        <f t="shared" si="35"/>
        <v>#DIV/0!</v>
      </c>
      <c r="N90" s="23" t="e">
        <f t="shared" si="36"/>
        <v>#DIV/0!</v>
      </c>
    </row>
    <row r="91" spans="2:14" x14ac:dyDescent="0.25">
      <c r="B91" s="7">
        <v>0.83</v>
      </c>
      <c r="C91" s="12">
        <f t="shared" si="37"/>
        <v>8.3333333333333398E-2</v>
      </c>
      <c r="D91" s="6">
        <f t="shared" si="38"/>
        <v>249.85392380700787</v>
      </c>
      <c r="E91" s="18">
        <f t="shared" si="31"/>
        <v>0.84454579064457636</v>
      </c>
      <c r="F91" s="18">
        <f t="shared" si="32"/>
        <v>0.85454579064457625</v>
      </c>
      <c r="G91" s="23">
        <f t="shared" si="33"/>
        <v>249.89429860398982</v>
      </c>
      <c r="I91" s="6">
        <v>8.3000000000000007</v>
      </c>
      <c r="J91" s="7">
        <f t="shared" si="29"/>
        <v>0.47619047619047972</v>
      </c>
      <c r="K91" s="6">
        <f t="shared" si="30"/>
        <v>249.99999999999997</v>
      </c>
      <c r="L91" s="18" t="e">
        <f t="shared" si="34"/>
        <v>#DIV/0!</v>
      </c>
      <c r="M91" s="18" t="e">
        <f t="shared" si="35"/>
        <v>#DIV/0!</v>
      </c>
      <c r="N91" s="23" t="e">
        <f t="shared" si="36"/>
        <v>#DIV/0!</v>
      </c>
    </row>
    <row r="92" spans="2:14" x14ac:dyDescent="0.25">
      <c r="B92" s="7">
        <v>0.84</v>
      </c>
      <c r="C92" s="12">
        <f t="shared" si="37"/>
        <v>8.3333333333333398E-2</v>
      </c>
      <c r="D92" s="6">
        <f t="shared" si="38"/>
        <v>249.86609682309054</v>
      </c>
      <c r="E92" s="18">
        <f t="shared" si="31"/>
        <v>0.85454579064458014</v>
      </c>
      <c r="F92" s="18">
        <f t="shared" si="32"/>
        <v>0.86454579064458026</v>
      </c>
      <c r="G92" s="23">
        <f t="shared" si="33"/>
        <v>249.90348397959104</v>
      </c>
      <c r="I92" s="6">
        <v>8.4</v>
      </c>
      <c r="J92" s="7">
        <f t="shared" si="29"/>
        <v>0.47619047619047528</v>
      </c>
      <c r="K92" s="6">
        <f t="shared" si="30"/>
        <v>249.99999999999997</v>
      </c>
      <c r="L92" s="18" t="e">
        <f t="shared" si="34"/>
        <v>#DIV/0!</v>
      </c>
      <c r="M92" s="18" t="e">
        <f t="shared" si="35"/>
        <v>#DIV/0!</v>
      </c>
      <c r="N92" s="23" t="e">
        <f t="shared" si="36"/>
        <v>#DIV/0!</v>
      </c>
    </row>
    <row r="93" spans="2:14" x14ac:dyDescent="0.25">
      <c r="B93" s="7">
        <v>0.85</v>
      </c>
      <c r="C93" s="12">
        <f t="shared" si="37"/>
        <v>8.3333333333333398E-2</v>
      </c>
      <c r="D93" s="6">
        <f t="shared" si="38"/>
        <v>249.87725542116632</v>
      </c>
      <c r="E93" s="18">
        <f t="shared" si="31"/>
        <v>0.86454579064456838</v>
      </c>
      <c r="F93" s="18">
        <f t="shared" si="32"/>
        <v>0.87454579064456828</v>
      </c>
      <c r="G93" s="23">
        <f t="shared" si="33"/>
        <v>249.91187115263187</v>
      </c>
      <c r="I93" s="6">
        <v>8.5</v>
      </c>
      <c r="J93" s="7">
        <f t="shared" si="29"/>
        <v>0.47619047619047528</v>
      </c>
      <c r="K93" s="6">
        <f t="shared" si="30"/>
        <v>249.99999999999997</v>
      </c>
      <c r="L93" s="18" t="e">
        <f t="shared" si="34"/>
        <v>#DIV/0!</v>
      </c>
      <c r="M93" s="18" t="e">
        <f t="shared" si="35"/>
        <v>#DIV/0!</v>
      </c>
      <c r="N93" s="23" t="e">
        <f t="shared" si="36"/>
        <v>#DIV/0!</v>
      </c>
    </row>
    <row r="94" spans="2:14" x14ac:dyDescent="0.25">
      <c r="B94" s="7">
        <v>0.86</v>
      </c>
      <c r="C94" s="12">
        <f t="shared" si="37"/>
        <v>8.3333333333333398E-2</v>
      </c>
      <c r="D94" s="6">
        <f t="shared" si="38"/>
        <v>249.88748413606913</v>
      </c>
      <c r="E94" s="18">
        <f t="shared" si="31"/>
        <v>0.87454579064457649</v>
      </c>
      <c r="F94" s="18">
        <f t="shared" si="32"/>
        <v>0.8845457906445765</v>
      </c>
      <c r="G94" s="23">
        <f t="shared" si="33"/>
        <v>249.91952948634304</v>
      </c>
      <c r="I94" s="6">
        <v>8.6</v>
      </c>
      <c r="J94" s="7">
        <f t="shared" si="29"/>
        <v>0.47619047619047528</v>
      </c>
      <c r="K94" s="6">
        <f t="shared" si="30"/>
        <v>249.99999999999997</v>
      </c>
      <c r="L94" s="18" t="e">
        <f t="shared" si="34"/>
        <v>#DIV/0!</v>
      </c>
      <c r="M94" s="18" t="e">
        <f t="shared" si="35"/>
        <v>#DIV/0!</v>
      </c>
      <c r="N94" s="23" t="e">
        <f t="shared" si="36"/>
        <v>#DIV/0!</v>
      </c>
    </row>
    <row r="95" spans="2:14" x14ac:dyDescent="0.25">
      <c r="B95" s="7">
        <v>0.87</v>
      </c>
      <c r="C95" s="12">
        <f t="shared" si="37"/>
        <v>8.3333333333333398E-2</v>
      </c>
      <c r="D95" s="6">
        <f t="shared" si="38"/>
        <v>249.89686045806337</v>
      </c>
      <c r="E95" s="18">
        <f t="shared" si="31"/>
        <v>0.88454579064458294</v>
      </c>
      <c r="F95" s="18">
        <f t="shared" si="32"/>
        <v>0.89454579064458295</v>
      </c>
      <c r="G95" s="23">
        <f t="shared" si="33"/>
        <v>249.92652231634025</v>
      </c>
      <c r="I95" s="6">
        <v>8.6999999999999993</v>
      </c>
      <c r="J95" s="7">
        <f t="shared" si="29"/>
        <v>0.47619047619047528</v>
      </c>
      <c r="K95" s="6">
        <f t="shared" si="30"/>
        <v>249.99999999999997</v>
      </c>
      <c r="L95" s="18" t="e">
        <f t="shared" si="34"/>
        <v>#DIV/0!</v>
      </c>
      <c r="M95" s="18" t="e">
        <f t="shared" si="35"/>
        <v>#DIV/0!</v>
      </c>
      <c r="N95" s="23" t="e">
        <f t="shared" si="36"/>
        <v>#DIV/0!</v>
      </c>
    </row>
    <row r="96" spans="2:14" x14ac:dyDescent="0.25">
      <c r="B96" s="7">
        <v>0.88</v>
      </c>
      <c r="C96" s="12">
        <f t="shared" si="37"/>
        <v>8.3333333333333398E-2</v>
      </c>
      <c r="D96" s="6">
        <f t="shared" si="38"/>
        <v>249.90545541989144</v>
      </c>
      <c r="E96" s="18">
        <f t="shared" si="31"/>
        <v>0.89454579064459183</v>
      </c>
      <c r="F96" s="18">
        <f t="shared" si="32"/>
        <v>0.90454579064459184</v>
      </c>
      <c r="G96" s="23">
        <f t="shared" si="33"/>
        <v>249.93290747441952</v>
      </c>
      <c r="I96" s="6">
        <v>8.8000000000000007</v>
      </c>
      <c r="J96" s="7">
        <f t="shared" si="29"/>
        <v>0.47619047619047972</v>
      </c>
      <c r="K96" s="6">
        <f t="shared" si="30"/>
        <v>249.99999999999997</v>
      </c>
      <c r="L96" s="18" t="e">
        <f t="shared" si="34"/>
        <v>#DIV/0!</v>
      </c>
      <c r="M96" s="18" t="e">
        <f t="shared" si="35"/>
        <v>#DIV/0!</v>
      </c>
      <c r="N96" s="23" t="e">
        <f t="shared" si="36"/>
        <v>#DIV/0!</v>
      </c>
    </row>
    <row r="97" spans="2:14" x14ac:dyDescent="0.25">
      <c r="B97" s="7">
        <v>0.89</v>
      </c>
      <c r="C97" s="12">
        <f t="shared" si="37"/>
        <v>8.3333333333333398E-2</v>
      </c>
      <c r="D97" s="6">
        <f t="shared" si="38"/>
        <v>249.91333413490048</v>
      </c>
      <c r="E97" s="18">
        <f t="shared" si="31"/>
        <v>0.90454579064458895</v>
      </c>
      <c r="F97" s="18">
        <f t="shared" si="32"/>
        <v>0.91454579064458896</v>
      </c>
      <c r="G97" s="23">
        <f t="shared" si="33"/>
        <v>249.93873776683529</v>
      </c>
      <c r="I97" s="6">
        <v>8.9</v>
      </c>
      <c r="J97" s="7">
        <f t="shared" si="29"/>
        <v>0.47619047619047528</v>
      </c>
      <c r="K97" s="6">
        <f t="shared" si="30"/>
        <v>249.99999999999997</v>
      </c>
      <c r="L97" s="18" t="e">
        <f t="shared" si="34"/>
        <v>#DIV/0!</v>
      </c>
      <c r="M97" s="18" t="e">
        <f t="shared" si="35"/>
        <v>#DIV/0!</v>
      </c>
      <c r="N97" s="23" t="e">
        <f t="shared" si="36"/>
        <v>#DIV/0!</v>
      </c>
    </row>
    <row r="98" spans="2:14" x14ac:dyDescent="0.25">
      <c r="B98" s="7">
        <v>0.9</v>
      </c>
      <c r="C98" s="12">
        <f t="shared" si="37"/>
        <v>8.3333333333333398E-2</v>
      </c>
      <c r="D98" s="6">
        <f t="shared" si="38"/>
        <v>249.92055629032544</v>
      </c>
      <c r="E98" s="18">
        <f t="shared" si="31"/>
        <v>0.91454579064461072</v>
      </c>
      <c r="F98" s="18">
        <f t="shared" si="32"/>
        <v>0.92454579064461073</v>
      </c>
      <c r="G98" s="23">
        <f t="shared" si="33"/>
        <v>249.94406141101624</v>
      </c>
      <c r="I98" s="6">
        <v>9</v>
      </c>
      <c r="J98" s="7">
        <f t="shared" si="29"/>
        <v>0.47619047619047528</v>
      </c>
      <c r="K98" s="6">
        <f t="shared" si="30"/>
        <v>249.99999999999997</v>
      </c>
      <c r="L98" s="18" t="e">
        <f t="shared" si="34"/>
        <v>#DIV/0!</v>
      </c>
      <c r="M98" s="18" t="e">
        <f t="shared" si="35"/>
        <v>#DIV/0!</v>
      </c>
      <c r="N98" s="23" t="e">
        <f t="shared" si="36"/>
        <v>#DIV/0!</v>
      </c>
    </row>
    <row r="99" spans="2:14" x14ac:dyDescent="0.25">
      <c r="B99" s="7">
        <v>0.91</v>
      </c>
      <c r="C99" s="12">
        <f t="shared" si="37"/>
        <v>8.3333333333333398E-2</v>
      </c>
      <c r="D99" s="6">
        <f t="shared" si="38"/>
        <v>249.92717659946499</v>
      </c>
      <c r="E99" s="18">
        <f t="shared" si="31"/>
        <v>0.9245457906446054</v>
      </c>
      <c r="F99" s="18">
        <f t="shared" si="32"/>
        <v>0.93454579064460541</v>
      </c>
      <c r="G99" s="23">
        <f t="shared" si="33"/>
        <v>249.94892243433111</v>
      </c>
      <c r="I99" s="6">
        <v>9.1</v>
      </c>
      <c r="J99" s="7">
        <f t="shared" si="29"/>
        <v>0.47619047619047528</v>
      </c>
      <c r="K99" s="6">
        <f t="shared" si="30"/>
        <v>249.99999999999997</v>
      </c>
      <c r="L99" s="18" t="e">
        <f t="shared" si="34"/>
        <v>#DIV/0!</v>
      </c>
      <c r="M99" s="18" t="e">
        <f t="shared" si="35"/>
        <v>#DIV/0!</v>
      </c>
      <c r="N99" s="23" t="e">
        <f t="shared" si="36"/>
        <v>#DIV/0!</v>
      </c>
    </row>
    <row r="100" spans="2:14" x14ac:dyDescent="0.25">
      <c r="B100" s="7">
        <v>0.92</v>
      </c>
      <c r="C100" s="12">
        <f t="shared" si="37"/>
        <v>8.3333333333333398E-2</v>
      </c>
      <c r="D100" s="6">
        <f t="shared" si="38"/>
        <v>249.93324521617623</v>
      </c>
      <c r="E100" s="18">
        <f t="shared" si="31"/>
        <v>0.93454579064461263</v>
      </c>
      <c r="F100" s="18">
        <f t="shared" si="32"/>
        <v>0.94454579064461275</v>
      </c>
      <c r="G100" s="23">
        <f t="shared" si="33"/>
        <v>249.95336103820179</v>
      </c>
      <c r="I100" s="6">
        <v>9.1999999999999993</v>
      </c>
      <c r="J100" s="7">
        <f t="shared" si="29"/>
        <v>0.47619047619047528</v>
      </c>
      <c r="K100" s="6">
        <f t="shared" si="30"/>
        <v>249.99999999999997</v>
      </c>
      <c r="L100" s="18" t="e">
        <f t="shared" si="34"/>
        <v>#DIV/0!</v>
      </c>
      <c r="M100" s="18" t="e">
        <f t="shared" si="35"/>
        <v>#DIV/0!</v>
      </c>
      <c r="N100" s="23" t="e">
        <f t="shared" si="36"/>
        <v>#DIV/0!</v>
      </c>
    </row>
    <row r="101" spans="2:14" x14ac:dyDescent="0.25">
      <c r="B101" s="7">
        <v>0.93</v>
      </c>
      <c r="C101" s="12">
        <f t="shared" si="37"/>
        <v>8.3333333333333398E-2</v>
      </c>
      <c r="D101" s="6">
        <f t="shared" si="38"/>
        <v>249.93880811482822</v>
      </c>
      <c r="E101" s="18">
        <f t="shared" si="31"/>
        <v>0.94454579064461164</v>
      </c>
      <c r="F101" s="18">
        <f t="shared" si="32"/>
        <v>0.95454579064461165</v>
      </c>
      <c r="G101" s="23">
        <f t="shared" si="33"/>
        <v>249.95741393057537</v>
      </c>
      <c r="I101" s="6">
        <v>9.3000000000000007</v>
      </c>
      <c r="J101" s="7">
        <f t="shared" si="29"/>
        <v>0.47619047619047972</v>
      </c>
      <c r="K101" s="6">
        <f t="shared" si="30"/>
        <v>249.99999999999997</v>
      </c>
      <c r="L101" s="18" t="e">
        <f t="shared" si="34"/>
        <v>#DIV/0!</v>
      </c>
      <c r="M101" s="18" t="e">
        <f t="shared" si="35"/>
        <v>#DIV/0!</v>
      </c>
      <c r="N101" s="23" t="e">
        <f t="shared" si="36"/>
        <v>#DIV/0!</v>
      </c>
    </row>
    <row r="102" spans="2:14" x14ac:dyDescent="0.25">
      <c r="B102" s="7">
        <v>0.94</v>
      </c>
      <c r="C102" s="12">
        <f t="shared" si="37"/>
        <v>8.3333333333332552E-2</v>
      </c>
      <c r="D102" s="6">
        <f t="shared" si="38"/>
        <v>249.94390743859253</v>
      </c>
      <c r="E102" s="18">
        <f t="shared" si="31"/>
        <v>0.95454579064459211</v>
      </c>
      <c r="F102" s="18">
        <f t="shared" si="32"/>
        <v>0.96454579064459189</v>
      </c>
      <c r="G102" s="23">
        <f t="shared" si="33"/>
        <v>249.96111462950475</v>
      </c>
      <c r="I102" s="6">
        <v>9.4</v>
      </c>
      <c r="J102" s="7">
        <f t="shared" si="29"/>
        <v>0.47619047619047528</v>
      </c>
      <c r="K102" s="6">
        <f t="shared" si="30"/>
        <v>249.99999999999997</v>
      </c>
      <c r="L102" s="18" t="e">
        <f t="shared" si="34"/>
        <v>#DIV/0!</v>
      </c>
      <c r="M102" s="18" t="e">
        <f t="shared" si="35"/>
        <v>#DIV/0!</v>
      </c>
      <c r="N102" s="23" t="e">
        <f t="shared" si="36"/>
        <v>#DIV/0!</v>
      </c>
    </row>
    <row r="103" spans="2:14" x14ac:dyDescent="0.25">
      <c r="B103" s="7">
        <v>0.95</v>
      </c>
      <c r="C103" s="12">
        <f t="shared" si="37"/>
        <v>8.3333333333333398E-2</v>
      </c>
      <c r="D103" s="6">
        <f t="shared" si="38"/>
        <v>249.94858181870981</v>
      </c>
      <c r="E103" s="18">
        <f t="shared" si="31"/>
        <v>0.96454579064459556</v>
      </c>
      <c r="F103" s="18">
        <f t="shared" si="32"/>
        <v>0.97454579064459557</v>
      </c>
      <c r="G103" s="23">
        <f t="shared" si="33"/>
        <v>249.96449374034788</v>
      </c>
      <c r="I103" s="6">
        <v>9.5</v>
      </c>
      <c r="J103" s="7">
        <f t="shared" si="29"/>
        <v>0.47619047619047528</v>
      </c>
      <c r="K103" s="6">
        <f t="shared" si="30"/>
        <v>249.99999999999997</v>
      </c>
      <c r="L103" s="18" t="e">
        <f t="shared" si="34"/>
        <v>#DIV/0!</v>
      </c>
      <c r="M103" s="18" t="e">
        <f t="shared" si="35"/>
        <v>#DIV/0!</v>
      </c>
      <c r="N103" s="23" t="e">
        <f t="shared" si="36"/>
        <v>#DIV/0!</v>
      </c>
    </row>
    <row r="104" spans="2:14" x14ac:dyDescent="0.25">
      <c r="B104" s="7">
        <v>0.96</v>
      </c>
      <c r="C104" s="12">
        <f t="shared" si="37"/>
        <v>8.3333333333333398E-2</v>
      </c>
      <c r="D104" s="6">
        <f t="shared" si="38"/>
        <v>249.95286666715066</v>
      </c>
      <c r="E104" s="18">
        <f t="shared" si="31"/>
        <v>0.97454579064459834</v>
      </c>
      <c r="F104" s="18">
        <f t="shared" si="32"/>
        <v>0.98454579064459824</v>
      </c>
      <c r="G104" s="23">
        <f t="shared" si="33"/>
        <v>249.96757920887913</v>
      </c>
      <c r="I104" s="6">
        <v>9.6</v>
      </c>
      <c r="J104" s="7">
        <f t="shared" si="29"/>
        <v>0.47619047619047528</v>
      </c>
      <c r="K104" s="6">
        <f t="shared" si="30"/>
        <v>249.99999999999997</v>
      </c>
      <c r="L104" s="18" t="e">
        <f t="shared" si="34"/>
        <v>#DIV/0!</v>
      </c>
      <c r="M104" s="18" t="e">
        <f t="shared" si="35"/>
        <v>#DIV/0!</v>
      </c>
      <c r="N104" s="23" t="e">
        <f t="shared" si="36"/>
        <v>#DIV/0!</v>
      </c>
    </row>
    <row r="105" spans="2:14" x14ac:dyDescent="0.25">
      <c r="B105" s="7">
        <v>0.97</v>
      </c>
      <c r="C105" s="12">
        <f t="shared" si="37"/>
        <v>8.3333333333333398E-2</v>
      </c>
      <c r="D105" s="6">
        <f t="shared" si="38"/>
        <v>249.95679444488809</v>
      </c>
      <c r="E105" s="18">
        <f t="shared" si="31"/>
        <v>0.98454579064456393</v>
      </c>
      <c r="F105" s="18">
        <f t="shared" si="32"/>
        <v>0.99454579064456405</v>
      </c>
      <c r="G105" s="23">
        <f t="shared" si="33"/>
        <v>249.97039655240511</v>
      </c>
      <c r="I105" s="6">
        <v>9.6999999999999993</v>
      </c>
      <c r="J105" s="7">
        <f t="shared" ref="J105:J108" si="39">1/(($C$2/(I105-I104))+1)</f>
        <v>0.47619047619047528</v>
      </c>
      <c r="K105" s="6">
        <f t="shared" ref="K105:K108" si="40">J105*($C$3-K104)+K104</f>
        <v>249.99999999999997</v>
      </c>
      <c r="L105" s="18" t="e">
        <f t="shared" si="34"/>
        <v>#DIV/0!</v>
      </c>
      <c r="M105" s="18" t="e">
        <f t="shared" si="35"/>
        <v>#DIV/0!</v>
      </c>
      <c r="N105" s="23" t="e">
        <f t="shared" si="36"/>
        <v>#DIV/0!</v>
      </c>
    </row>
    <row r="106" spans="2:14" x14ac:dyDescent="0.25">
      <c r="B106" s="7">
        <v>0.98</v>
      </c>
      <c r="C106" s="12">
        <f t="shared" si="37"/>
        <v>8.3333333333333398E-2</v>
      </c>
      <c r="D106" s="6">
        <f t="shared" si="38"/>
        <v>249.96039490781408</v>
      </c>
      <c r="E106" s="18">
        <f t="shared" si="31"/>
        <v>0.99454579064459303</v>
      </c>
      <c r="F106" s="18">
        <f t="shared" si="32"/>
        <v>1.0045457906445929</v>
      </c>
      <c r="G106" s="23">
        <f t="shared" si="33"/>
        <v>249.97296907079667</v>
      </c>
      <c r="I106" s="6">
        <v>9.8000000000000007</v>
      </c>
      <c r="J106" s="7">
        <f t="shared" si="39"/>
        <v>0.47619047619047972</v>
      </c>
      <c r="K106" s="6">
        <f t="shared" si="40"/>
        <v>249.99999999999997</v>
      </c>
      <c r="L106" s="18" t="e">
        <f t="shared" si="34"/>
        <v>#DIV/0!</v>
      </c>
      <c r="M106" s="18" t="e">
        <f t="shared" si="35"/>
        <v>#DIV/0!</v>
      </c>
      <c r="N106" s="23" t="e">
        <f t="shared" si="36"/>
        <v>#DIV/0!</v>
      </c>
    </row>
    <row r="107" spans="2:14" x14ac:dyDescent="0.25">
      <c r="B107" s="7">
        <v>0.99</v>
      </c>
      <c r="C107" s="12">
        <f t="shared" si="37"/>
        <v>8.3333333333333398E-2</v>
      </c>
      <c r="D107" s="6">
        <f t="shared" si="38"/>
        <v>249.9636953321629</v>
      </c>
      <c r="E107" s="18">
        <f t="shared" si="31"/>
        <v>1.004545790644537</v>
      </c>
      <c r="F107" s="18">
        <f t="shared" si="32"/>
        <v>1.014545790644537</v>
      </c>
      <c r="G107" s="23">
        <f t="shared" si="33"/>
        <v>249.97531803918267</v>
      </c>
      <c r="I107" s="6">
        <v>9.9</v>
      </c>
      <c r="J107" s="7">
        <f t="shared" si="39"/>
        <v>0.47619047619047528</v>
      </c>
      <c r="K107" s="6">
        <f t="shared" si="40"/>
        <v>249.99999999999997</v>
      </c>
      <c r="L107" s="18" t="e">
        <f t="shared" si="34"/>
        <v>#DIV/0!</v>
      </c>
      <c r="M107" s="18" t="e">
        <f t="shared" si="35"/>
        <v>#DIV/0!</v>
      </c>
      <c r="N107" s="23" t="e">
        <f t="shared" si="36"/>
        <v>#DIV/0!</v>
      </c>
    </row>
    <row r="108" spans="2:14" x14ac:dyDescent="0.25">
      <c r="B108" s="7">
        <v>1</v>
      </c>
      <c r="C108" s="12">
        <f t="shared" si="37"/>
        <v>8.3333333333333398E-2</v>
      </c>
      <c r="D108" s="6">
        <f t="shared" si="38"/>
        <v>249.96672072114933</v>
      </c>
      <c r="E108" s="18">
        <f t="shared" si="31"/>
        <v>1.0145457906445405</v>
      </c>
      <c r="F108" s="18">
        <f t="shared" si="32"/>
        <v>1.0245457906445405</v>
      </c>
      <c r="G108" s="23">
        <f t="shared" si="33"/>
        <v>249.97746288389843</v>
      </c>
      <c r="I108" s="6">
        <v>10</v>
      </c>
      <c r="J108" s="7">
        <f t="shared" si="39"/>
        <v>0.47619047619047528</v>
      </c>
      <c r="K108" s="6">
        <f t="shared" si="40"/>
        <v>249.99999999999997</v>
      </c>
      <c r="L108" s="18" t="e">
        <f t="shared" si="34"/>
        <v>#DIV/0!</v>
      </c>
      <c r="M108" s="18" t="e">
        <f t="shared" si="35"/>
        <v>#DIV/0!</v>
      </c>
      <c r="N108" s="23" t="e">
        <f t="shared" si="36"/>
        <v>#DIV/0!</v>
      </c>
    </row>
    <row r="109" spans="2:14" x14ac:dyDescent="0.25">
      <c r="B109" s="7">
        <v>1.01</v>
      </c>
      <c r="C109" s="12">
        <f t="shared" si="37"/>
        <v>8.3333333333333398E-2</v>
      </c>
      <c r="D109" s="6">
        <f t="shared" si="38"/>
        <v>249.96949399438688</v>
      </c>
      <c r="E109" s="18">
        <f t="shared" si="31"/>
        <v>1.0245457906445543</v>
      </c>
      <c r="F109" s="18">
        <f t="shared" si="32"/>
        <v>1.0345457906445543</v>
      </c>
      <c r="G109" s="23">
        <f t="shared" si="33"/>
        <v>249.97942134314471</v>
      </c>
      <c r="I109" s="6"/>
      <c r="J109" s="7"/>
      <c r="K109" s="6"/>
      <c r="L109" s="6"/>
      <c r="M109" s="6"/>
      <c r="N109" s="6"/>
    </row>
    <row r="110" spans="2:14" x14ac:dyDescent="0.25">
      <c r="B110" s="7">
        <v>1.02</v>
      </c>
      <c r="C110" s="12">
        <f t="shared" si="37"/>
        <v>8.3333333333333398E-2</v>
      </c>
      <c r="D110" s="6">
        <f t="shared" si="38"/>
        <v>249.97203616152132</v>
      </c>
      <c r="E110" s="18">
        <f t="shared" si="31"/>
        <v>1.034545790644485</v>
      </c>
      <c r="F110" s="18">
        <f t="shared" si="32"/>
        <v>1.0445457906444851</v>
      </c>
      <c r="G110" s="23">
        <f t="shared" si="33"/>
        <v>249.98120961368531</v>
      </c>
      <c r="I110" s="6"/>
      <c r="J110" s="7"/>
      <c r="K110" s="6"/>
      <c r="L110" s="6"/>
      <c r="M110" s="6"/>
      <c r="N110" s="6"/>
    </row>
    <row r="111" spans="2:14" x14ac:dyDescent="0.25">
      <c r="B111" s="7">
        <v>1.03</v>
      </c>
      <c r="C111" s="12">
        <f t="shared" si="37"/>
        <v>8.3333333333333398E-2</v>
      </c>
      <c r="D111" s="6">
        <f t="shared" si="38"/>
        <v>249.97436648139455</v>
      </c>
      <c r="E111" s="18">
        <f t="shared" si="31"/>
        <v>1.044545790644456</v>
      </c>
      <c r="F111" s="18">
        <f t="shared" si="32"/>
        <v>1.0545457906444562</v>
      </c>
      <c r="G111" s="23">
        <f t="shared" si="33"/>
        <v>249.98284248479683</v>
      </c>
      <c r="I111" s="6"/>
      <c r="J111" s="7"/>
      <c r="K111" s="6"/>
      <c r="L111" s="6"/>
      <c r="M111" s="6"/>
      <c r="N111" s="6"/>
    </row>
    <row r="112" spans="2:14" x14ac:dyDescent="0.25">
      <c r="B112" s="7">
        <v>1.04</v>
      </c>
      <c r="C112" s="12">
        <f t="shared" si="37"/>
        <v>8.3333333333333398E-2</v>
      </c>
      <c r="D112" s="6">
        <f t="shared" si="38"/>
        <v>249.97650260794501</v>
      </c>
      <c r="E112" s="18">
        <f t="shared" si="31"/>
        <v>1.0545457906443998</v>
      </c>
      <c r="F112" s="18">
        <f t="shared" si="32"/>
        <v>1.0645457906443998</v>
      </c>
      <c r="G112" s="23">
        <f t="shared" si="33"/>
        <v>249.98433346057837</v>
      </c>
      <c r="I112" s="6"/>
      <c r="J112" s="7"/>
      <c r="K112" s="6"/>
      <c r="L112" s="6"/>
      <c r="M112" s="6"/>
      <c r="N112" s="6"/>
    </row>
    <row r="113" spans="2:14" x14ac:dyDescent="0.25">
      <c r="B113" s="7">
        <v>1.05</v>
      </c>
      <c r="C113" s="12">
        <f t="shared" si="37"/>
        <v>8.3333333333333398E-2</v>
      </c>
      <c r="D113" s="6">
        <f t="shared" si="38"/>
        <v>249.97846072394958</v>
      </c>
      <c r="E113" s="18">
        <f t="shared" si="31"/>
        <v>1.0645457906443974</v>
      </c>
      <c r="F113" s="18">
        <f t="shared" si="32"/>
        <v>1.0745457906443976</v>
      </c>
      <c r="G113" s="23">
        <f t="shared" si="33"/>
        <v>249.98569487163243</v>
      </c>
      <c r="I113" s="6"/>
      <c r="J113" s="7"/>
      <c r="K113" s="6"/>
      <c r="L113" s="6"/>
      <c r="M113" s="6"/>
      <c r="N113" s="6"/>
    </row>
    <row r="114" spans="2:14" x14ac:dyDescent="0.25">
      <c r="B114" s="7">
        <v>1.06</v>
      </c>
      <c r="C114" s="12">
        <f t="shared" si="37"/>
        <v>8.3333333333333398E-2</v>
      </c>
      <c r="D114" s="6">
        <f t="shared" si="38"/>
        <v>249.98025566362045</v>
      </c>
      <c r="E114" s="18">
        <f t="shared" si="31"/>
        <v>1.074545790644462</v>
      </c>
      <c r="F114" s="18">
        <f t="shared" si="32"/>
        <v>1.084545790644462</v>
      </c>
      <c r="G114" s="23">
        <f t="shared" si="33"/>
        <v>249.98693797704107</v>
      </c>
      <c r="I114" s="6"/>
      <c r="J114" s="7"/>
      <c r="K114" s="6"/>
      <c r="L114" s="6"/>
      <c r="M114" s="6"/>
      <c r="N114" s="6"/>
    </row>
    <row r="115" spans="2:14" x14ac:dyDescent="0.25">
      <c r="B115" s="7">
        <v>1.07</v>
      </c>
      <c r="C115" s="12">
        <f t="shared" si="37"/>
        <v>8.3333333333333398E-2</v>
      </c>
      <c r="D115" s="6">
        <f t="shared" si="38"/>
        <v>249.9819010249854</v>
      </c>
      <c r="E115" s="18">
        <f t="shared" si="31"/>
        <v>1.0845457906445208</v>
      </c>
      <c r="F115" s="18">
        <f t="shared" si="32"/>
        <v>1.0945457906445211</v>
      </c>
      <c r="G115" s="23">
        <f t="shared" si="33"/>
        <v>249.98807305748011</v>
      </c>
      <c r="I115" s="6"/>
      <c r="J115" s="7"/>
      <c r="K115" s="6"/>
      <c r="L115" s="6"/>
      <c r="M115" s="6"/>
      <c r="N115" s="6"/>
    </row>
    <row r="116" spans="2:14" x14ac:dyDescent="0.25">
      <c r="B116" s="7">
        <v>1.08</v>
      </c>
      <c r="C116" s="12">
        <f t="shared" si="37"/>
        <v>8.3333333333333398E-2</v>
      </c>
      <c r="D116" s="6">
        <f t="shared" si="38"/>
        <v>249.98340927290329</v>
      </c>
      <c r="E116" s="18">
        <f t="shared" si="31"/>
        <v>1.094545790644474</v>
      </c>
      <c r="F116" s="18">
        <f t="shared" si="32"/>
        <v>1.104545790644474</v>
      </c>
      <c r="G116" s="23">
        <f t="shared" si="33"/>
        <v>249.98910950024202</v>
      </c>
      <c r="I116" s="6"/>
      <c r="J116" s="7"/>
      <c r="K116" s="6"/>
      <c r="L116" s="6"/>
      <c r="M116" s="6"/>
      <c r="N116" s="6"/>
    </row>
    <row r="117" spans="2:14" x14ac:dyDescent="0.25">
      <c r="B117" s="7">
        <v>1.0900000000000001</v>
      </c>
      <c r="C117" s="12">
        <f t="shared" si="37"/>
        <v>8.3333333333333398E-2</v>
      </c>
      <c r="D117" s="6">
        <f t="shared" si="38"/>
        <v>249.98479183349468</v>
      </c>
      <c r="E117" s="18">
        <f t="shared" si="31"/>
        <v>1.1045457906444651</v>
      </c>
      <c r="F117" s="18">
        <f t="shared" si="32"/>
        <v>1.1145457906444651</v>
      </c>
      <c r="G117" s="23">
        <f t="shared" si="33"/>
        <v>249.99005587687031</v>
      </c>
      <c r="I117" s="6"/>
      <c r="J117" s="7"/>
      <c r="K117" s="6"/>
      <c r="L117" s="6"/>
      <c r="M117" s="6"/>
      <c r="N117" s="6"/>
    </row>
    <row r="118" spans="2:14" x14ac:dyDescent="0.25">
      <c r="B118" s="7">
        <v>1.1000000000000001</v>
      </c>
      <c r="C118" s="12">
        <f t="shared" si="37"/>
        <v>8.3333333333333398E-2</v>
      </c>
      <c r="D118" s="6">
        <f t="shared" si="38"/>
        <v>249.98605918070345</v>
      </c>
      <c r="E118" s="18">
        <f t="shared" si="31"/>
        <v>1.1145457906443539</v>
      </c>
      <c r="F118" s="18">
        <f t="shared" si="32"/>
        <v>1.1245457906443537</v>
      </c>
      <c r="G118" s="23">
        <f t="shared" si="33"/>
        <v>249.9909200140475</v>
      </c>
      <c r="I118" s="6"/>
      <c r="J118" s="7"/>
      <c r="K118" s="6"/>
      <c r="L118" s="6"/>
      <c r="M118" s="6"/>
      <c r="N118" s="6"/>
    </row>
    <row r="119" spans="2:14" x14ac:dyDescent="0.25">
      <c r="B119" s="7">
        <v>1.1100000000000001</v>
      </c>
      <c r="C119" s="12">
        <f t="shared" si="37"/>
        <v>8.3333333333333398E-2</v>
      </c>
      <c r="D119" s="6">
        <f t="shared" si="38"/>
        <v>249.98722091564483</v>
      </c>
      <c r="E119" s="18">
        <f t="shared" si="31"/>
        <v>1.1245457906444143</v>
      </c>
      <c r="F119" s="18">
        <f t="shared" si="32"/>
        <v>1.1345457906444145</v>
      </c>
      <c r="G119" s="23">
        <f t="shared" si="33"/>
        <v>249.99170905832293</v>
      </c>
      <c r="I119" s="6"/>
      <c r="J119" s="7"/>
      <c r="K119" s="6"/>
      <c r="L119" s="6"/>
      <c r="M119" s="6"/>
      <c r="N119" s="6"/>
    </row>
    <row r="120" spans="2:14" x14ac:dyDescent="0.25">
      <c r="B120" s="7">
        <v>1.1200000000000001</v>
      </c>
      <c r="C120" s="12">
        <f t="shared" si="37"/>
        <v>8.3333333333333398E-2</v>
      </c>
      <c r="D120" s="6">
        <f t="shared" si="38"/>
        <v>249.9882858393411</v>
      </c>
      <c r="E120" s="18">
        <f t="shared" si="31"/>
        <v>1.1345457906444845</v>
      </c>
      <c r="F120" s="18">
        <f t="shared" si="32"/>
        <v>1.1445457906444843</v>
      </c>
      <c r="G120" s="23">
        <f t="shared" si="33"/>
        <v>249.99242953521602</v>
      </c>
      <c r="I120" s="6"/>
      <c r="J120" s="7"/>
      <c r="K120" s="6"/>
      <c r="L120" s="6"/>
      <c r="M120" s="6"/>
      <c r="N120" s="6"/>
    </row>
    <row r="121" spans="2:14" x14ac:dyDescent="0.25">
      <c r="B121" s="7">
        <v>1.1299999999999999</v>
      </c>
      <c r="C121" s="12">
        <f t="shared" si="37"/>
        <v>8.3333333333331705E-2</v>
      </c>
      <c r="D121" s="6">
        <f t="shared" si="38"/>
        <v>249.98926201939602</v>
      </c>
      <c r="E121" s="18">
        <f t="shared" si="31"/>
        <v>1.1445457906445977</v>
      </c>
      <c r="F121" s="18">
        <f t="shared" si="32"/>
        <v>1.1545457906445975</v>
      </c>
      <c r="G121" s="23">
        <f t="shared" si="33"/>
        <v>249.99308740318315</v>
      </c>
      <c r="I121" s="6"/>
      <c r="J121" s="7"/>
      <c r="K121" s="6"/>
      <c r="L121" s="6"/>
      <c r="M121" s="6"/>
      <c r="N121" s="6"/>
    </row>
    <row r="122" spans="2:14" x14ac:dyDescent="0.25">
      <c r="B122" s="7">
        <v>1.1399999999999999</v>
      </c>
      <c r="C122" s="12">
        <f t="shared" si="37"/>
        <v>8.3333333333333398E-2</v>
      </c>
      <c r="D122" s="6">
        <f t="shared" si="38"/>
        <v>249.99015685111303</v>
      </c>
      <c r="E122" s="18">
        <f t="shared" si="31"/>
        <v>1.1545457906444736</v>
      </c>
      <c r="F122" s="18">
        <f t="shared" si="32"/>
        <v>1.1645457906444738</v>
      </c>
      <c r="G122" s="23">
        <f t="shared" si="33"/>
        <v>249.99368810289516</v>
      </c>
      <c r="I122" s="6"/>
      <c r="J122" s="7"/>
      <c r="K122" s="6"/>
      <c r="L122" s="6"/>
      <c r="M122" s="6"/>
      <c r="N122" s="6"/>
    </row>
    <row r="123" spans="2:14" x14ac:dyDescent="0.25">
      <c r="B123" s="7">
        <v>1.1499999999999999</v>
      </c>
      <c r="C123" s="12">
        <f t="shared" si="37"/>
        <v>8.3333333333333398E-2</v>
      </c>
      <c r="D123" s="6">
        <f t="shared" si="38"/>
        <v>249.99097711352027</v>
      </c>
      <c r="E123" s="18">
        <f t="shared" si="31"/>
        <v>1.1645457906442438</v>
      </c>
      <c r="F123" s="18">
        <f t="shared" si="32"/>
        <v>1.1745457906442438</v>
      </c>
      <c r="G123" s="23">
        <f t="shared" si="33"/>
        <v>249.99423660223246</v>
      </c>
      <c r="I123" s="6"/>
      <c r="J123" s="7"/>
      <c r="K123" s="6"/>
      <c r="L123" s="6"/>
      <c r="M123" s="6"/>
      <c r="N123" s="6"/>
    </row>
    <row r="124" spans="2:14" x14ac:dyDescent="0.25">
      <c r="B124" s="7">
        <v>1.1599999999999999</v>
      </c>
      <c r="C124" s="12">
        <f t="shared" si="37"/>
        <v>8.3333333333333398E-2</v>
      </c>
      <c r="D124" s="6">
        <f t="shared" si="38"/>
        <v>249.99172902072692</v>
      </c>
      <c r="E124" s="18">
        <f t="shared" si="31"/>
        <v>1.1745457906442367</v>
      </c>
      <c r="F124" s="18">
        <f t="shared" si="32"/>
        <v>1.1845457906442367</v>
      </c>
      <c r="G124" s="23">
        <f t="shared" si="33"/>
        <v>249.99473743737025</v>
      </c>
      <c r="I124" s="6"/>
      <c r="J124" s="7"/>
      <c r="K124" s="6"/>
      <c r="L124" s="6"/>
      <c r="M124" s="6"/>
      <c r="N124" s="6"/>
    </row>
    <row r="125" spans="2:14" x14ac:dyDescent="0.25">
      <c r="B125" s="7">
        <v>1.17</v>
      </c>
      <c r="C125" s="12">
        <f t="shared" si="37"/>
        <v>8.3333333333333398E-2</v>
      </c>
      <c r="D125" s="6">
        <f t="shared" si="38"/>
        <v>249.99241826899967</v>
      </c>
      <c r="E125" s="18">
        <f t="shared" si="31"/>
        <v>1.1845457906442334</v>
      </c>
      <c r="F125" s="18">
        <f t="shared" si="32"/>
        <v>1.1945457906442336</v>
      </c>
      <c r="G125" s="23">
        <f t="shared" si="33"/>
        <v>249.99519475029331</v>
      </c>
      <c r="I125" s="6"/>
      <c r="J125" s="7"/>
      <c r="K125" s="6"/>
      <c r="L125" s="6"/>
      <c r="M125" s="6"/>
      <c r="N125" s="6"/>
    </row>
    <row r="126" spans="2:14" x14ac:dyDescent="0.25">
      <c r="B126" s="7">
        <v>1.18</v>
      </c>
      <c r="C126" s="12">
        <f t="shared" si="37"/>
        <v>8.3333333333333398E-2</v>
      </c>
      <c r="D126" s="6">
        <f t="shared" si="38"/>
        <v>249.99305007991637</v>
      </c>
      <c r="E126" s="18">
        <f t="shared" si="31"/>
        <v>1.1945457906445187</v>
      </c>
      <c r="F126" s="18">
        <f t="shared" si="32"/>
        <v>1.2045457906445187</v>
      </c>
      <c r="G126" s="23">
        <f t="shared" si="33"/>
        <v>249.99561232305089</v>
      </c>
      <c r="I126" s="6"/>
      <c r="J126" s="7"/>
      <c r="K126" s="6"/>
      <c r="L126" s="6"/>
      <c r="M126" s="6"/>
      <c r="N126" s="6"/>
    </row>
    <row r="127" spans="2:14" x14ac:dyDescent="0.25">
      <c r="B127" s="7">
        <v>1.19</v>
      </c>
      <c r="C127" s="12">
        <f t="shared" si="37"/>
        <v>8.3333333333333398E-2</v>
      </c>
      <c r="D127" s="6">
        <f t="shared" si="38"/>
        <v>249.99362923992334</v>
      </c>
      <c r="E127" s="18">
        <f t="shared" si="31"/>
        <v>1.2045457906444466</v>
      </c>
      <c r="F127" s="18">
        <f t="shared" si="32"/>
        <v>1.2145457906444468</v>
      </c>
      <c r="G127" s="23">
        <f t="shared" si="33"/>
        <v>249.99599360903497</v>
      </c>
      <c r="I127" s="6"/>
      <c r="J127" s="7"/>
      <c r="K127" s="6"/>
      <c r="L127" s="6"/>
      <c r="M127" s="6"/>
      <c r="N127" s="6"/>
    </row>
    <row r="128" spans="2:14" x14ac:dyDescent="0.25">
      <c r="B128" s="7">
        <v>1.2</v>
      </c>
      <c r="C128" s="12">
        <f t="shared" si="37"/>
        <v>8.3333333333333398E-2</v>
      </c>
      <c r="D128" s="6">
        <f t="shared" si="38"/>
        <v>249.99416013659641</v>
      </c>
      <c r="E128" s="18">
        <f t="shared" si="31"/>
        <v>1.2145457906444925</v>
      </c>
      <c r="F128" s="18">
        <f t="shared" si="32"/>
        <v>1.2245457906444925</v>
      </c>
      <c r="G128" s="23">
        <f t="shared" si="33"/>
        <v>249.99634176154012</v>
      </c>
      <c r="I128" s="6"/>
      <c r="J128" s="7"/>
      <c r="K128" s="6"/>
      <c r="L128" s="6"/>
      <c r="M128" s="6"/>
      <c r="N128" s="6"/>
    </row>
    <row r="129" spans="2:14" x14ac:dyDescent="0.25">
      <c r="B129" s="7">
        <v>1.21</v>
      </c>
      <c r="C129" s="12">
        <f t="shared" si="37"/>
        <v>8.3333333333333398E-2</v>
      </c>
      <c r="D129" s="6">
        <f t="shared" si="38"/>
        <v>249.99464679188003</v>
      </c>
      <c r="E129" s="18">
        <f t="shared" si="31"/>
        <v>1.2245457906445951</v>
      </c>
      <c r="F129" s="18">
        <f t="shared" si="32"/>
        <v>1.2345457906445951</v>
      </c>
      <c r="G129" s="23">
        <f t="shared" si="33"/>
        <v>249.99665965984195</v>
      </c>
      <c r="I129" s="6"/>
      <c r="J129" s="7"/>
      <c r="K129" s="6"/>
      <c r="L129" s="6"/>
      <c r="M129" s="6"/>
      <c r="N129" s="6"/>
    </row>
    <row r="130" spans="2:14" x14ac:dyDescent="0.25">
      <c r="B130" s="7">
        <v>1.22</v>
      </c>
      <c r="C130" s="12">
        <f t="shared" si="37"/>
        <v>8.3333333333333398E-2</v>
      </c>
      <c r="D130" s="6">
        <f t="shared" si="38"/>
        <v>249.9950928925567</v>
      </c>
      <c r="E130" s="18">
        <f t="shared" si="31"/>
        <v>1.2345457906442396</v>
      </c>
      <c r="F130" s="18">
        <f t="shared" si="32"/>
        <v>1.2445457906442394</v>
      </c>
      <c r="G130" s="23">
        <f t="shared" si="33"/>
        <v>249.99694993300906</v>
      </c>
      <c r="I130" s="6"/>
      <c r="J130" s="7"/>
      <c r="K130" s="6"/>
      <c r="L130" s="6"/>
      <c r="M130" s="6"/>
      <c r="N130" s="6"/>
    </row>
    <row r="131" spans="2:14" x14ac:dyDescent="0.25">
      <c r="B131" s="7">
        <v>1.23</v>
      </c>
      <c r="C131" s="12">
        <f t="shared" si="37"/>
        <v>8.3333333333333398E-2</v>
      </c>
      <c r="D131" s="6">
        <f t="shared" si="38"/>
        <v>249.99550181817696</v>
      </c>
      <c r="E131" s="18">
        <f t="shared" si="31"/>
        <v>1.2445457906444208</v>
      </c>
      <c r="F131" s="18">
        <f t="shared" si="32"/>
        <v>1.2545457906444211</v>
      </c>
      <c r="G131" s="23">
        <f t="shared" si="33"/>
        <v>249.99721498164587</v>
      </c>
      <c r="I131" s="6"/>
      <c r="J131" s="7"/>
      <c r="K131" s="6"/>
      <c r="L131" s="6"/>
      <c r="M131" s="6"/>
      <c r="N131" s="6"/>
    </row>
    <row r="132" spans="2:14" x14ac:dyDescent="0.25">
      <c r="B132" s="7">
        <v>1.24</v>
      </c>
      <c r="C132" s="12">
        <f t="shared" si="37"/>
        <v>8.3333333333333398E-2</v>
      </c>
      <c r="D132" s="6">
        <f t="shared" si="38"/>
        <v>249.99587666666221</v>
      </c>
      <c r="E132" s="18">
        <f t="shared" si="31"/>
        <v>1.2545457906448891</v>
      </c>
      <c r="F132" s="18">
        <f t="shared" si="32"/>
        <v>1.2645457906448891</v>
      </c>
      <c r="G132" s="23">
        <f t="shared" si="33"/>
        <v>249.99745699774599</v>
      </c>
      <c r="I132" s="6"/>
      <c r="J132" s="7"/>
      <c r="K132" s="6"/>
      <c r="L132" s="6"/>
      <c r="M132" s="6"/>
      <c r="N132" s="6"/>
    </row>
    <row r="133" spans="2:14" x14ac:dyDescent="0.25">
      <c r="B133" s="7">
        <v>1.25</v>
      </c>
      <c r="C133" s="12">
        <f t="shared" si="37"/>
        <v>8.3333333333333398E-2</v>
      </c>
      <c r="D133" s="6">
        <f t="shared" si="38"/>
        <v>249.99622027777369</v>
      </c>
      <c r="E133" s="18">
        <f t="shared" si="31"/>
        <v>1.2645457906444704</v>
      </c>
      <c r="F133" s="18">
        <f t="shared" si="32"/>
        <v>1.2745457906444704</v>
      </c>
      <c r="G133" s="23">
        <f t="shared" si="33"/>
        <v>249.99767798282036</v>
      </c>
      <c r="I133" s="6"/>
      <c r="J133" s="7"/>
      <c r="K133" s="6"/>
      <c r="L133" s="6"/>
      <c r="M133" s="6"/>
      <c r="N133" s="6"/>
    </row>
    <row r="134" spans="2:14" x14ac:dyDescent="0.25">
      <c r="B134" s="7">
        <v>1.26</v>
      </c>
      <c r="C134" s="12">
        <f t="shared" si="37"/>
        <v>8.3333333333333398E-2</v>
      </c>
      <c r="D134" s="6">
        <f t="shared" si="38"/>
        <v>249.99653525462588</v>
      </c>
      <c r="E134" s="18">
        <f t="shared" si="31"/>
        <v>1.2745457906449971</v>
      </c>
      <c r="F134" s="18">
        <f t="shared" si="32"/>
        <v>1.2845457906449971</v>
      </c>
      <c r="G134" s="23">
        <f t="shared" si="33"/>
        <v>249.99787976445003</v>
      </c>
      <c r="I134" s="6"/>
      <c r="J134" s="7"/>
      <c r="K134" s="6"/>
      <c r="L134" s="6"/>
      <c r="M134" s="6"/>
      <c r="N134" s="6"/>
    </row>
    <row r="135" spans="2:14" x14ac:dyDescent="0.25">
      <c r="B135" s="7">
        <v>1.27</v>
      </c>
      <c r="C135" s="12">
        <f t="shared" si="37"/>
        <v>8.3333333333333398E-2</v>
      </c>
      <c r="D135" s="6">
        <f t="shared" si="38"/>
        <v>249.99682398340707</v>
      </c>
      <c r="E135" s="18">
        <f t="shared" si="31"/>
        <v>1.2845457906445503</v>
      </c>
      <c r="F135" s="18">
        <f t="shared" si="32"/>
        <v>1.2945457906445503</v>
      </c>
      <c r="G135" s="23">
        <f t="shared" si="33"/>
        <v>249.99806401140066</v>
      </c>
      <c r="I135" s="6"/>
      <c r="J135" s="7"/>
      <c r="K135" s="6"/>
      <c r="L135" s="6"/>
      <c r="M135" s="6"/>
      <c r="N135" s="6"/>
    </row>
    <row r="136" spans="2:14" x14ac:dyDescent="0.25">
      <c r="B136" s="7">
        <v>1.28</v>
      </c>
      <c r="C136" s="12">
        <f t="shared" si="37"/>
        <v>8.3333333333333398E-2</v>
      </c>
      <c r="D136" s="6">
        <f t="shared" si="38"/>
        <v>249.99708865145647</v>
      </c>
      <c r="E136" s="18">
        <f t="shared" si="31"/>
        <v>1.2945457906450266</v>
      </c>
      <c r="F136" s="18">
        <f t="shared" si="32"/>
        <v>1.3045457906450264</v>
      </c>
      <c r="G136" s="23">
        <f t="shared" si="33"/>
        <v>249.9982322474232</v>
      </c>
      <c r="I136" s="6"/>
      <c r="J136" s="7"/>
      <c r="K136" s="6"/>
      <c r="L136" s="6"/>
      <c r="M136" s="6"/>
      <c r="N136" s="6"/>
    </row>
    <row r="137" spans="2:14" x14ac:dyDescent="0.25">
      <c r="B137" s="7">
        <v>1.29</v>
      </c>
      <c r="C137" s="12">
        <f t="shared" si="37"/>
        <v>8.3333333333333398E-2</v>
      </c>
      <c r="D137" s="6">
        <f t="shared" si="38"/>
        <v>249.99733126383509</v>
      </c>
      <c r="E137" s="18">
        <f t="shared" si="31"/>
        <v>1.3045457906442952</v>
      </c>
      <c r="F137" s="18">
        <f t="shared" si="32"/>
        <v>1.314545790644295</v>
      </c>
      <c r="G137" s="23">
        <f t="shared" si="33"/>
        <v>249.99838586385593</v>
      </c>
      <c r="I137" s="6"/>
      <c r="J137" s="7"/>
      <c r="K137" s="6"/>
      <c r="L137" s="6"/>
      <c r="M137" s="6"/>
      <c r="N137" s="6"/>
    </row>
    <row r="138" spans="2:14" x14ac:dyDescent="0.25">
      <c r="B138" s="7">
        <v>1.3</v>
      </c>
      <c r="C138" s="12">
        <f t="shared" si="37"/>
        <v>8.3333333333333398E-2</v>
      </c>
      <c r="D138" s="6">
        <f t="shared" si="38"/>
        <v>249.9975536585155</v>
      </c>
      <c r="E138" s="18">
        <f t="shared" ref="E138:E201" si="41">$C$2*LN(1/(1-(G137/$C$3)))</f>
        <v>1.3145457906442768</v>
      </c>
      <c r="F138" s="18">
        <f t="shared" ref="F138:F201" si="42">E138+B138-B137</f>
        <v>1.3245457906442768</v>
      </c>
      <c r="G138" s="23">
        <f t="shared" ref="G138:G201" si="43">$C$3*(1-EXP(-F138/$C$2))</f>
        <v>249.99852613113066</v>
      </c>
      <c r="I138" s="6"/>
      <c r="J138" s="7"/>
      <c r="K138" s="6"/>
      <c r="L138" s="6"/>
      <c r="M138" s="6"/>
      <c r="N138" s="6"/>
    </row>
    <row r="139" spans="2:14" x14ac:dyDescent="0.25">
      <c r="B139" s="7">
        <v>1.31</v>
      </c>
      <c r="C139" s="12">
        <f t="shared" si="37"/>
        <v>8.3333333333333398E-2</v>
      </c>
      <c r="D139" s="6">
        <f t="shared" si="38"/>
        <v>249.99775752030587</v>
      </c>
      <c r="E139" s="18">
        <f t="shared" si="41"/>
        <v>1.3245457906440019</v>
      </c>
      <c r="F139" s="18">
        <f t="shared" si="42"/>
        <v>1.3345457906440019</v>
      </c>
      <c r="G139" s="23">
        <f t="shared" si="43"/>
        <v>249.99865420927969</v>
      </c>
      <c r="I139" s="6"/>
      <c r="J139" s="7"/>
      <c r="K139" s="6"/>
      <c r="L139" s="6"/>
      <c r="M139" s="6"/>
      <c r="N139" s="6"/>
    </row>
    <row r="140" spans="2:14" x14ac:dyDescent="0.25">
      <c r="B140" s="7">
        <v>1.32</v>
      </c>
      <c r="C140" s="12">
        <f t="shared" si="37"/>
        <v>8.3333333333333398E-2</v>
      </c>
      <c r="D140" s="6">
        <f t="shared" si="38"/>
        <v>249.99794439361372</v>
      </c>
      <c r="E140" s="18">
        <f t="shared" si="41"/>
        <v>1.334545790643304</v>
      </c>
      <c r="F140" s="18">
        <f t="shared" si="42"/>
        <v>1.3445457906433043</v>
      </c>
      <c r="G140" s="23">
        <f t="shared" si="43"/>
        <v>249.99877115752932</v>
      </c>
      <c r="I140" s="6"/>
      <c r="J140" s="7"/>
      <c r="K140" s="6"/>
      <c r="L140" s="6"/>
      <c r="M140" s="6"/>
      <c r="N140" s="6"/>
    </row>
    <row r="141" spans="2:14" x14ac:dyDescent="0.25">
      <c r="B141" s="7">
        <v>1.33</v>
      </c>
      <c r="C141" s="12">
        <f t="shared" ref="C141:C204" si="44">1/(($C$2/(B141-B140))+1)</f>
        <v>8.3333333333333398E-2</v>
      </c>
      <c r="D141" s="6">
        <f t="shared" ref="D141:D204" si="45">C141*($C$3-D140)+D140</f>
        <v>249.99811569414592</v>
      </c>
      <c r="E141" s="18">
        <f t="shared" si="41"/>
        <v>1.3445457906443012</v>
      </c>
      <c r="F141" s="18">
        <f t="shared" si="42"/>
        <v>1.3545457906443013</v>
      </c>
      <c r="G141" s="23">
        <f t="shared" si="43"/>
        <v>249.99887794305982</v>
      </c>
      <c r="I141" s="6"/>
      <c r="J141" s="7"/>
      <c r="K141" s="6"/>
      <c r="L141" s="6"/>
      <c r="M141" s="6"/>
      <c r="N141" s="6"/>
    </row>
    <row r="142" spans="2:14" x14ac:dyDescent="0.25">
      <c r="B142" s="7">
        <v>1.34</v>
      </c>
      <c r="C142" s="12">
        <f t="shared" si="44"/>
        <v>8.3333333333333398E-2</v>
      </c>
      <c r="D142" s="6">
        <f t="shared" si="45"/>
        <v>249.99827271963377</v>
      </c>
      <c r="E142" s="18">
        <f t="shared" si="41"/>
        <v>1.3545457906441485</v>
      </c>
      <c r="F142" s="18">
        <f t="shared" si="42"/>
        <v>1.3645457906441485</v>
      </c>
      <c r="G142" s="23">
        <f t="shared" si="43"/>
        <v>249.99897544900423</v>
      </c>
      <c r="I142" s="6"/>
      <c r="J142" s="7"/>
      <c r="K142" s="6"/>
      <c r="L142" s="6"/>
      <c r="M142" s="6"/>
      <c r="N142" s="6"/>
    </row>
    <row r="143" spans="2:14" x14ac:dyDescent="0.25">
      <c r="B143" s="7">
        <v>1.35</v>
      </c>
      <c r="C143" s="12">
        <f t="shared" si="44"/>
        <v>8.3333333333333398E-2</v>
      </c>
      <c r="D143" s="6">
        <f t="shared" si="45"/>
        <v>249.99841665966429</v>
      </c>
      <c r="E143" s="18">
        <f t="shared" si="41"/>
        <v>1.3645457906453193</v>
      </c>
      <c r="F143" s="18">
        <f t="shared" si="42"/>
        <v>1.3745457906453191</v>
      </c>
      <c r="G143" s="23">
        <f t="shared" si="43"/>
        <v>249.9990644817519</v>
      </c>
      <c r="I143" s="6"/>
      <c r="J143" s="7"/>
      <c r="K143" s="6"/>
      <c r="L143" s="6"/>
      <c r="M143" s="6"/>
      <c r="N143" s="6"/>
    </row>
    <row r="144" spans="2:14" x14ac:dyDescent="0.25">
      <c r="B144" s="7">
        <v>1.36</v>
      </c>
      <c r="C144" s="12">
        <f t="shared" si="44"/>
        <v>8.3333333333333398E-2</v>
      </c>
      <c r="D144" s="6">
        <f t="shared" si="45"/>
        <v>249.99854860469227</v>
      </c>
      <c r="E144" s="18">
        <f t="shared" si="41"/>
        <v>1.3745457906465033</v>
      </c>
      <c r="F144" s="18">
        <f t="shared" si="42"/>
        <v>1.3845457906465035</v>
      </c>
      <c r="G144" s="23">
        <f t="shared" si="43"/>
        <v>249.99914577761757</v>
      </c>
      <c r="I144" s="6"/>
      <c r="J144" s="7"/>
      <c r="K144" s="6"/>
      <c r="L144" s="6"/>
      <c r="M144" s="6"/>
      <c r="N144" s="6"/>
    </row>
    <row r="145" spans="2:14" x14ac:dyDescent="0.25">
      <c r="B145" s="7">
        <v>1.37</v>
      </c>
      <c r="C145" s="12">
        <f t="shared" si="44"/>
        <v>8.3333333333333398E-2</v>
      </c>
      <c r="D145" s="6">
        <f t="shared" si="45"/>
        <v>249.99866955430124</v>
      </c>
      <c r="E145" s="18">
        <f t="shared" si="41"/>
        <v>1.3845457906447596</v>
      </c>
      <c r="F145" s="18">
        <f t="shared" si="42"/>
        <v>1.3945457906447596</v>
      </c>
      <c r="G145" s="23">
        <f t="shared" si="43"/>
        <v>249.99922000893073</v>
      </c>
      <c r="I145" s="6"/>
      <c r="J145" s="7"/>
      <c r="K145" s="6"/>
      <c r="L145" s="6"/>
      <c r="M145" s="6"/>
      <c r="N145" s="6"/>
    </row>
    <row r="146" spans="2:14" x14ac:dyDescent="0.25">
      <c r="B146" s="7">
        <v>1.38</v>
      </c>
      <c r="C146" s="12">
        <f t="shared" si="44"/>
        <v>8.3333333333331705E-2</v>
      </c>
      <c r="D146" s="6">
        <f t="shared" si="45"/>
        <v>249.99878042477613</v>
      </c>
      <c r="E146" s="18">
        <f t="shared" si="41"/>
        <v>1.394545790646156</v>
      </c>
      <c r="F146" s="18">
        <f t="shared" si="42"/>
        <v>1.4045457906461558</v>
      </c>
      <c r="G146" s="23">
        <f t="shared" si="43"/>
        <v>249.99928778959597</v>
      </c>
      <c r="I146" s="6"/>
      <c r="J146" s="7"/>
      <c r="K146" s="6"/>
      <c r="L146" s="6"/>
      <c r="M146" s="6"/>
      <c r="N146" s="6"/>
    </row>
    <row r="147" spans="2:14" x14ac:dyDescent="0.25">
      <c r="B147" s="7">
        <v>1.39</v>
      </c>
      <c r="C147" s="12">
        <f t="shared" si="44"/>
        <v>8.3333333333333398E-2</v>
      </c>
      <c r="D147" s="6">
        <f t="shared" si="45"/>
        <v>249.99888205604478</v>
      </c>
      <c r="E147" s="18">
        <f t="shared" si="41"/>
        <v>1.4045457906452921</v>
      </c>
      <c r="F147" s="18">
        <f t="shared" si="42"/>
        <v>1.4145457906452918</v>
      </c>
      <c r="G147" s="23">
        <f t="shared" si="43"/>
        <v>249.99934968016993</v>
      </c>
      <c r="I147" s="6"/>
      <c r="J147" s="7"/>
      <c r="K147" s="6"/>
      <c r="L147" s="6"/>
      <c r="M147" s="6"/>
      <c r="N147" s="6"/>
    </row>
    <row r="148" spans="2:14" x14ac:dyDescent="0.25">
      <c r="B148" s="7">
        <v>1.4</v>
      </c>
      <c r="C148" s="12">
        <f t="shared" si="44"/>
        <v>8.3333333333333398E-2</v>
      </c>
      <c r="D148" s="6">
        <f t="shared" si="45"/>
        <v>249.99897521804104</v>
      </c>
      <c r="E148" s="18">
        <f t="shared" si="41"/>
        <v>1.4145457906459362</v>
      </c>
      <c r="F148" s="18">
        <f t="shared" si="42"/>
        <v>1.4245457906459362</v>
      </c>
      <c r="G148" s="23">
        <f t="shared" si="43"/>
        <v>249.99940619249736</v>
      </c>
      <c r="I148" s="6"/>
      <c r="J148" s="7"/>
      <c r="K148" s="6"/>
      <c r="L148" s="6"/>
      <c r="M148" s="6"/>
      <c r="N148" s="6"/>
    </row>
    <row r="149" spans="2:14" x14ac:dyDescent="0.25">
      <c r="B149" s="7">
        <v>1.41</v>
      </c>
      <c r="C149" s="12">
        <f t="shared" si="44"/>
        <v>8.3333333333333398E-2</v>
      </c>
      <c r="D149" s="6">
        <f t="shared" si="45"/>
        <v>249.99906061653763</v>
      </c>
      <c r="E149" s="18">
        <f t="shared" si="41"/>
        <v>1.4245457906474617</v>
      </c>
      <c r="F149" s="18">
        <f t="shared" si="42"/>
        <v>1.4345457906474617</v>
      </c>
      <c r="G149" s="23">
        <f t="shared" si="43"/>
        <v>249.999457793944</v>
      </c>
      <c r="I149" s="6"/>
      <c r="J149" s="7"/>
      <c r="K149" s="6"/>
      <c r="L149" s="6"/>
      <c r="M149" s="6"/>
      <c r="N149" s="6"/>
    </row>
    <row r="150" spans="2:14" x14ac:dyDescent="0.25">
      <c r="B150" s="7">
        <v>1.42</v>
      </c>
      <c r="C150" s="12">
        <f t="shared" si="44"/>
        <v>8.3333333333333398E-2</v>
      </c>
      <c r="D150" s="6">
        <f t="shared" si="45"/>
        <v>249.99913889849284</v>
      </c>
      <c r="E150" s="18">
        <f t="shared" si="41"/>
        <v>1.4345457906469861</v>
      </c>
      <c r="F150" s="18">
        <f t="shared" si="42"/>
        <v>1.4445457906469861</v>
      </c>
      <c r="G150" s="23">
        <f t="shared" si="43"/>
        <v>249.99950491126188</v>
      </c>
      <c r="I150" s="6"/>
      <c r="J150" s="7"/>
      <c r="K150" s="6"/>
      <c r="L150" s="6"/>
      <c r="M150" s="6"/>
      <c r="N150" s="6"/>
    </row>
    <row r="151" spans="2:14" x14ac:dyDescent="0.25">
      <c r="B151" s="7">
        <v>1.43</v>
      </c>
      <c r="C151" s="12">
        <f t="shared" si="44"/>
        <v>8.3333333333333398E-2</v>
      </c>
      <c r="D151" s="6">
        <f t="shared" si="45"/>
        <v>249.99921065695179</v>
      </c>
      <c r="E151" s="18">
        <f t="shared" si="41"/>
        <v>1.4445457906441017</v>
      </c>
      <c r="F151" s="18">
        <f t="shared" si="42"/>
        <v>1.4545457906441017</v>
      </c>
      <c r="G151" s="23">
        <f t="shared" si="43"/>
        <v>249.9995479341186</v>
      </c>
      <c r="I151" s="6"/>
      <c r="J151" s="7"/>
      <c r="K151" s="6"/>
      <c r="L151" s="6"/>
      <c r="M151" s="6"/>
      <c r="N151" s="6"/>
    </row>
    <row r="152" spans="2:14" x14ac:dyDescent="0.25">
      <c r="B152" s="7">
        <v>1.44</v>
      </c>
      <c r="C152" s="12">
        <f t="shared" si="44"/>
        <v>8.3333333333333398E-2</v>
      </c>
      <c r="D152" s="6">
        <f t="shared" si="45"/>
        <v>249.99927643553914</v>
      </c>
      <c r="E152" s="18">
        <f t="shared" si="41"/>
        <v>1.4545457906447192</v>
      </c>
      <c r="F152" s="18">
        <f t="shared" si="42"/>
        <v>1.4645457906447195</v>
      </c>
      <c r="G152" s="23">
        <f t="shared" si="43"/>
        <v>249.99958721831987</v>
      </c>
      <c r="I152" s="6"/>
      <c r="J152" s="7"/>
      <c r="K152" s="6"/>
      <c r="L152" s="6"/>
      <c r="M152" s="6"/>
      <c r="N152" s="6"/>
    </row>
    <row r="153" spans="2:14" x14ac:dyDescent="0.25">
      <c r="B153" s="7">
        <v>1.45</v>
      </c>
      <c r="C153" s="12">
        <f t="shared" si="44"/>
        <v>8.3333333333333398E-2</v>
      </c>
      <c r="D153" s="6">
        <f t="shared" si="45"/>
        <v>249.99933673257755</v>
      </c>
      <c r="E153" s="18">
        <f t="shared" si="41"/>
        <v>1.4645457906432138</v>
      </c>
      <c r="F153" s="18">
        <f t="shared" si="42"/>
        <v>1.4745457906432136</v>
      </c>
      <c r="G153" s="23">
        <f t="shared" si="43"/>
        <v>249.99962308875223</v>
      </c>
      <c r="I153" s="6"/>
      <c r="J153" s="7"/>
      <c r="K153" s="6"/>
      <c r="L153" s="6"/>
      <c r="M153" s="6"/>
      <c r="N153" s="6"/>
    </row>
    <row r="154" spans="2:14" x14ac:dyDescent="0.25">
      <c r="B154" s="7">
        <v>1.46</v>
      </c>
      <c r="C154" s="12">
        <f t="shared" si="44"/>
        <v>8.3333333333333398E-2</v>
      </c>
      <c r="D154" s="6">
        <f t="shared" si="45"/>
        <v>249.99939200486276</v>
      </c>
      <c r="E154" s="18">
        <f t="shared" si="41"/>
        <v>1.4745457906469723</v>
      </c>
      <c r="F154" s="18">
        <f t="shared" si="42"/>
        <v>1.4845457906469723</v>
      </c>
      <c r="G154" s="23">
        <f t="shared" si="43"/>
        <v>249.99965584206967</v>
      </c>
      <c r="I154" s="6"/>
      <c r="J154" s="7"/>
      <c r="K154" s="6"/>
      <c r="L154" s="6"/>
      <c r="M154" s="6"/>
      <c r="N154" s="6"/>
    </row>
    <row r="155" spans="2:14" x14ac:dyDescent="0.25">
      <c r="B155" s="7">
        <v>1.47</v>
      </c>
      <c r="C155" s="12">
        <f t="shared" si="44"/>
        <v>8.3333333333333398E-2</v>
      </c>
      <c r="D155" s="6">
        <f t="shared" si="45"/>
        <v>249.9994426711242</v>
      </c>
      <c r="E155" s="18">
        <f t="shared" si="41"/>
        <v>1.4845457906440696</v>
      </c>
      <c r="F155" s="18">
        <f t="shared" si="42"/>
        <v>1.4945457906440698</v>
      </c>
      <c r="G155" s="23">
        <f t="shared" si="43"/>
        <v>249.99968574914729</v>
      </c>
      <c r="I155" s="6"/>
      <c r="J155" s="7"/>
      <c r="K155" s="6"/>
      <c r="L155" s="6"/>
      <c r="M155" s="6"/>
      <c r="N155" s="6"/>
    </row>
    <row r="156" spans="2:14" x14ac:dyDescent="0.25">
      <c r="B156" s="7">
        <v>1.48</v>
      </c>
      <c r="C156" s="12">
        <f t="shared" si="44"/>
        <v>8.3333333333333398E-2</v>
      </c>
      <c r="D156" s="6">
        <f t="shared" si="45"/>
        <v>249.99948911519718</v>
      </c>
      <c r="E156" s="18">
        <f t="shared" si="41"/>
        <v>1.4945457906403214</v>
      </c>
      <c r="F156" s="18">
        <f t="shared" si="42"/>
        <v>1.5045457906403212</v>
      </c>
      <c r="G156" s="23">
        <f t="shared" si="43"/>
        <v>249.99971305732129</v>
      </c>
      <c r="I156" s="6"/>
      <c r="J156" s="7"/>
      <c r="K156" s="6"/>
      <c r="L156" s="6"/>
      <c r="M156" s="6"/>
      <c r="N156" s="6"/>
    </row>
    <row r="157" spans="2:14" x14ac:dyDescent="0.25">
      <c r="B157" s="7">
        <v>1.49</v>
      </c>
      <c r="C157" s="12">
        <f t="shared" si="44"/>
        <v>8.3333333333333398E-2</v>
      </c>
      <c r="D157" s="6">
        <f t="shared" si="45"/>
        <v>249.99953168893074</v>
      </c>
      <c r="E157" s="18">
        <f t="shared" si="41"/>
        <v>1.5045457906374349</v>
      </c>
      <c r="F157" s="18">
        <f t="shared" si="42"/>
        <v>1.5145457906374351</v>
      </c>
      <c r="G157" s="23">
        <f t="shared" si="43"/>
        <v>249.99973799243455</v>
      </c>
      <c r="I157" s="6"/>
      <c r="J157" s="7"/>
      <c r="K157" s="6"/>
      <c r="L157" s="6"/>
      <c r="M157" s="6"/>
      <c r="N157" s="6"/>
    </row>
    <row r="158" spans="2:14" x14ac:dyDescent="0.25">
      <c r="B158" s="7">
        <v>1.5</v>
      </c>
      <c r="C158" s="12">
        <f t="shared" si="44"/>
        <v>8.3333333333333398E-2</v>
      </c>
      <c r="D158" s="6">
        <f t="shared" si="45"/>
        <v>249.99957071485318</v>
      </c>
      <c r="E158" s="18">
        <f t="shared" si="41"/>
        <v>1.5145457906394466</v>
      </c>
      <c r="F158" s="18">
        <f t="shared" si="42"/>
        <v>1.5245457906394464</v>
      </c>
      <c r="G158" s="23">
        <f t="shared" si="43"/>
        <v>249.99976076070433</v>
      </c>
      <c r="I158" s="6"/>
      <c r="J158" s="7"/>
      <c r="K158" s="6"/>
      <c r="L158" s="6"/>
      <c r="M158" s="6"/>
      <c r="N158" s="6"/>
    </row>
    <row r="159" spans="2:14" x14ac:dyDescent="0.25">
      <c r="B159" s="7">
        <v>1.51</v>
      </c>
      <c r="C159" s="12">
        <f t="shared" si="44"/>
        <v>8.3333333333333398E-2</v>
      </c>
      <c r="D159" s="6">
        <f t="shared" si="45"/>
        <v>249.99960648861543</v>
      </c>
      <c r="E159" s="18">
        <f t="shared" si="41"/>
        <v>1.5245457906410045</v>
      </c>
      <c r="F159" s="18">
        <f t="shared" si="42"/>
        <v>1.5345457906410047</v>
      </c>
      <c r="G159" s="23">
        <f t="shared" si="43"/>
        <v>249.99978155042777</v>
      </c>
      <c r="I159" s="6"/>
      <c r="J159" s="7"/>
      <c r="K159" s="6"/>
      <c r="L159" s="6"/>
      <c r="M159" s="6"/>
      <c r="N159" s="6"/>
    </row>
    <row r="160" spans="2:14" x14ac:dyDescent="0.25">
      <c r="B160" s="7">
        <v>1.52</v>
      </c>
      <c r="C160" s="12">
        <f t="shared" si="44"/>
        <v>8.3333333333333398E-2</v>
      </c>
      <c r="D160" s="6">
        <f t="shared" si="45"/>
        <v>249.9996392812308</v>
      </c>
      <c r="E160" s="18">
        <f t="shared" si="41"/>
        <v>1.5345457906465827</v>
      </c>
      <c r="F160" s="18">
        <f t="shared" si="42"/>
        <v>1.5445457906465829</v>
      </c>
      <c r="G160" s="23">
        <f t="shared" si="43"/>
        <v>249.99980053353912</v>
      </c>
      <c r="I160" s="6"/>
      <c r="J160" s="7"/>
      <c r="K160" s="6"/>
      <c r="L160" s="6"/>
      <c r="M160" s="6"/>
      <c r="N160" s="6"/>
    </row>
    <row r="161" spans="2:14" x14ac:dyDescent="0.25">
      <c r="B161" s="7">
        <v>1.53</v>
      </c>
      <c r="C161" s="12">
        <f t="shared" si="44"/>
        <v>8.3333333333333398E-2</v>
      </c>
      <c r="D161" s="6">
        <f t="shared" si="45"/>
        <v>249.99966934112823</v>
      </c>
      <c r="E161" s="18">
        <f t="shared" si="41"/>
        <v>1.5445457906492241</v>
      </c>
      <c r="F161" s="18">
        <f t="shared" si="42"/>
        <v>1.5545457906492239</v>
      </c>
      <c r="G161" s="23">
        <f t="shared" si="43"/>
        <v>249.99981786703171</v>
      </c>
      <c r="I161" s="6"/>
      <c r="J161" s="7"/>
      <c r="K161" s="6"/>
      <c r="L161" s="6"/>
      <c r="M161" s="6"/>
      <c r="N161" s="6"/>
    </row>
    <row r="162" spans="2:14" x14ac:dyDescent="0.25">
      <c r="B162" s="7">
        <v>1.54</v>
      </c>
      <c r="C162" s="12">
        <f t="shared" si="44"/>
        <v>8.3333333333333398E-2</v>
      </c>
      <c r="D162" s="6">
        <f t="shared" si="45"/>
        <v>249.99969689603421</v>
      </c>
      <c r="E162" s="18">
        <f t="shared" si="41"/>
        <v>1.5545457906551718</v>
      </c>
      <c r="F162" s="18">
        <f t="shared" si="42"/>
        <v>1.5645457906551716</v>
      </c>
      <c r="G162" s="23">
        <f t="shared" si="43"/>
        <v>249.99983369425618</v>
      </c>
      <c r="I162" s="6"/>
      <c r="J162" s="7"/>
      <c r="K162" s="6"/>
      <c r="L162" s="6"/>
      <c r="M162" s="6"/>
      <c r="N162" s="6"/>
    </row>
    <row r="163" spans="2:14" x14ac:dyDescent="0.25">
      <c r="B163" s="7">
        <v>1.55</v>
      </c>
      <c r="C163" s="12">
        <f t="shared" si="44"/>
        <v>8.3333333333333398E-2</v>
      </c>
      <c r="D163" s="6">
        <f t="shared" si="45"/>
        <v>249.99972215469802</v>
      </c>
      <c r="E163" s="18">
        <f t="shared" si="41"/>
        <v>1.5645457906483138</v>
      </c>
      <c r="F163" s="18">
        <f t="shared" si="42"/>
        <v>1.5745457906483136</v>
      </c>
      <c r="G163" s="23">
        <f t="shared" si="43"/>
        <v>249.99984814610622</v>
      </c>
      <c r="I163" s="6"/>
      <c r="J163" s="7"/>
      <c r="K163" s="6"/>
      <c r="L163" s="6"/>
      <c r="M163" s="6"/>
      <c r="N163" s="6"/>
    </row>
    <row r="164" spans="2:14" x14ac:dyDescent="0.25">
      <c r="B164" s="7">
        <v>1.56</v>
      </c>
      <c r="C164" s="12">
        <f t="shared" si="44"/>
        <v>8.3333333333333398E-2</v>
      </c>
      <c r="D164" s="6">
        <f t="shared" si="45"/>
        <v>249.99974530847319</v>
      </c>
      <c r="E164" s="18">
        <f t="shared" si="41"/>
        <v>1.5745457906530753</v>
      </c>
      <c r="F164" s="18">
        <f t="shared" si="42"/>
        <v>1.5845457906530755</v>
      </c>
      <c r="G164" s="23">
        <f t="shared" si="43"/>
        <v>249.99986134210081</v>
      </c>
      <c r="I164" s="6"/>
      <c r="J164" s="7"/>
      <c r="K164" s="6"/>
      <c r="L164" s="6"/>
      <c r="M164" s="6"/>
      <c r="N164" s="6"/>
    </row>
    <row r="165" spans="2:14" x14ac:dyDescent="0.25">
      <c r="B165" s="7">
        <v>1.57</v>
      </c>
      <c r="C165" s="12">
        <f t="shared" si="44"/>
        <v>8.3333333333333398E-2</v>
      </c>
      <c r="D165" s="6">
        <f t="shared" si="45"/>
        <v>249.9997665327671</v>
      </c>
      <c r="E165" s="18">
        <f t="shared" si="41"/>
        <v>1.5845457906548559</v>
      </c>
      <c r="F165" s="18">
        <f t="shared" si="42"/>
        <v>1.5945457906548559</v>
      </c>
      <c r="G165" s="23">
        <f t="shared" si="43"/>
        <v>249.99987339137292</v>
      </c>
      <c r="I165" s="6"/>
      <c r="J165" s="7"/>
      <c r="K165" s="6"/>
      <c r="L165" s="6"/>
      <c r="M165" s="6"/>
      <c r="N165" s="6"/>
    </row>
    <row r="166" spans="2:14" x14ac:dyDescent="0.25">
      <c r="B166" s="7">
        <v>1.58</v>
      </c>
      <c r="C166" s="12">
        <f t="shared" si="44"/>
        <v>8.3333333333333398E-2</v>
      </c>
      <c r="D166" s="6">
        <f t="shared" si="45"/>
        <v>249.99978598836984</v>
      </c>
      <c r="E166" s="18">
        <f t="shared" si="41"/>
        <v>1.5945457906430529</v>
      </c>
      <c r="F166" s="18">
        <f t="shared" si="42"/>
        <v>1.6045457906430529</v>
      </c>
      <c r="G166" s="23">
        <f t="shared" si="43"/>
        <v>249.99988439357193</v>
      </c>
      <c r="I166" s="6"/>
      <c r="J166" s="7"/>
      <c r="K166" s="6"/>
      <c r="L166" s="6"/>
      <c r="M166" s="6"/>
      <c r="N166" s="6"/>
    </row>
    <row r="167" spans="2:14" x14ac:dyDescent="0.25">
      <c r="B167" s="7">
        <v>1.59</v>
      </c>
      <c r="C167" s="12">
        <f t="shared" si="44"/>
        <v>8.3333333333333398E-2</v>
      </c>
      <c r="D167" s="6">
        <f t="shared" si="45"/>
        <v>249.99980382267236</v>
      </c>
      <c r="E167" s="18">
        <f t="shared" si="41"/>
        <v>1.6045457906497249</v>
      </c>
      <c r="F167" s="18">
        <f t="shared" si="42"/>
        <v>1.6145457906497249</v>
      </c>
      <c r="G167" s="23">
        <f t="shared" si="43"/>
        <v>249.99989443968772</v>
      </c>
      <c r="I167" s="6"/>
      <c r="J167" s="7"/>
      <c r="K167" s="6"/>
      <c r="L167" s="6"/>
      <c r="M167" s="6"/>
      <c r="N167" s="6"/>
    </row>
    <row r="168" spans="2:14" x14ac:dyDescent="0.25">
      <c r="B168" s="7">
        <v>1.6</v>
      </c>
      <c r="C168" s="12">
        <f t="shared" si="44"/>
        <v>8.3333333333333398E-2</v>
      </c>
      <c r="D168" s="6">
        <f t="shared" si="45"/>
        <v>249.99982017078301</v>
      </c>
      <c r="E168" s="18">
        <f t="shared" si="41"/>
        <v>1.6145457906580172</v>
      </c>
      <c r="F168" s="18">
        <f t="shared" si="42"/>
        <v>1.6245457906580174</v>
      </c>
      <c r="G168" s="23">
        <f t="shared" si="43"/>
        <v>249.99990361280325</v>
      </c>
      <c r="I168" s="6"/>
      <c r="J168" s="7"/>
      <c r="K168" s="6"/>
      <c r="L168" s="6"/>
      <c r="M168" s="6"/>
      <c r="N168" s="6"/>
    </row>
    <row r="169" spans="2:14" x14ac:dyDescent="0.25">
      <c r="B169" s="7">
        <v>1.61</v>
      </c>
      <c r="C169" s="12">
        <f t="shared" si="44"/>
        <v>8.3333333333333398E-2</v>
      </c>
      <c r="D169" s="6">
        <f t="shared" si="45"/>
        <v>249.99983515655109</v>
      </c>
      <c r="E169" s="18">
        <f t="shared" si="41"/>
        <v>1.6245457906488638</v>
      </c>
      <c r="F169" s="18">
        <f t="shared" si="42"/>
        <v>1.6345457906488638</v>
      </c>
      <c r="G169" s="23">
        <f t="shared" si="43"/>
        <v>249.99991198878161</v>
      </c>
      <c r="I169" s="6"/>
      <c r="J169" s="7"/>
      <c r="K169" s="6"/>
      <c r="L169" s="6"/>
      <c r="M169" s="6"/>
      <c r="N169" s="6"/>
    </row>
    <row r="170" spans="2:14" x14ac:dyDescent="0.25">
      <c r="B170" s="7">
        <v>1.62</v>
      </c>
      <c r="C170" s="12">
        <f t="shared" si="44"/>
        <v>8.3333333333333398E-2</v>
      </c>
      <c r="D170" s="6">
        <f t="shared" si="45"/>
        <v>249.99984889350517</v>
      </c>
      <c r="E170" s="18">
        <f t="shared" si="41"/>
        <v>1.6345457906464242</v>
      </c>
      <c r="F170" s="18">
        <f t="shared" si="42"/>
        <v>1.644545790646424</v>
      </c>
      <c r="G170" s="23">
        <f t="shared" si="43"/>
        <v>249.99991963689345</v>
      </c>
      <c r="I170" s="6"/>
      <c r="J170" s="7"/>
      <c r="K170" s="6"/>
      <c r="L170" s="6"/>
      <c r="M170" s="6"/>
      <c r="N170" s="6"/>
    </row>
    <row r="171" spans="2:14" x14ac:dyDescent="0.25">
      <c r="B171" s="7">
        <v>1.63</v>
      </c>
      <c r="C171" s="12">
        <f t="shared" si="44"/>
        <v>8.3333333333331705E-2</v>
      </c>
      <c r="D171" s="6">
        <f t="shared" si="45"/>
        <v>249.99986148571307</v>
      </c>
      <c r="E171" s="18">
        <f t="shared" si="41"/>
        <v>1.6445457906471148</v>
      </c>
      <c r="F171" s="18">
        <f t="shared" si="42"/>
        <v>1.6545457906471146</v>
      </c>
      <c r="G171" s="23">
        <f t="shared" si="43"/>
        <v>249.99992662038983</v>
      </c>
      <c r="I171" s="6"/>
      <c r="J171" s="7"/>
      <c r="K171" s="6"/>
      <c r="L171" s="6"/>
      <c r="M171" s="6"/>
      <c r="N171" s="6"/>
    </row>
    <row r="172" spans="2:14" x14ac:dyDescent="0.25">
      <c r="B172" s="7">
        <v>1.64</v>
      </c>
      <c r="C172" s="12">
        <f t="shared" si="44"/>
        <v>8.3333333333333398E-2</v>
      </c>
      <c r="D172" s="6">
        <f t="shared" si="45"/>
        <v>249.99987302857031</v>
      </c>
      <c r="E172" s="18">
        <f t="shared" si="41"/>
        <v>1.6545457906396701</v>
      </c>
      <c r="F172" s="18">
        <f t="shared" si="42"/>
        <v>1.6645457906396701</v>
      </c>
      <c r="G172" s="23">
        <f t="shared" si="43"/>
        <v>249.99993299702538</v>
      </c>
      <c r="I172" s="6"/>
      <c r="J172" s="7"/>
      <c r="K172" s="6"/>
      <c r="L172" s="6"/>
      <c r="M172" s="6"/>
      <c r="N172" s="6"/>
    </row>
    <row r="173" spans="2:14" x14ac:dyDescent="0.25">
      <c r="B173" s="7">
        <v>1.65</v>
      </c>
      <c r="C173" s="12">
        <f t="shared" si="44"/>
        <v>8.3333333333333398E-2</v>
      </c>
      <c r="D173" s="6">
        <f t="shared" si="45"/>
        <v>249.99988360952278</v>
      </c>
      <c r="E173" s="18">
        <f t="shared" si="41"/>
        <v>1.6645457906232688</v>
      </c>
      <c r="F173" s="18">
        <f t="shared" si="42"/>
        <v>1.674545790623269</v>
      </c>
      <c r="G173" s="23">
        <f t="shared" si="43"/>
        <v>249.99993881953588</v>
      </c>
      <c r="I173" s="6"/>
      <c r="J173" s="7"/>
      <c r="K173" s="6"/>
      <c r="L173" s="6"/>
      <c r="M173" s="6"/>
      <c r="N173" s="6"/>
    </row>
    <row r="174" spans="2:14" x14ac:dyDescent="0.25">
      <c r="B174" s="7">
        <v>1.66</v>
      </c>
      <c r="C174" s="12">
        <f t="shared" si="44"/>
        <v>8.3333333333333398E-2</v>
      </c>
      <c r="D174" s="6">
        <f t="shared" si="45"/>
        <v>249.99989330872921</v>
      </c>
      <c r="E174" s="18">
        <f t="shared" si="41"/>
        <v>1.6745457906245051</v>
      </c>
      <c r="F174" s="18">
        <f t="shared" si="42"/>
        <v>1.6845457906245049</v>
      </c>
      <c r="G174" s="23">
        <f t="shared" si="43"/>
        <v>249.99994413607439</v>
      </c>
      <c r="I174" s="6"/>
      <c r="J174" s="7"/>
      <c r="K174" s="6"/>
      <c r="L174" s="6"/>
      <c r="M174" s="6"/>
      <c r="N174" s="6"/>
    </row>
    <row r="175" spans="2:14" x14ac:dyDescent="0.25">
      <c r="B175" s="7">
        <v>1.67</v>
      </c>
      <c r="C175" s="12">
        <f t="shared" si="44"/>
        <v>8.3333333333333398E-2</v>
      </c>
      <c r="D175" s="6">
        <f t="shared" si="45"/>
        <v>249.99990219966844</v>
      </c>
      <c r="E175" s="18">
        <f t="shared" si="41"/>
        <v>1.6845457906366699</v>
      </c>
      <c r="F175" s="18">
        <f t="shared" si="42"/>
        <v>1.6945457906366699</v>
      </c>
      <c r="G175" s="23">
        <f t="shared" si="43"/>
        <v>249.99994899060951</v>
      </c>
      <c r="I175" s="6"/>
      <c r="J175" s="7"/>
      <c r="K175" s="6"/>
      <c r="L175" s="6"/>
      <c r="M175" s="6"/>
      <c r="N175" s="6"/>
    </row>
    <row r="176" spans="2:14" x14ac:dyDescent="0.25">
      <c r="B176" s="7">
        <v>1.68</v>
      </c>
      <c r="C176" s="12">
        <f t="shared" si="44"/>
        <v>8.3333333333333398E-2</v>
      </c>
      <c r="D176" s="6">
        <f t="shared" si="45"/>
        <v>249.99991034969608</v>
      </c>
      <c r="E176" s="18">
        <f t="shared" si="41"/>
        <v>1.6945457906091432</v>
      </c>
      <c r="F176" s="18">
        <f t="shared" si="42"/>
        <v>1.704545790609143</v>
      </c>
      <c r="G176" s="23">
        <f t="shared" si="43"/>
        <v>249.99995342328901</v>
      </c>
      <c r="I176" s="6"/>
      <c r="J176" s="7"/>
      <c r="K176" s="6"/>
      <c r="L176" s="6"/>
      <c r="M176" s="6"/>
      <c r="N176" s="6"/>
    </row>
    <row r="177" spans="2:14" x14ac:dyDescent="0.25">
      <c r="B177" s="7">
        <v>1.69</v>
      </c>
      <c r="C177" s="12">
        <f t="shared" si="44"/>
        <v>8.3333333333333398E-2</v>
      </c>
      <c r="D177" s="6">
        <f t="shared" si="45"/>
        <v>249.99991782055474</v>
      </c>
      <c r="E177" s="18">
        <f t="shared" si="41"/>
        <v>1.7045457906205579</v>
      </c>
      <c r="F177" s="18">
        <f t="shared" si="42"/>
        <v>1.7145457906205579</v>
      </c>
      <c r="G177" s="23">
        <f t="shared" si="43"/>
        <v>249.99995747077185</v>
      </c>
      <c r="I177" s="6"/>
      <c r="J177" s="7"/>
      <c r="K177" s="6"/>
      <c r="L177" s="6"/>
      <c r="M177" s="6"/>
      <c r="N177" s="6"/>
    </row>
    <row r="178" spans="2:14" x14ac:dyDescent="0.25">
      <c r="B178" s="7">
        <v>1.7</v>
      </c>
      <c r="C178" s="12">
        <f t="shared" si="44"/>
        <v>8.3333333333333398E-2</v>
      </c>
      <c r="D178" s="6">
        <f t="shared" si="45"/>
        <v>249.99992466884186</v>
      </c>
      <c r="E178" s="18">
        <f t="shared" si="41"/>
        <v>1.7145457906162447</v>
      </c>
      <c r="F178" s="18">
        <f t="shared" si="42"/>
        <v>1.7245457906162449</v>
      </c>
      <c r="G178" s="23">
        <f t="shared" si="43"/>
        <v>249.99996116653131</v>
      </c>
      <c r="I178" s="6"/>
      <c r="J178" s="7"/>
      <c r="K178" s="6"/>
      <c r="L178" s="6"/>
      <c r="M178" s="6"/>
      <c r="N178" s="6"/>
    </row>
    <row r="179" spans="2:14" x14ac:dyDescent="0.25">
      <c r="B179" s="7">
        <v>1.71</v>
      </c>
      <c r="C179" s="12">
        <f t="shared" si="44"/>
        <v>8.3333333333333398E-2</v>
      </c>
      <c r="D179" s="6">
        <f t="shared" si="45"/>
        <v>249.99993094643838</v>
      </c>
      <c r="E179" s="18">
        <f t="shared" si="41"/>
        <v>1.7245457906486903</v>
      </c>
      <c r="F179" s="18">
        <f t="shared" si="42"/>
        <v>1.7345457906486905</v>
      </c>
      <c r="G179" s="23">
        <f t="shared" si="43"/>
        <v>249.99996454113193</v>
      </c>
      <c r="I179" s="6"/>
      <c r="J179" s="7"/>
      <c r="K179" s="6"/>
      <c r="L179" s="6"/>
      <c r="M179" s="6"/>
      <c r="N179" s="6"/>
    </row>
    <row r="180" spans="2:14" x14ac:dyDescent="0.25">
      <c r="B180" s="7">
        <v>1.72</v>
      </c>
      <c r="C180" s="12">
        <f t="shared" si="44"/>
        <v>8.3333333333333398E-2</v>
      </c>
      <c r="D180" s="6">
        <f t="shared" si="45"/>
        <v>249.99993670090186</v>
      </c>
      <c r="E180" s="18">
        <f t="shared" si="41"/>
        <v>1.7345457906896928</v>
      </c>
      <c r="F180" s="18">
        <f t="shared" si="42"/>
        <v>1.7445457906896928</v>
      </c>
      <c r="G180" s="23">
        <f t="shared" si="43"/>
        <v>249.99996762248216</v>
      </c>
      <c r="I180" s="6"/>
      <c r="J180" s="7"/>
      <c r="K180" s="6"/>
      <c r="L180" s="6"/>
      <c r="M180" s="6"/>
      <c r="N180" s="6"/>
    </row>
    <row r="181" spans="2:14" x14ac:dyDescent="0.25">
      <c r="B181" s="7">
        <v>1.73</v>
      </c>
      <c r="C181" s="12">
        <f t="shared" si="44"/>
        <v>8.3333333333333398E-2</v>
      </c>
      <c r="D181" s="6">
        <f t="shared" si="45"/>
        <v>249.99994197582669</v>
      </c>
      <c r="E181" s="18">
        <f t="shared" si="41"/>
        <v>1.7445457906704089</v>
      </c>
      <c r="F181" s="18">
        <f t="shared" si="42"/>
        <v>1.7545457906704092</v>
      </c>
      <c r="G181" s="23">
        <f t="shared" si="43"/>
        <v>249.9999704360653</v>
      </c>
      <c r="I181" s="6"/>
      <c r="J181" s="7"/>
      <c r="K181" s="6"/>
      <c r="L181" s="6"/>
      <c r="M181" s="6"/>
      <c r="N181" s="6"/>
    </row>
    <row r="182" spans="2:14" x14ac:dyDescent="0.25">
      <c r="B182" s="7">
        <v>1.74</v>
      </c>
      <c r="C182" s="12">
        <f t="shared" si="44"/>
        <v>8.3333333333333398E-2</v>
      </c>
      <c r="D182" s="6">
        <f t="shared" si="45"/>
        <v>249.99994681117445</v>
      </c>
      <c r="E182" s="18">
        <f t="shared" si="41"/>
        <v>1.7545457908042019</v>
      </c>
      <c r="F182" s="18">
        <f t="shared" si="42"/>
        <v>1.7645457908042022</v>
      </c>
      <c r="G182" s="23">
        <f t="shared" si="43"/>
        <v>249.99997300515005</v>
      </c>
      <c r="I182" s="6"/>
      <c r="J182" s="7"/>
      <c r="K182" s="6"/>
      <c r="L182" s="6"/>
      <c r="M182" s="6"/>
      <c r="N182" s="6"/>
    </row>
    <row r="183" spans="2:14" x14ac:dyDescent="0.25">
      <c r="B183" s="7">
        <v>1.75</v>
      </c>
      <c r="C183" s="12">
        <f t="shared" si="44"/>
        <v>8.3333333333333398E-2</v>
      </c>
      <c r="D183" s="6">
        <f t="shared" si="45"/>
        <v>249.99995124357659</v>
      </c>
      <c r="E183" s="18">
        <f t="shared" si="41"/>
        <v>1.764545790812843</v>
      </c>
      <c r="F183" s="18">
        <f t="shared" si="42"/>
        <v>1.7745457908128428</v>
      </c>
      <c r="G183" s="23">
        <f t="shared" si="43"/>
        <v>249.99997535098316</v>
      </c>
      <c r="I183" s="6"/>
      <c r="J183" s="7"/>
      <c r="K183" s="6"/>
      <c r="L183" s="6"/>
      <c r="M183" s="6"/>
      <c r="N183" s="6"/>
    </row>
    <row r="184" spans="2:14" x14ac:dyDescent="0.25">
      <c r="B184" s="7">
        <v>1.76</v>
      </c>
      <c r="C184" s="12">
        <f t="shared" si="44"/>
        <v>8.3333333333333398E-2</v>
      </c>
      <c r="D184" s="6">
        <f t="shared" si="45"/>
        <v>249.99995530661187</v>
      </c>
      <c r="E184" s="18">
        <f t="shared" si="41"/>
        <v>1.7745457907563955</v>
      </c>
      <c r="F184" s="18">
        <f t="shared" si="42"/>
        <v>1.7845457907563955</v>
      </c>
      <c r="G184" s="23">
        <f t="shared" si="43"/>
        <v>249.99997749296506</v>
      </c>
      <c r="I184" s="6"/>
      <c r="J184" s="7"/>
      <c r="K184" s="6"/>
      <c r="L184" s="6"/>
      <c r="M184" s="6"/>
      <c r="N184" s="6"/>
    </row>
    <row r="185" spans="2:14" x14ac:dyDescent="0.25">
      <c r="B185" s="7">
        <v>1.77</v>
      </c>
      <c r="C185" s="12">
        <f t="shared" si="44"/>
        <v>8.3333333333333398E-2</v>
      </c>
      <c r="D185" s="6">
        <f t="shared" si="45"/>
        <v>249.99995903106088</v>
      </c>
      <c r="E185" s="18">
        <f t="shared" si="41"/>
        <v>1.7845457907111364</v>
      </c>
      <c r="F185" s="18">
        <f t="shared" si="42"/>
        <v>1.7945457907111366</v>
      </c>
      <c r="G185" s="23">
        <f t="shared" si="43"/>
        <v>249.99997944881028</v>
      </c>
      <c r="I185" s="6"/>
      <c r="J185" s="7"/>
      <c r="K185" s="6"/>
      <c r="L185" s="6"/>
      <c r="M185" s="6"/>
      <c r="N185" s="6"/>
    </row>
    <row r="186" spans="2:14" x14ac:dyDescent="0.25">
      <c r="B186" s="7">
        <v>1.78</v>
      </c>
      <c r="C186" s="12">
        <f t="shared" si="44"/>
        <v>8.3333333333333398E-2</v>
      </c>
      <c r="D186" s="6">
        <f t="shared" si="45"/>
        <v>249.99996244513915</v>
      </c>
      <c r="E186" s="18">
        <f t="shared" si="41"/>
        <v>1.7945457906788367</v>
      </c>
      <c r="F186" s="18">
        <f t="shared" si="42"/>
        <v>1.8045457906788367</v>
      </c>
      <c r="G186" s="23">
        <f t="shared" si="43"/>
        <v>249.99998123469393</v>
      </c>
      <c r="I186" s="6"/>
      <c r="J186" s="7"/>
      <c r="K186" s="6"/>
      <c r="L186" s="6"/>
      <c r="M186" s="6"/>
      <c r="N186" s="6"/>
    </row>
    <row r="187" spans="2:14" x14ac:dyDescent="0.25">
      <c r="B187" s="7">
        <v>1.79</v>
      </c>
      <c r="C187" s="12">
        <f t="shared" si="44"/>
        <v>8.3333333333333398E-2</v>
      </c>
      <c r="D187" s="6">
        <f t="shared" si="45"/>
        <v>249.99996557471087</v>
      </c>
      <c r="E187" s="18">
        <f t="shared" si="41"/>
        <v>1.8045457906598825</v>
      </c>
      <c r="F187" s="18">
        <f t="shared" si="42"/>
        <v>1.8145457906598825</v>
      </c>
      <c r="G187" s="23">
        <f t="shared" si="43"/>
        <v>249.99998286538562</v>
      </c>
      <c r="I187" s="6"/>
      <c r="J187" s="7"/>
      <c r="K187" s="6"/>
      <c r="L187" s="6"/>
      <c r="M187" s="6"/>
      <c r="N187" s="6"/>
    </row>
    <row r="188" spans="2:14" x14ac:dyDescent="0.25">
      <c r="B188" s="7">
        <v>1.8</v>
      </c>
      <c r="C188" s="12">
        <f t="shared" si="44"/>
        <v>8.3333333333333398E-2</v>
      </c>
      <c r="D188" s="6">
        <f t="shared" si="45"/>
        <v>249.99996844348496</v>
      </c>
      <c r="E188" s="18">
        <f t="shared" si="41"/>
        <v>1.8145457907225282</v>
      </c>
      <c r="F188" s="18">
        <f t="shared" si="42"/>
        <v>1.824545790722528</v>
      </c>
      <c r="G188" s="23">
        <f t="shared" si="43"/>
        <v>249.99998435437132</v>
      </c>
      <c r="I188" s="6"/>
      <c r="J188" s="7"/>
      <c r="K188" s="6"/>
      <c r="L188" s="6"/>
      <c r="M188" s="6"/>
      <c r="N188" s="6"/>
    </row>
    <row r="189" spans="2:14" x14ac:dyDescent="0.25">
      <c r="B189" s="7">
        <v>1.81</v>
      </c>
      <c r="C189" s="12">
        <f t="shared" si="44"/>
        <v>8.3333333333333398E-2</v>
      </c>
      <c r="D189" s="6">
        <f t="shared" si="45"/>
        <v>249.99997107319456</v>
      </c>
      <c r="E189" s="18">
        <f t="shared" si="41"/>
        <v>1.8245457906865765</v>
      </c>
      <c r="F189" s="18">
        <f t="shared" si="42"/>
        <v>1.8345457906865767</v>
      </c>
      <c r="G189" s="23">
        <f t="shared" si="43"/>
        <v>249.99998571396526</v>
      </c>
      <c r="I189" s="6"/>
      <c r="J189" s="7"/>
      <c r="K189" s="6"/>
      <c r="L189" s="6"/>
      <c r="M189" s="6"/>
      <c r="N189" s="6"/>
    </row>
    <row r="190" spans="2:14" x14ac:dyDescent="0.25">
      <c r="B190" s="7">
        <v>1.82</v>
      </c>
      <c r="C190" s="12">
        <f t="shared" si="44"/>
        <v>8.3333333333333398E-2</v>
      </c>
      <c r="D190" s="6">
        <f t="shared" si="45"/>
        <v>249.99997348376166</v>
      </c>
      <c r="E190" s="18">
        <f t="shared" si="41"/>
        <v>1.8345457907766407</v>
      </c>
      <c r="F190" s="18">
        <f t="shared" si="42"/>
        <v>1.8445457907766407</v>
      </c>
      <c r="G190" s="23">
        <f t="shared" si="43"/>
        <v>249.99998695541146</v>
      </c>
      <c r="I190" s="6"/>
      <c r="J190" s="7"/>
      <c r="K190" s="6"/>
      <c r="L190" s="6"/>
      <c r="M190" s="6"/>
      <c r="N190" s="6"/>
    </row>
    <row r="191" spans="2:14" x14ac:dyDescent="0.25">
      <c r="B191" s="7">
        <v>1.83</v>
      </c>
      <c r="C191" s="12">
        <f t="shared" si="44"/>
        <v>8.3333333333333398E-2</v>
      </c>
      <c r="D191" s="6">
        <f t="shared" si="45"/>
        <v>249.99997569344819</v>
      </c>
      <c r="E191" s="18">
        <f t="shared" si="41"/>
        <v>1.8445457908560485</v>
      </c>
      <c r="F191" s="18">
        <f t="shared" si="42"/>
        <v>1.8545457908560483</v>
      </c>
      <c r="G191" s="23">
        <f t="shared" si="43"/>
        <v>249.99998808897686</v>
      </c>
      <c r="I191" s="6"/>
      <c r="J191" s="7"/>
      <c r="K191" s="6"/>
      <c r="L191" s="6"/>
      <c r="M191" s="6"/>
      <c r="N191" s="6"/>
    </row>
    <row r="192" spans="2:14" x14ac:dyDescent="0.25">
      <c r="B192" s="7">
        <v>1.84</v>
      </c>
      <c r="C192" s="12">
        <f t="shared" si="44"/>
        <v>8.3333333333333398E-2</v>
      </c>
      <c r="D192" s="6">
        <f t="shared" si="45"/>
        <v>249.99997771899419</v>
      </c>
      <c r="E192" s="18">
        <f t="shared" si="41"/>
        <v>1.8545457909204464</v>
      </c>
      <c r="F192" s="18">
        <f t="shared" si="42"/>
        <v>1.8645457909204461</v>
      </c>
      <c r="G192" s="23">
        <f t="shared" si="43"/>
        <v>249.99998912403623</v>
      </c>
      <c r="I192" s="6"/>
      <c r="J192" s="7"/>
      <c r="K192" s="6"/>
      <c r="L192" s="6"/>
      <c r="M192" s="6"/>
      <c r="N192" s="6"/>
    </row>
    <row r="193" spans="2:14" x14ac:dyDescent="0.25">
      <c r="B193" s="7">
        <v>1.85</v>
      </c>
      <c r="C193" s="12">
        <f t="shared" si="44"/>
        <v>8.3333333333333398E-2</v>
      </c>
      <c r="D193" s="6">
        <f t="shared" si="45"/>
        <v>249.99997957574467</v>
      </c>
      <c r="E193" s="18">
        <f t="shared" si="41"/>
        <v>1.8645457908428977</v>
      </c>
      <c r="F193" s="18">
        <f t="shared" si="42"/>
        <v>1.874545790842898</v>
      </c>
      <c r="G193" s="23">
        <f t="shared" si="43"/>
        <v>249.9999900691497</v>
      </c>
      <c r="I193" s="6"/>
      <c r="J193" s="7"/>
      <c r="K193" s="6"/>
      <c r="L193" s="6"/>
      <c r="M193" s="6"/>
      <c r="N193" s="6"/>
    </row>
    <row r="194" spans="2:14" x14ac:dyDescent="0.25">
      <c r="B194" s="7">
        <v>1.86</v>
      </c>
      <c r="C194" s="12">
        <f t="shared" si="44"/>
        <v>8.3333333333333398E-2</v>
      </c>
      <c r="D194" s="6">
        <f t="shared" si="45"/>
        <v>249.99998127776595</v>
      </c>
      <c r="E194" s="18">
        <f t="shared" si="41"/>
        <v>1.8745457908262326</v>
      </c>
      <c r="F194" s="18">
        <f t="shared" si="42"/>
        <v>1.8845457908262326</v>
      </c>
      <c r="G194" s="23">
        <f t="shared" si="43"/>
        <v>249.99999093213347</v>
      </c>
      <c r="I194" s="6"/>
      <c r="J194" s="7"/>
      <c r="K194" s="6"/>
      <c r="L194" s="6"/>
      <c r="M194" s="6"/>
      <c r="N194" s="6"/>
    </row>
    <row r="195" spans="2:14" x14ac:dyDescent="0.25">
      <c r="B195" s="7">
        <v>1.87</v>
      </c>
      <c r="C195" s="12">
        <f t="shared" si="44"/>
        <v>8.3333333333333398E-2</v>
      </c>
      <c r="D195" s="6">
        <f t="shared" si="45"/>
        <v>249.99998283795213</v>
      </c>
      <c r="E195" s="18">
        <f t="shared" si="41"/>
        <v>1.8845457906957128</v>
      </c>
      <c r="F195" s="18">
        <f t="shared" si="42"/>
        <v>1.8945457906957126</v>
      </c>
      <c r="G195" s="23">
        <f t="shared" si="43"/>
        <v>249.99999172012457</v>
      </c>
      <c r="I195" s="6"/>
      <c r="J195" s="7"/>
      <c r="K195" s="6"/>
      <c r="L195" s="6"/>
      <c r="M195" s="6"/>
      <c r="N195" s="6"/>
    </row>
    <row r="196" spans="2:14" x14ac:dyDescent="0.25">
      <c r="B196" s="7">
        <v>1.88</v>
      </c>
      <c r="C196" s="12">
        <f t="shared" si="44"/>
        <v>8.3333333333331705E-2</v>
      </c>
      <c r="D196" s="6">
        <f t="shared" si="45"/>
        <v>249.99998426812277</v>
      </c>
      <c r="E196" s="18">
        <f t="shared" si="41"/>
        <v>1.8945457908224896</v>
      </c>
      <c r="F196" s="18">
        <f t="shared" si="42"/>
        <v>1.9045457908224894</v>
      </c>
      <c r="G196" s="23">
        <f t="shared" si="43"/>
        <v>249.99999243963984</v>
      </c>
      <c r="I196" s="6"/>
      <c r="J196" s="7"/>
      <c r="K196" s="6"/>
      <c r="L196" s="6"/>
      <c r="M196" s="6"/>
      <c r="N196" s="6"/>
    </row>
    <row r="197" spans="2:14" x14ac:dyDescent="0.25">
      <c r="B197" s="7">
        <v>1.89</v>
      </c>
      <c r="C197" s="12">
        <f t="shared" si="44"/>
        <v>8.3333333333333398E-2</v>
      </c>
      <c r="D197" s="6">
        <f t="shared" si="45"/>
        <v>249.99998557911255</v>
      </c>
      <c r="E197" s="18">
        <f t="shared" si="41"/>
        <v>1.9045457909578101</v>
      </c>
      <c r="F197" s="18">
        <f t="shared" si="42"/>
        <v>1.9145457909578099</v>
      </c>
      <c r="G197" s="23">
        <f t="shared" si="43"/>
        <v>249.99999309662971</v>
      </c>
      <c r="I197" s="6"/>
      <c r="J197" s="7"/>
      <c r="K197" s="6"/>
      <c r="L197" s="6"/>
      <c r="M197" s="6"/>
      <c r="N197" s="6"/>
    </row>
    <row r="198" spans="2:14" x14ac:dyDescent="0.25">
      <c r="B198" s="7">
        <v>1.9</v>
      </c>
      <c r="C198" s="12">
        <f t="shared" si="44"/>
        <v>8.3333333333333398E-2</v>
      </c>
      <c r="D198" s="6">
        <f t="shared" si="45"/>
        <v>249.99998678085316</v>
      </c>
      <c r="E198" s="18">
        <f t="shared" si="41"/>
        <v>1.9145457908882924</v>
      </c>
      <c r="F198" s="18">
        <f t="shared" si="42"/>
        <v>1.9245457908882926</v>
      </c>
      <c r="G198" s="23">
        <f t="shared" si="43"/>
        <v>249.99999369652764</v>
      </c>
      <c r="I198" s="6"/>
      <c r="J198" s="7"/>
      <c r="K198" s="6"/>
      <c r="L198" s="6"/>
      <c r="M198" s="6"/>
      <c r="N198" s="6"/>
    </row>
    <row r="199" spans="2:14" x14ac:dyDescent="0.25">
      <c r="B199" s="7">
        <v>1.91</v>
      </c>
      <c r="C199" s="12">
        <f t="shared" si="44"/>
        <v>8.3333333333333398E-2</v>
      </c>
      <c r="D199" s="6">
        <f t="shared" si="45"/>
        <v>249.99998788244872</v>
      </c>
      <c r="E199" s="18">
        <f t="shared" si="41"/>
        <v>1.9245457909452113</v>
      </c>
      <c r="F199" s="18">
        <f t="shared" si="42"/>
        <v>1.9345457909452111</v>
      </c>
      <c r="G199" s="23">
        <f t="shared" si="43"/>
        <v>249.99999424429487</v>
      </c>
      <c r="I199" s="6"/>
      <c r="J199" s="7"/>
      <c r="K199" s="6"/>
      <c r="L199" s="6"/>
      <c r="M199" s="6"/>
      <c r="N199" s="6"/>
    </row>
    <row r="200" spans="2:14" x14ac:dyDescent="0.25">
      <c r="B200" s="7">
        <v>1.92</v>
      </c>
      <c r="C200" s="12">
        <f t="shared" si="44"/>
        <v>8.3333333333333398E-2</v>
      </c>
      <c r="D200" s="6">
        <f t="shared" si="45"/>
        <v>249.99998889224466</v>
      </c>
      <c r="E200" s="18">
        <f t="shared" si="41"/>
        <v>1.9345457907133923</v>
      </c>
      <c r="F200" s="18">
        <f t="shared" si="42"/>
        <v>1.9445457907133925</v>
      </c>
      <c r="G200" s="23">
        <f t="shared" si="43"/>
        <v>249.99999474446153</v>
      </c>
      <c r="I200" s="6"/>
      <c r="J200" s="7"/>
      <c r="K200" s="6"/>
      <c r="L200" s="6"/>
      <c r="M200" s="6"/>
      <c r="N200" s="6"/>
    </row>
    <row r="201" spans="2:14" x14ac:dyDescent="0.25">
      <c r="B201" s="7">
        <v>1.93</v>
      </c>
      <c r="C201" s="12">
        <f t="shared" si="44"/>
        <v>8.3333333333333398E-2</v>
      </c>
      <c r="D201" s="6">
        <f t="shared" si="45"/>
        <v>249.99998981789093</v>
      </c>
      <c r="E201" s="18">
        <f t="shared" si="41"/>
        <v>1.9445457908095154</v>
      </c>
      <c r="F201" s="18">
        <f t="shared" si="42"/>
        <v>1.9545457908095152</v>
      </c>
      <c r="G201" s="23">
        <f t="shared" si="43"/>
        <v>249.99999520116407</v>
      </c>
      <c r="I201" s="6"/>
      <c r="J201" s="7"/>
      <c r="K201" s="6"/>
      <c r="L201" s="6"/>
      <c r="M201" s="6"/>
      <c r="N201" s="6"/>
    </row>
    <row r="202" spans="2:14" x14ac:dyDescent="0.25">
      <c r="B202" s="7">
        <v>1.94</v>
      </c>
      <c r="C202" s="12">
        <f t="shared" si="44"/>
        <v>8.3333333333333398E-2</v>
      </c>
      <c r="D202" s="6">
        <f t="shared" si="45"/>
        <v>249.99999066640004</v>
      </c>
      <c r="E202" s="18">
        <f t="shared" ref="E202:E265" si="46">$C$2*LN(1/(1-(G201/$C$3)))</f>
        <v>1.9545457909866826</v>
      </c>
      <c r="F202" s="18">
        <f t="shared" ref="F202:F265" si="47">E202+B202-B201</f>
        <v>1.9645457909866824</v>
      </c>
      <c r="G202" s="23">
        <f t="shared" ref="G202:G265" si="48">$C$3*(1-EXP(-F202/$C$2))</f>
        <v>249.99999561817947</v>
      </c>
      <c r="I202" s="6"/>
      <c r="J202" s="7"/>
      <c r="K202" s="6"/>
      <c r="L202" s="6"/>
      <c r="M202" s="6"/>
      <c r="N202" s="6"/>
    </row>
    <row r="203" spans="2:14" x14ac:dyDescent="0.25">
      <c r="B203" s="7">
        <v>1.95</v>
      </c>
      <c r="C203" s="12">
        <f t="shared" si="44"/>
        <v>8.3333333333333398E-2</v>
      </c>
      <c r="D203" s="6">
        <f t="shared" si="45"/>
        <v>249.99999144420002</v>
      </c>
      <c r="E203" s="18">
        <f t="shared" si="46"/>
        <v>1.9645457913971789</v>
      </c>
      <c r="F203" s="18">
        <f t="shared" si="47"/>
        <v>1.9745457913971789</v>
      </c>
      <c r="G203" s="23">
        <f t="shared" si="48"/>
        <v>249.99999599895656</v>
      </c>
      <c r="I203" s="6"/>
      <c r="J203" s="7"/>
      <c r="K203" s="6"/>
      <c r="L203" s="6"/>
      <c r="M203" s="6"/>
      <c r="N203" s="6"/>
    </row>
    <row r="204" spans="2:14" x14ac:dyDescent="0.25">
      <c r="B204" s="7">
        <v>1.96</v>
      </c>
      <c r="C204" s="12">
        <f t="shared" si="44"/>
        <v>8.3333333333333398E-2</v>
      </c>
      <c r="D204" s="6">
        <f t="shared" si="45"/>
        <v>249.99999215718336</v>
      </c>
      <c r="E204" s="18">
        <f t="shared" si="46"/>
        <v>1.9745457917321052</v>
      </c>
      <c r="F204" s="18">
        <f t="shared" si="47"/>
        <v>1.9845457917321052</v>
      </c>
      <c r="G204" s="23">
        <f t="shared" si="48"/>
        <v>249.99999634664439</v>
      </c>
      <c r="I204" s="6"/>
      <c r="J204" s="7"/>
      <c r="K204" s="6"/>
      <c r="L204" s="6"/>
      <c r="M204" s="6"/>
      <c r="N204" s="6"/>
    </row>
    <row r="205" spans="2:14" x14ac:dyDescent="0.25">
      <c r="B205" s="7">
        <v>1.97</v>
      </c>
      <c r="C205" s="12">
        <f t="shared" ref="C205:C268" si="49">1/(($C$2/(B205-B204))+1)</f>
        <v>8.3333333333333398E-2</v>
      </c>
      <c r="D205" s="6">
        <f t="shared" ref="D205:D268" si="50">C205*($C$3-D204)+D204</f>
        <v>249.99999281075142</v>
      </c>
      <c r="E205" s="18">
        <f t="shared" si="46"/>
        <v>1.9845457921485188</v>
      </c>
      <c r="F205" s="18">
        <f t="shared" si="47"/>
        <v>1.9945457921485188</v>
      </c>
      <c r="G205" s="23">
        <f t="shared" si="48"/>
        <v>249.99999666411838</v>
      </c>
      <c r="I205" s="6"/>
      <c r="J205" s="7"/>
      <c r="K205" s="6"/>
      <c r="L205" s="6"/>
      <c r="M205" s="6"/>
      <c r="N205" s="6"/>
    </row>
    <row r="206" spans="2:14" x14ac:dyDescent="0.25">
      <c r="B206" s="7">
        <v>1.98</v>
      </c>
      <c r="C206" s="12">
        <f t="shared" si="49"/>
        <v>8.3333333333333398E-2</v>
      </c>
      <c r="D206" s="6">
        <f t="shared" si="50"/>
        <v>249.99999340985548</v>
      </c>
      <c r="E206" s="18">
        <f t="shared" si="46"/>
        <v>1.9945457923189123</v>
      </c>
      <c r="F206" s="18">
        <f t="shared" si="47"/>
        <v>2.0045457923189121</v>
      </c>
      <c r="G206" s="23">
        <f t="shared" si="48"/>
        <v>249.9999969540041</v>
      </c>
      <c r="I206" s="6"/>
      <c r="J206" s="7"/>
      <c r="K206" s="6"/>
      <c r="L206" s="6"/>
      <c r="M206" s="6"/>
      <c r="N206" s="6"/>
    </row>
    <row r="207" spans="2:14" x14ac:dyDescent="0.25">
      <c r="B207" s="7">
        <v>1.99</v>
      </c>
      <c r="C207" s="12">
        <f t="shared" si="49"/>
        <v>8.3333333333333398E-2</v>
      </c>
      <c r="D207" s="6">
        <f t="shared" si="50"/>
        <v>249.99999395903419</v>
      </c>
      <c r="E207" s="18">
        <f t="shared" si="46"/>
        <v>2.0045457924137242</v>
      </c>
      <c r="F207" s="18">
        <f t="shared" si="47"/>
        <v>2.0145457924137244</v>
      </c>
      <c r="G207" s="23">
        <f t="shared" si="48"/>
        <v>249.99999721869895</v>
      </c>
      <c r="I207" s="6"/>
      <c r="J207" s="7"/>
      <c r="K207" s="6"/>
      <c r="L207" s="6"/>
      <c r="M207" s="6"/>
      <c r="N207" s="6"/>
    </row>
    <row r="208" spans="2:14" x14ac:dyDescent="0.25">
      <c r="B208" s="7">
        <v>2</v>
      </c>
      <c r="C208" s="12">
        <f t="shared" si="49"/>
        <v>8.3333333333333398E-2</v>
      </c>
      <c r="D208" s="6">
        <f t="shared" si="50"/>
        <v>249.999994462448</v>
      </c>
      <c r="E208" s="18">
        <f t="shared" si="46"/>
        <v>2.0145457919177385</v>
      </c>
      <c r="F208" s="18">
        <f t="shared" si="47"/>
        <v>2.0245457919177383</v>
      </c>
      <c r="G208" s="23">
        <f t="shared" si="48"/>
        <v>249.99999746039202</v>
      </c>
      <c r="I208" s="6"/>
      <c r="J208" s="7"/>
      <c r="K208" s="6"/>
      <c r="L208" s="6"/>
      <c r="M208" s="6"/>
      <c r="N208" s="6"/>
    </row>
    <row r="209" spans="2:14" x14ac:dyDescent="0.25">
      <c r="B209" s="7">
        <v>2.0099999999999998</v>
      </c>
      <c r="C209" s="12">
        <f t="shared" si="49"/>
        <v>8.3333333333331705E-2</v>
      </c>
      <c r="D209" s="6">
        <f t="shared" si="50"/>
        <v>249.99999492391066</v>
      </c>
      <c r="E209" s="18">
        <f t="shared" si="46"/>
        <v>2.0245457924858345</v>
      </c>
      <c r="F209" s="18">
        <f t="shared" si="47"/>
        <v>2.0345457924858348</v>
      </c>
      <c r="G209" s="23">
        <f t="shared" si="48"/>
        <v>249.99999768108214</v>
      </c>
      <c r="I209" s="6"/>
      <c r="J209" s="7"/>
      <c r="K209" s="6"/>
      <c r="L209" s="6"/>
      <c r="M209" s="6"/>
      <c r="N209" s="6"/>
    </row>
    <row r="210" spans="2:14" x14ac:dyDescent="0.25">
      <c r="B210" s="7">
        <v>2.02</v>
      </c>
      <c r="C210" s="12">
        <f t="shared" si="49"/>
        <v>8.3333333333335091E-2</v>
      </c>
      <c r="D210" s="6">
        <f t="shared" si="50"/>
        <v>249.9999953469181</v>
      </c>
      <c r="E210" s="18">
        <f t="shared" si="46"/>
        <v>2.0345457920923322</v>
      </c>
      <c r="F210" s="18">
        <f t="shared" si="47"/>
        <v>2.0445457920923324</v>
      </c>
      <c r="G210" s="23">
        <f t="shared" si="48"/>
        <v>249.99999788259444</v>
      </c>
      <c r="I210" s="6"/>
      <c r="J210" s="7"/>
      <c r="K210" s="6"/>
      <c r="L210" s="6"/>
      <c r="M210" s="6"/>
      <c r="N210" s="6"/>
    </row>
    <row r="211" spans="2:14" x14ac:dyDescent="0.25">
      <c r="B211" s="7">
        <v>2.0299999999999998</v>
      </c>
      <c r="C211" s="12">
        <f t="shared" si="49"/>
        <v>8.3333333333331705E-2</v>
      </c>
      <c r="D211" s="6">
        <f t="shared" si="50"/>
        <v>249.99999573467491</v>
      </c>
      <c r="E211" s="18">
        <f t="shared" si="46"/>
        <v>2.0445457923791608</v>
      </c>
      <c r="F211" s="18">
        <f t="shared" si="47"/>
        <v>2.0545457923791601</v>
      </c>
      <c r="G211" s="23">
        <f t="shared" si="48"/>
        <v>249.99999806659548</v>
      </c>
      <c r="I211" s="6"/>
      <c r="J211" s="7"/>
      <c r="K211" s="6"/>
      <c r="L211" s="6"/>
      <c r="M211" s="6"/>
      <c r="N211" s="6"/>
    </row>
    <row r="212" spans="2:14" x14ac:dyDescent="0.25">
      <c r="B212" s="7">
        <v>2.04</v>
      </c>
      <c r="C212" s="12">
        <f t="shared" si="49"/>
        <v>8.3333333333335091E-2</v>
      </c>
      <c r="D212" s="6">
        <f t="shared" si="50"/>
        <v>249.99999609011866</v>
      </c>
      <c r="E212" s="18">
        <f t="shared" si="46"/>
        <v>2.0545457929728168</v>
      </c>
      <c r="F212" s="18">
        <f t="shared" si="47"/>
        <v>2.0645457929728166</v>
      </c>
      <c r="G212" s="23">
        <f t="shared" si="48"/>
        <v>249.99999823460695</v>
      </c>
      <c r="I212" s="6"/>
      <c r="J212" s="7"/>
      <c r="K212" s="6"/>
      <c r="L212" s="6"/>
      <c r="M212" s="6"/>
      <c r="N212" s="6"/>
    </row>
    <row r="213" spans="2:14" x14ac:dyDescent="0.25">
      <c r="B213" s="7">
        <v>2.0499999999999998</v>
      </c>
      <c r="C213" s="12">
        <f t="shared" si="49"/>
        <v>8.3333333333331705E-2</v>
      </c>
      <c r="D213" s="6">
        <f t="shared" si="50"/>
        <v>249.99999641594209</v>
      </c>
      <c r="E213" s="18">
        <f t="shared" si="46"/>
        <v>2.0645457928445992</v>
      </c>
      <c r="F213" s="18">
        <f t="shared" si="47"/>
        <v>2.0745457928445985</v>
      </c>
      <c r="G213" s="23">
        <f t="shared" si="48"/>
        <v>249.99999838801835</v>
      </c>
      <c r="I213" s="6"/>
      <c r="J213" s="7"/>
      <c r="K213" s="6"/>
      <c r="L213" s="6"/>
      <c r="M213" s="6"/>
      <c r="N213" s="6"/>
    </row>
    <row r="214" spans="2:14" x14ac:dyDescent="0.25">
      <c r="B214" s="7">
        <v>2.06</v>
      </c>
      <c r="C214" s="12">
        <f t="shared" si="49"/>
        <v>8.3333333333335091E-2</v>
      </c>
      <c r="D214" s="6">
        <f t="shared" si="50"/>
        <v>249.99999671461359</v>
      </c>
      <c r="E214" s="18">
        <f t="shared" si="46"/>
        <v>2.0745457949316584</v>
      </c>
      <c r="F214" s="18">
        <f t="shared" si="47"/>
        <v>2.0845457949316586</v>
      </c>
      <c r="G214" s="23">
        <f t="shared" si="48"/>
        <v>249.99999852809842</v>
      </c>
      <c r="I214" s="6"/>
      <c r="J214" s="7"/>
      <c r="K214" s="6"/>
      <c r="L214" s="6"/>
      <c r="M214" s="6"/>
      <c r="N214" s="6"/>
    </row>
    <row r="215" spans="2:14" x14ac:dyDescent="0.25">
      <c r="B215" s="7">
        <v>2.0699999999999998</v>
      </c>
      <c r="C215" s="12">
        <f t="shared" si="49"/>
        <v>8.3333333333331705E-2</v>
      </c>
      <c r="D215" s="6">
        <f t="shared" si="50"/>
        <v>249.99999698839579</v>
      </c>
      <c r="E215" s="18">
        <f t="shared" si="46"/>
        <v>2.084545795643066</v>
      </c>
      <c r="F215" s="18">
        <f t="shared" si="47"/>
        <v>2.0945457956430658</v>
      </c>
      <c r="G215" s="23">
        <f t="shared" si="48"/>
        <v>249.9999986560056</v>
      </c>
      <c r="I215" s="6"/>
      <c r="J215" s="7"/>
      <c r="K215" s="6"/>
      <c r="L215" s="6"/>
      <c r="M215" s="6"/>
      <c r="N215" s="6"/>
    </row>
    <row r="216" spans="2:14" x14ac:dyDescent="0.25">
      <c r="B216" s="7">
        <v>2.08</v>
      </c>
      <c r="C216" s="12">
        <f t="shared" si="49"/>
        <v>8.3333333333335091E-2</v>
      </c>
      <c r="D216" s="6">
        <f t="shared" si="50"/>
        <v>249.99999723936281</v>
      </c>
      <c r="E216" s="18">
        <f t="shared" si="46"/>
        <v>2.0945457950259714</v>
      </c>
      <c r="F216" s="18">
        <f t="shared" si="47"/>
        <v>2.1045457950259716</v>
      </c>
      <c r="G216" s="23">
        <f t="shared" si="48"/>
        <v>249.99999877279777</v>
      </c>
      <c r="I216" s="6"/>
      <c r="J216" s="7"/>
      <c r="K216" s="6"/>
      <c r="L216" s="6"/>
      <c r="M216" s="6"/>
      <c r="N216" s="6"/>
    </row>
    <row r="217" spans="2:14" x14ac:dyDescent="0.25">
      <c r="B217" s="7">
        <v>2.09</v>
      </c>
      <c r="C217" s="12">
        <f t="shared" si="49"/>
        <v>8.3333333333331705E-2</v>
      </c>
      <c r="D217" s="6">
        <f t="shared" si="50"/>
        <v>249.99999746941592</v>
      </c>
      <c r="E217" s="18">
        <f t="shared" si="46"/>
        <v>2.1045457958899538</v>
      </c>
      <c r="F217" s="18">
        <f t="shared" si="47"/>
        <v>2.1145457958899536</v>
      </c>
      <c r="G217" s="23">
        <f t="shared" si="48"/>
        <v>249.99999887944077</v>
      </c>
      <c r="I217" s="6"/>
      <c r="J217" s="7"/>
      <c r="K217" s="6"/>
      <c r="L217" s="6"/>
      <c r="M217" s="6"/>
      <c r="N217" s="6"/>
    </row>
    <row r="218" spans="2:14" x14ac:dyDescent="0.25">
      <c r="B218" s="7">
        <v>2.1</v>
      </c>
      <c r="C218" s="12">
        <f t="shared" si="49"/>
        <v>8.3333333333335091E-2</v>
      </c>
      <c r="D218" s="6">
        <f t="shared" si="50"/>
        <v>249.99999768029792</v>
      </c>
      <c r="E218" s="18">
        <f t="shared" si="46"/>
        <v>2.1145457964134868</v>
      </c>
      <c r="F218" s="18">
        <f t="shared" si="47"/>
        <v>2.1245457964134875</v>
      </c>
      <c r="G218" s="23">
        <f t="shared" si="48"/>
        <v>249.99999897681658</v>
      </c>
      <c r="I218" s="6"/>
      <c r="J218" s="7"/>
      <c r="K218" s="6"/>
      <c r="L218" s="6"/>
      <c r="M218" s="6"/>
      <c r="N218" s="6"/>
    </row>
    <row r="219" spans="2:14" x14ac:dyDescent="0.25">
      <c r="B219" s="7">
        <v>2.11</v>
      </c>
      <c r="C219" s="12">
        <f t="shared" si="49"/>
        <v>8.3333333333331705E-2</v>
      </c>
      <c r="D219" s="6">
        <f t="shared" si="50"/>
        <v>249.99999787360642</v>
      </c>
      <c r="E219" s="18">
        <f t="shared" si="46"/>
        <v>2.1245457972225354</v>
      </c>
      <c r="F219" s="18">
        <f t="shared" si="47"/>
        <v>2.1345457972225357</v>
      </c>
      <c r="G219" s="23">
        <f t="shared" si="48"/>
        <v>249.99999906573046</v>
      </c>
      <c r="I219" s="6"/>
      <c r="J219" s="7"/>
      <c r="K219" s="6"/>
      <c r="L219" s="6"/>
      <c r="M219" s="6"/>
      <c r="N219" s="6"/>
    </row>
    <row r="220" spans="2:14" x14ac:dyDescent="0.25">
      <c r="B220" s="7">
        <v>2.12</v>
      </c>
      <c r="C220" s="12">
        <f t="shared" si="49"/>
        <v>8.3333333333335091E-2</v>
      </c>
      <c r="D220" s="6">
        <f t="shared" si="50"/>
        <v>249.99999805080589</v>
      </c>
      <c r="E220" s="18">
        <f t="shared" si="46"/>
        <v>2.1345457968822736</v>
      </c>
      <c r="F220" s="18">
        <f t="shared" si="47"/>
        <v>2.1445457968822743</v>
      </c>
      <c r="G220" s="23">
        <f t="shared" si="48"/>
        <v>249.99999914691784</v>
      </c>
      <c r="I220" s="6"/>
      <c r="J220" s="7"/>
      <c r="K220" s="6"/>
      <c r="L220" s="6"/>
      <c r="M220" s="6"/>
      <c r="N220" s="6"/>
    </row>
    <row r="221" spans="2:14" x14ac:dyDescent="0.25">
      <c r="B221" s="7">
        <v>2.13</v>
      </c>
      <c r="C221" s="12">
        <f t="shared" si="49"/>
        <v>8.3333333333331705E-2</v>
      </c>
      <c r="D221" s="6">
        <f t="shared" si="50"/>
        <v>249.99999821323874</v>
      </c>
      <c r="E221" s="18">
        <f t="shared" si="46"/>
        <v>2.1445457981785432</v>
      </c>
      <c r="F221" s="18">
        <f t="shared" si="47"/>
        <v>2.1545457981785434</v>
      </c>
      <c r="G221" s="23">
        <f t="shared" si="48"/>
        <v>249.99999922105007</v>
      </c>
      <c r="I221" s="6"/>
      <c r="J221" s="7"/>
      <c r="K221" s="6"/>
      <c r="L221" s="6"/>
      <c r="M221" s="6"/>
      <c r="N221" s="6"/>
    </row>
    <row r="222" spans="2:14" x14ac:dyDescent="0.25">
      <c r="B222" s="7">
        <v>2.14</v>
      </c>
      <c r="C222" s="12">
        <f t="shared" si="49"/>
        <v>8.3333333333335091E-2</v>
      </c>
      <c r="D222" s="6">
        <f t="shared" si="50"/>
        <v>249.9999983621355</v>
      </c>
      <c r="E222" s="18">
        <f t="shared" si="46"/>
        <v>2.1545457980990186</v>
      </c>
      <c r="F222" s="18">
        <f t="shared" si="47"/>
        <v>2.1645457980990193</v>
      </c>
      <c r="G222" s="23">
        <f t="shared" si="48"/>
        <v>249.99999928874024</v>
      </c>
      <c r="I222" s="6"/>
      <c r="J222" s="7"/>
      <c r="K222" s="6"/>
      <c r="L222" s="6"/>
      <c r="M222" s="6"/>
      <c r="N222" s="6"/>
    </row>
    <row r="223" spans="2:14" x14ac:dyDescent="0.25">
      <c r="B223" s="7">
        <v>2.15</v>
      </c>
      <c r="C223" s="12">
        <f t="shared" si="49"/>
        <v>8.3333333333331705E-2</v>
      </c>
      <c r="D223" s="6">
        <f t="shared" si="50"/>
        <v>249.99999849862422</v>
      </c>
      <c r="E223" s="18">
        <f t="shared" si="46"/>
        <v>2.1645457974212086</v>
      </c>
      <c r="F223" s="18">
        <f t="shared" si="47"/>
        <v>2.1745457974212088</v>
      </c>
      <c r="G223" s="23">
        <f t="shared" si="48"/>
        <v>249.99999935054822</v>
      </c>
      <c r="I223" s="6"/>
      <c r="J223" s="7"/>
      <c r="K223" s="6"/>
      <c r="L223" s="6"/>
      <c r="M223" s="6"/>
      <c r="N223" s="6"/>
    </row>
    <row r="224" spans="2:14" x14ac:dyDescent="0.25">
      <c r="B224" s="7">
        <v>2.16</v>
      </c>
      <c r="C224" s="12">
        <f t="shared" si="49"/>
        <v>8.3333333333335091E-2</v>
      </c>
      <c r="D224" s="6">
        <f t="shared" si="50"/>
        <v>249.99999862373886</v>
      </c>
      <c r="E224" s="18">
        <f t="shared" si="46"/>
        <v>2.1745457996195645</v>
      </c>
      <c r="F224" s="18">
        <f t="shared" si="47"/>
        <v>2.1845457996195647</v>
      </c>
      <c r="G224" s="23">
        <f t="shared" si="48"/>
        <v>249.99999940698513</v>
      </c>
      <c r="I224" s="6"/>
      <c r="J224" s="7"/>
      <c r="K224" s="6"/>
      <c r="L224" s="6"/>
      <c r="M224" s="6"/>
      <c r="N224" s="6"/>
    </row>
    <row r="225" spans="2:14" x14ac:dyDescent="0.25">
      <c r="B225" s="7">
        <v>2.17</v>
      </c>
      <c r="C225" s="12">
        <f t="shared" si="49"/>
        <v>8.3333333333331705E-2</v>
      </c>
      <c r="D225" s="6">
        <f t="shared" si="50"/>
        <v>249.99999873842728</v>
      </c>
      <c r="E225" s="18">
        <f t="shared" si="46"/>
        <v>2.1845457976367091</v>
      </c>
      <c r="F225" s="18">
        <f t="shared" si="47"/>
        <v>2.1945457976367084</v>
      </c>
      <c r="G225" s="23">
        <f t="shared" si="48"/>
        <v>249.99999945851766</v>
      </c>
      <c r="I225" s="6"/>
      <c r="J225" s="7"/>
      <c r="K225" s="6"/>
      <c r="L225" s="6"/>
      <c r="M225" s="6"/>
      <c r="N225" s="6"/>
    </row>
    <row r="226" spans="2:14" x14ac:dyDescent="0.25">
      <c r="B226" s="7">
        <v>2.1800000000000002</v>
      </c>
      <c r="C226" s="12">
        <f t="shared" si="49"/>
        <v>8.3333333333335091E-2</v>
      </c>
      <c r="D226" s="6">
        <f t="shared" si="50"/>
        <v>249.99999884355833</v>
      </c>
      <c r="E226" s="18">
        <f t="shared" si="46"/>
        <v>2.1945457950098164</v>
      </c>
      <c r="F226" s="18">
        <f t="shared" si="47"/>
        <v>2.2045457950098166</v>
      </c>
      <c r="G226" s="23">
        <f t="shared" si="48"/>
        <v>249.99999950557208</v>
      </c>
      <c r="I226" s="6"/>
      <c r="J226" s="7"/>
      <c r="K226" s="6"/>
      <c r="L226" s="6"/>
      <c r="M226" s="6"/>
      <c r="N226" s="6"/>
    </row>
    <row r="227" spans="2:14" x14ac:dyDescent="0.25">
      <c r="B227" s="7">
        <v>2.19</v>
      </c>
      <c r="C227" s="12">
        <f t="shared" si="49"/>
        <v>8.3333333333331705E-2</v>
      </c>
      <c r="D227" s="6">
        <f t="shared" si="50"/>
        <v>249.99999893992847</v>
      </c>
      <c r="E227" s="18">
        <f t="shared" si="46"/>
        <v>2.2045457926053773</v>
      </c>
      <c r="F227" s="18">
        <f t="shared" si="47"/>
        <v>2.2145457926053775</v>
      </c>
      <c r="G227" s="23">
        <f t="shared" si="48"/>
        <v>249.99999954853752</v>
      </c>
      <c r="I227" s="6"/>
      <c r="J227" s="7"/>
      <c r="K227" s="6"/>
      <c r="L227" s="6"/>
      <c r="M227" s="6"/>
      <c r="N227" s="6"/>
    </row>
    <row r="228" spans="2:14" x14ac:dyDescent="0.25">
      <c r="B228" s="7">
        <v>2.2000000000000002</v>
      </c>
      <c r="C228" s="12">
        <f t="shared" si="49"/>
        <v>8.3333333333335091E-2</v>
      </c>
      <c r="D228" s="6">
        <f t="shared" si="50"/>
        <v>249.99999902826778</v>
      </c>
      <c r="E228" s="18">
        <f t="shared" si="46"/>
        <v>2.2145457938422548</v>
      </c>
      <c r="F228" s="18">
        <f t="shared" si="47"/>
        <v>2.2245457938422546</v>
      </c>
      <c r="G228" s="23">
        <f t="shared" si="48"/>
        <v>249.99999958776928</v>
      </c>
      <c r="I228" s="6"/>
      <c r="J228" s="7"/>
      <c r="K228" s="6"/>
      <c r="L228" s="6"/>
      <c r="M228" s="6"/>
      <c r="N228" s="6"/>
    </row>
    <row r="229" spans="2:14" x14ac:dyDescent="0.25">
      <c r="B229" s="7">
        <v>2.21</v>
      </c>
      <c r="C229" s="12">
        <f t="shared" si="49"/>
        <v>8.3333333333331705E-2</v>
      </c>
      <c r="D229" s="6">
        <f t="shared" si="50"/>
        <v>249.99999910924546</v>
      </c>
      <c r="E229" s="18">
        <f t="shared" si="46"/>
        <v>2.2245457913670363</v>
      </c>
      <c r="F229" s="18">
        <f t="shared" si="47"/>
        <v>2.2345457913670357</v>
      </c>
      <c r="G229" s="23">
        <f t="shared" si="48"/>
        <v>249.99999962359183</v>
      </c>
      <c r="I229" s="6"/>
      <c r="J229" s="7"/>
      <c r="K229" s="6"/>
      <c r="L229" s="6"/>
      <c r="M229" s="6"/>
      <c r="N229" s="6"/>
    </row>
    <row r="230" spans="2:14" x14ac:dyDescent="0.25">
      <c r="B230" s="7">
        <v>2.2200000000000002</v>
      </c>
      <c r="C230" s="12">
        <f t="shared" si="49"/>
        <v>8.3333333333335091E-2</v>
      </c>
      <c r="D230" s="6">
        <f t="shared" si="50"/>
        <v>249.99999918347501</v>
      </c>
      <c r="E230" s="18">
        <f t="shared" si="46"/>
        <v>2.2345457950742578</v>
      </c>
      <c r="F230" s="18">
        <f t="shared" si="47"/>
        <v>2.2445457950742584</v>
      </c>
      <c r="G230" s="23">
        <f t="shared" si="48"/>
        <v>249.99999965630147</v>
      </c>
      <c r="I230" s="6"/>
      <c r="J230" s="7"/>
      <c r="K230" s="6"/>
      <c r="L230" s="6"/>
      <c r="M230" s="6"/>
      <c r="N230" s="6"/>
    </row>
    <row r="231" spans="2:14" x14ac:dyDescent="0.25">
      <c r="B231" s="7">
        <v>2.23</v>
      </c>
      <c r="C231" s="12">
        <f t="shared" si="49"/>
        <v>8.3333333333331705E-2</v>
      </c>
      <c r="D231" s="6">
        <f t="shared" si="50"/>
        <v>249.99999925151877</v>
      </c>
      <c r="E231" s="18">
        <f t="shared" si="46"/>
        <v>2.2445457994819304</v>
      </c>
      <c r="F231" s="18">
        <f t="shared" si="47"/>
        <v>2.2545457994819302</v>
      </c>
      <c r="G231" s="23">
        <f t="shared" si="48"/>
        <v>249.99999968616862</v>
      </c>
      <c r="I231" s="6"/>
      <c r="J231" s="7"/>
      <c r="K231" s="6"/>
      <c r="L231" s="6"/>
      <c r="M231" s="6"/>
      <c r="N231" s="6"/>
    </row>
    <row r="232" spans="2:14" x14ac:dyDescent="0.25">
      <c r="B232" s="7">
        <v>2.2400000000000002</v>
      </c>
      <c r="C232" s="12">
        <f t="shared" si="49"/>
        <v>8.3333333333335091E-2</v>
      </c>
      <c r="D232" s="6">
        <f t="shared" si="50"/>
        <v>249.9999993138922</v>
      </c>
      <c r="E232" s="18">
        <f t="shared" si="46"/>
        <v>2.2545458020041012</v>
      </c>
      <c r="F232" s="18">
        <f t="shared" si="47"/>
        <v>2.2645458020041009</v>
      </c>
      <c r="G232" s="23">
        <f t="shared" si="48"/>
        <v>249.99999971344033</v>
      </c>
      <c r="I232" s="6"/>
      <c r="J232" s="7"/>
      <c r="K232" s="6"/>
      <c r="L232" s="6"/>
      <c r="M232" s="6"/>
      <c r="N232" s="6"/>
    </row>
    <row r="233" spans="2:14" x14ac:dyDescent="0.25">
      <c r="B233" s="7">
        <v>2.25</v>
      </c>
      <c r="C233" s="12">
        <f t="shared" si="49"/>
        <v>8.3333333333331705E-2</v>
      </c>
      <c r="D233" s="6">
        <f t="shared" si="50"/>
        <v>249.99999937106784</v>
      </c>
      <c r="E233" s="18">
        <f t="shared" si="46"/>
        <v>2.2645457984527848</v>
      </c>
      <c r="F233" s="18">
        <f t="shared" si="47"/>
        <v>2.2745457984527846</v>
      </c>
      <c r="G233" s="23">
        <f t="shared" si="48"/>
        <v>249.99999973834215</v>
      </c>
      <c r="I233" s="6"/>
      <c r="J233" s="7"/>
      <c r="K233" s="6"/>
      <c r="L233" s="6"/>
      <c r="M233" s="6"/>
      <c r="N233" s="6"/>
    </row>
    <row r="234" spans="2:14" x14ac:dyDescent="0.25">
      <c r="B234" s="7">
        <v>2.2599999999999998</v>
      </c>
      <c r="C234" s="12">
        <f t="shared" si="49"/>
        <v>8.3333333333331705E-2</v>
      </c>
      <c r="D234" s="6">
        <f t="shared" si="50"/>
        <v>249.99999942347887</v>
      </c>
      <c r="E234" s="18">
        <f t="shared" si="46"/>
        <v>2.2745457988633309</v>
      </c>
      <c r="F234" s="18">
        <f t="shared" si="47"/>
        <v>2.2845457988633306</v>
      </c>
      <c r="G234" s="23">
        <f t="shared" si="48"/>
        <v>249.99999976108003</v>
      </c>
      <c r="I234" s="6"/>
      <c r="J234" s="7"/>
      <c r="K234" s="6"/>
      <c r="L234" s="6"/>
      <c r="M234" s="6"/>
      <c r="N234" s="6"/>
    </row>
    <row r="235" spans="2:14" x14ac:dyDescent="0.25">
      <c r="B235" s="7">
        <v>2.27</v>
      </c>
      <c r="C235" s="12">
        <f t="shared" si="49"/>
        <v>8.3333333333335091E-2</v>
      </c>
      <c r="D235" s="6">
        <f t="shared" si="50"/>
        <v>249.9999994715223</v>
      </c>
      <c r="E235" s="18">
        <f t="shared" si="46"/>
        <v>2.2845457936910849</v>
      </c>
      <c r="F235" s="18">
        <f t="shared" si="47"/>
        <v>2.2945457936910856</v>
      </c>
      <c r="G235" s="23">
        <f t="shared" si="48"/>
        <v>249.99999978184201</v>
      </c>
      <c r="I235" s="6"/>
      <c r="J235" s="7"/>
      <c r="K235" s="6"/>
      <c r="L235" s="6"/>
      <c r="M235" s="6"/>
      <c r="N235" s="6"/>
    </row>
    <row r="236" spans="2:14" x14ac:dyDescent="0.25">
      <c r="B236" s="7">
        <v>2.2799999999999998</v>
      </c>
      <c r="C236" s="12">
        <f t="shared" si="49"/>
        <v>8.3333333333331705E-2</v>
      </c>
      <c r="D236" s="6">
        <f t="shared" si="50"/>
        <v>249.99999951556211</v>
      </c>
      <c r="E236" s="18">
        <f t="shared" si="46"/>
        <v>2.2945457944280179</v>
      </c>
      <c r="F236" s="18">
        <f t="shared" si="47"/>
        <v>2.3045457944280172</v>
      </c>
      <c r="G236" s="23">
        <f t="shared" si="48"/>
        <v>249.9999998007998</v>
      </c>
      <c r="I236" s="6"/>
      <c r="J236" s="7"/>
      <c r="K236" s="6"/>
      <c r="L236" s="6"/>
      <c r="M236" s="6"/>
      <c r="N236" s="6"/>
    </row>
    <row r="237" spans="2:14" x14ac:dyDescent="0.25">
      <c r="B237" s="7">
        <v>2.29</v>
      </c>
      <c r="C237" s="12">
        <f t="shared" si="49"/>
        <v>8.3333333333335091E-2</v>
      </c>
      <c r="D237" s="6">
        <f t="shared" si="50"/>
        <v>249.99999955593194</v>
      </c>
      <c r="E237" s="18">
        <f t="shared" si="46"/>
        <v>2.3045457980598254</v>
      </c>
      <c r="F237" s="18">
        <f t="shared" si="47"/>
        <v>2.3145457980598256</v>
      </c>
      <c r="G237" s="23">
        <f t="shared" si="48"/>
        <v>249.99999981811013</v>
      </c>
      <c r="I237" s="6"/>
      <c r="J237" s="7"/>
      <c r="K237" s="6"/>
      <c r="L237" s="6"/>
      <c r="M237" s="6"/>
      <c r="N237" s="6"/>
    </row>
    <row r="238" spans="2:14" x14ac:dyDescent="0.25">
      <c r="B238" s="7">
        <v>2.2999999999999998</v>
      </c>
      <c r="C238" s="12">
        <f t="shared" si="49"/>
        <v>8.3333333333331705E-2</v>
      </c>
      <c r="D238" s="6">
        <f t="shared" si="50"/>
        <v>249.9999995929376</v>
      </c>
      <c r="E238" s="18">
        <f t="shared" si="46"/>
        <v>2.3145457931436479</v>
      </c>
      <c r="F238" s="18">
        <f t="shared" si="47"/>
        <v>2.3245457931436482</v>
      </c>
      <c r="G238" s="23">
        <f t="shared" si="48"/>
        <v>249.99999983391623</v>
      </c>
      <c r="I238" s="6"/>
      <c r="J238" s="7"/>
      <c r="K238" s="6"/>
      <c r="L238" s="6"/>
      <c r="M238" s="6"/>
      <c r="N238" s="6"/>
    </row>
    <row r="239" spans="2:14" x14ac:dyDescent="0.25">
      <c r="B239" s="7">
        <v>2.31</v>
      </c>
      <c r="C239" s="12">
        <f t="shared" si="49"/>
        <v>8.3333333333335091E-2</v>
      </c>
      <c r="D239" s="6">
        <f t="shared" si="50"/>
        <v>249.99999962685948</v>
      </c>
      <c r="E239" s="18">
        <f t="shared" si="46"/>
        <v>2.3245457981124402</v>
      </c>
      <c r="F239" s="18">
        <f t="shared" si="47"/>
        <v>2.3345457981124405</v>
      </c>
      <c r="G239" s="23">
        <f t="shared" si="48"/>
        <v>249.99999984834881</v>
      </c>
      <c r="I239" s="6"/>
      <c r="J239" s="7"/>
      <c r="K239" s="6"/>
      <c r="L239" s="6"/>
      <c r="M239" s="6"/>
      <c r="N239" s="6"/>
    </row>
    <row r="240" spans="2:14" x14ac:dyDescent="0.25">
      <c r="B240" s="7">
        <v>2.3199999999999998</v>
      </c>
      <c r="C240" s="12">
        <f t="shared" si="49"/>
        <v>8.3333333333331705E-2</v>
      </c>
      <c r="D240" s="6">
        <f t="shared" si="50"/>
        <v>249.99999965795453</v>
      </c>
      <c r="E240" s="18">
        <f t="shared" si="46"/>
        <v>2.3345458029419861</v>
      </c>
      <c r="F240" s="18">
        <f t="shared" si="47"/>
        <v>2.3445458029419854</v>
      </c>
      <c r="G240" s="23">
        <f t="shared" si="48"/>
        <v>249.99999986152719</v>
      </c>
      <c r="I240" s="6"/>
      <c r="J240" s="7"/>
      <c r="K240" s="6"/>
      <c r="L240" s="6"/>
      <c r="M240" s="6"/>
      <c r="N240" s="6"/>
    </row>
    <row r="241" spans="2:14" x14ac:dyDescent="0.25">
      <c r="B241" s="7">
        <v>2.33</v>
      </c>
      <c r="C241" s="12">
        <f t="shared" si="49"/>
        <v>8.3333333333335091E-2</v>
      </c>
      <c r="D241" s="6">
        <f t="shared" si="50"/>
        <v>249.99999968645832</v>
      </c>
      <c r="E241" s="18">
        <f t="shared" si="46"/>
        <v>2.3445457990753504</v>
      </c>
      <c r="F241" s="18">
        <f t="shared" si="47"/>
        <v>2.3545457990753502</v>
      </c>
      <c r="G241" s="23">
        <f t="shared" si="48"/>
        <v>249.99999987356037</v>
      </c>
      <c r="I241" s="6"/>
      <c r="J241" s="7"/>
      <c r="K241" s="6"/>
      <c r="L241" s="6"/>
      <c r="M241" s="6"/>
      <c r="N241" s="6"/>
    </row>
    <row r="242" spans="2:14" x14ac:dyDescent="0.25">
      <c r="B242" s="7">
        <v>2.34</v>
      </c>
      <c r="C242" s="12">
        <f t="shared" si="49"/>
        <v>8.3333333333331705E-2</v>
      </c>
      <c r="D242" s="6">
        <f t="shared" si="50"/>
        <v>249.9999997125868</v>
      </c>
      <c r="E242" s="18">
        <f t="shared" si="46"/>
        <v>2.3545457916245796</v>
      </c>
      <c r="F242" s="18">
        <f t="shared" si="47"/>
        <v>2.3645457916245789</v>
      </c>
      <c r="G242" s="23">
        <f t="shared" si="48"/>
        <v>249.99999988454789</v>
      </c>
      <c r="I242" s="6"/>
      <c r="J242" s="7"/>
      <c r="K242" s="6"/>
      <c r="L242" s="6"/>
      <c r="M242" s="6"/>
      <c r="N242" s="6"/>
    </row>
    <row r="243" spans="2:14" x14ac:dyDescent="0.25">
      <c r="B243" s="7">
        <v>2.35</v>
      </c>
      <c r="C243" s="12">
        <f t="shared" si="49"/>
        <v>8.3333333333335091E-2</v>
      </c>
      <c r="D243" s="6">
        <f t="shared" si="50"/>
        <v>249.99999973653789</v>
      </c>
      <c r="E243" s="18">
        <f t="shared" si="46"/>
        <v>2.3645457941051302</v>
      </c>
      <c r="F243" s="18">
        <f t="shared" si="47"/>
        <v>2.3745457941051304</v>
      </c>
      <c r="G243" s="23">
        <f t="shared" si="48"/>
        <v>249.99999989458058</v>
      </c>
      <c r="I243" s="6"/>
      <c r="J243" s="7"/>
      <c r="K243" s="6"/>
      <c r="L243" s="6"/>
      <c r="M243" s="6"/>
      <c r="N243" s="6"/>
    </row>
    <row r="244" spans="2:14" x14ac:dyDescent="0.25">
      <c r="B244" s="7">
        <v>2.36</v>
      </c>
      <c r="C244" s="12">
        <f t="shared" si="49"/>
        <v>8.3333333333331705E-2</v>
      </c>
      <c r="D244" s="6">
        <f t="shared" si="50"/>
        <v>249.99999975849306</v>
      </c>
      <c r="E244" s="18">
        <f t="shared" si="46"/>
        <v>2.374545784042382</v>
      </c>
      <c r="F244" s="18">
        <f t="shared" si="47"/>
        <v>2.3845457840423818</v>
      </c>
      <c r="G244" s="23">
        <f t="shared" si="48"/>
        <v>249.99999990374144</v>
      </c>
      <c r="I244" s="6"/>
      <c r="J244" s="7"/>
      <c r="K244" s="6"/>
      <c r="L244" s="6"/>
      <c r="M244" s="6"/>
      <c r="N244" s="6"/>
    </row>
    <row r="245" spans="2:14" x14ac:dyDescent="0.25">
      <c r="B245" s="7">
        <v>2.37</v>
      </c>
      <c r="C245" s="12">
        <f t="shared" si="49"/>
        <v>8.3333333333335091E-2</v>
      </c>
      <c r="D245" s="6">
        <f t="shared" si="50"/>
        <v>249.99999977861864</v>
      </c>
      <c r="E245" s="18">
        <f t="shared" si="46"/>
        <v>2.3845457773510832</v>
      </c>
      <c r="F245" s="18">
        <f t="shared" si="47"/>
        <v>2.3945457773510834</v>
      </c>
      <c r="G245" s="23">
        <f t="shared" si="48"/>
        <v>249.99999991210626</v>
      </c>
      <c r="I245" s="6"/>
      <c r="J245" s="7"/>
      <c r="K245" s="6"/>
      <c r="L245" s="6"/>
      <c r="M245" s="6"/>
      <c r="N245" s="6"/>
    </row>
    <row r="246" spans="2:14" x14ac:dyDescent="0.25">
      <c r="B246" s="7">
        <v>2.38</v>
      </c>
      <c r="C246" s="12">
        <f t="shared" si="49"/>
        <v>8.3333333333331705E-2</v>
      </c>
      <c r="D246" s="6">
        <f t="shared" si="50"/>
        <v>249.99999979706709</v>
      </c>
      <c r="E246" s="18">
        <f t="shared" si="46"/>
        <v>2.3945457888878847</v>
      </c>
      <c r="F246" s="18">
        <f t="shared" si="47"/>
        <v>2.4045457888878845</v>
      </c>
      <c r="G246" s="23">
        <f t="shared" si="48"/>
        <v>249.99999991974414</v>
      </c>
      <c r="I246" s="6"/>
      <c r="J246" s="7"/>
      <c r="K246" s="6"/>
      <c r="L246" s="6"/>
      <c r="M246" s="6"/>
      <c r="N246" s="6"/>
    </row>
    <row r="247" spans="2:14" x14ac:dyDescent="0.25">
      <c r="B247" s="7">
        <v>2.39</v>
      </c>
      <c r="C247" s="12">
        <f t="shared" si="49"/>
        <v>8.3333333333335091E-2</v>
      </c>
      <c r="D247" s="6">
        <f t="shared" si="50"/>
        <v>249.99999981397818</v>
      </c>
      <c r="E247" s="18">
        <f t="shared" si="46"/>
        <v>2.4045457705079736</v>
      </c>
      <c r="F247" s="18">
        <f t="shared" si="47"/>
        <v>2.4145457705079734</v>
      </c>
      <c r="G247" s="23">
        <f t="shared" si="48"/>
        <v>249.99999992671832</v>
      </c>
      <c r="I247" s="6"/>
      <c r="J247" s="7"/>
      <c r="K247" s="6"/>
      <c r="L247" s="6"/>
      <c r="M247" s="6"/>
      <c r="N247" s="6"/>
    </row>
    <row r="248" spans="2:14" x14ac:dyDescent="0.25">
      <c r="B248" s="7">
        <v>2.4</v>
      </c>
      <c r="C248" s="12">
        <f t="shared" si="49"/>
        <v>8.3333333333331705E-2</v>
      </c>
      <c r="D248" s="6">
        <f t="shared" si="50"/>
        <v>249.99999982948</v>
      </c>
      <c r="E248" s="18">
        <f t="shared" si="46"/>
        <v>2.4145457625648081</v>
      </c>
      <c r="F248" s="18">
        <f t="shared" si="47"/>
        <v>2.4245457625648084</v>
      </c>
      <c r="G248" s="23">
        <f t="shared" si="48"/>
        <v>249.99999993308643</v>
      </c>
      <c r="I248" s="6"/>
      <c r="J248" s="7"/>
      <c r="K248" s="6"/>
      <c r="L248" s="6"/>
      <c r="M248" s="6"/>
      <c r="N248" s="6"/>
    </row>
    <row r="249" spans="2:14" x14ac:dyDescent="0.25">
      <c r="B249" s="7">
        <v>2.41</v>
      </c>
      <c r="C249" s="12">
        <f t="shared" si="49"/>
        <v>8.3333333333335091E-2</v>
      </c>
      <c r="D249" s="6">
        <f t="shared" si="50"/>
        <v>249.99999984369001</v>
      </c>
      <c r="E249" s="18">
        <f t="shared" si="46"/>
        <v>2.4245457661814882</v>
      </c>
      <c r="F249" s="18">
        <f t="shared" si="47"/>
        <v>2.4345457661814884</v>
      </c>
      <c r="G249" s="23">
        <f t="shared" si="48"/>
        <v>249.99999993890117</v>
      </c>
      <c r="I249" s="6"/>
      <c r="J249" s="7"/>
      <c r="K249" s="6"/>
      <c r="L249" s="6"/>
      <c r="M249" s="6"/>
      <c r="N249" s="6"/>
    </row>
    <row r="250" spans="2:14" x14ac:dyDescent="0.25">
      <c r="B250" s="7">
        <v>2.42</v>
      </c>
      <c r="C250" s="12">
        <f t="shared" si="49"/>
        <v>8.3333333333331705E-2</v>
      </c>
      <c r="D250" s="6">
        <f t="shared" si="50"/>
        <v>249.99999985671585</v>
      </c>
      <c r="E250" s="18">
        <f t="shared" si="46"/>
        <v>2.4345457613505812</v>
      </c>
      <c r="F250" s="18">
        <f t="shared" si="47"/>
        <v>2.4445457613505805</v>
      </c>
      <c r="G250" s="23">
        <f t="shared" si="48"/>
        <v>249.99999994421063</v>
      </c>
      <c r="I250" s="6"/>
      <c r="J250" s="7"/>
      <c r="K250" s="6"/>
      <c r="L250" s="6"/>
      <c r="M250" s="6"/>
      <c r="N250" s="6"/>
    </row>
    <row r="251" spans="2:14" x14ac:dyDescent="0.25">
      <c r="B251" s="7">
        <v>2.4300000000000002</v>
      </c>
      <c r="C251" s="12">
        <f t="shared" si="49"/>
        <v>8.3333333333335091E-2</v>
      </c>
      <c r="D251" s="6">
        <f t="shared" si="50"/>
        <v>249.9999998686562</v>
      </c>
      <c r="E251" s="18">
        <f t="shared" si="46"/>
        <v>2.4445457684356082</v>
      </c>
      <c r="F251" s="18">
        <f t="shared" si="47"/>
        <v>2.454545768435608</v>
      </c>
      <c r="G251" s="23">
        <f t="shared" si="48"/>
        <v>249.99999994905869</v>
      </c>
      <c r="I251" s="6"/>
      <c r="J251" s="7"/>
      <c r="K251" s="6"/>
      <c r="L251" s="6"/>
      <c r="M251" s="6"/>
      <c r="N251" s="6"/>
    </row>
    <row r="252" spans="2:14" x14ac:dyDescent="0.25">
      <c r="B252" s="7">
        <v>2.44</v>
      </c>
      <c r="C252" s="12">
        <f t="shared" si="49"/>
        <v>8.3333333333331705E-2</v>
      </c>
      <c r="D252" s="6">
        <f t="shared" si="50"/>
        <v>249.99999987960152</v>
      </c>
      <c r="E252" s="18">
        <f t="shared" si="46"/>
        <v>2.4545457896608842</v>
      </c>
      <c r="F252" s="18">
        <f t="shared" si="47"/>
        <v>2.464545789660884</v>
      </c>
      <c r="G252" s="23">
        <f t="shared" si="48"/>
        <v>249.99999995348546</v>
      </c>
      <c r="I252" s="6"/>
      <c r="J252" s="7"/>
      <c r="K252" s="6"/>
      <c r="L252" s="6"/>
      <c r="M252" s="6"/>
      <c r="N252" s="6"/>
    </row>
    <row r="253" spans="2:14" x14ac:dyDescent="0.25">
      <c r="B253" s="7">
        <v>2.4500000000000002</v>
      </c>
      <c r="C253" s="12">
        <f t="shared" si="49"/>
        <v>8.3333333333335091E-2</v>
      </c>
      <c r="D253" s="6">
        <f t="shared" si="50"/>
        <v>249.99999988963472</v>
      </c>
      <c r="E253" s="18">
        <f t="shared" si="46"/>
        <v>2.4645457930761197</v>
      </c>
      <c r="F253" s="18">
        <f t="shared" si="47"/>
        <v>2.4745457930761199</v>
      </c>
      <c r="G253" s="23">
        <f t="shared" si="48"/>
        <v>249.99999995752754</v>
      </c>
      <c r="I253" s="6"/>
      <c r="J253" s="7"/>
      <c r="K253" s="6"/>
      <c r="L253" s="6"/>
      <c r="M253" s="6"/>
      <c r="N253" s="6"/>
    </row>
    <row r="254" spans="2:14" x14ac:dyDescent="0.25">
      <c r="B254" s="7">
        <v>2.46</v>
      </c>
      <c r="C254" s="12">
        <f t="shared" si="49"/>
        <v>8.3333333333331705E-2</v>
      </c>
      <c r="D254" s="6">
        <f t="shared" si="50"/>
        <v>249.99999989883182</v>
      </c>
      <c r="E254" s="18">
        <f t="shared" si="46"/>
        <v>2.4745457719198511</v>
      </c>
      <c r="F254" s="18">
        <f t="shared" si="47"/>
        <v>2.4845457719198505</v>
      </c>
      <c r="G254" s="23">
        <f t="shared" si="48"/>
        <v>249.99999996121835</v>
      </c>
      <c r="I254" s="6"/>
      <c r="J254" s="7"/>
      <c r="K254" s="6"/>
      <c r="L254" s="6"/>
      <c r="M254" s="6"/>
      <c r="N254" s="6"/>
    </row>
    <row r="255" spans="2:14" x14ac:dyDescent="0.25">
      <c r="B255" s="7">
        <v>2.4700000000000002</v>
      </c>
      <c r="C255" s="12">
        <f t="shared" si="49"/>
        <v>8.3333333333335091E-2</v>
      </c>
      <c r="D255" s="6">
        <f t="shared" si="50"/>
        <v>249.99999990726249</v>
      </c>
      <c r="E255" s="18">
        <f t="shared" si="46"/>
        <v>2.4845457668245672</v>
      </c>
      <c r="F255" s="18">
        <f t="shared" si="47"/>
        <v>2.4945457668245679</v>
      </c>
      <c r="G255" s="23">
        <f t="shared" si="48"/>
        <v>249.99999996458845</v>
      </c>
      <c r="I255" s="6"/>
      <c r="J255" s="7"/>
      <c r="K255" s="6"/>
      <c r="L255" s="6"/>
      <c r="M255" s="6"/>
      <c r="N255" s="6"/>
    </row>
    <row r="256" spans="2:14" x14ac:dyDescent="0.25">
      <c r="B256" s="7">
        <v>2.48</v>
      </c>
      <c r="C256" s="12">
        <f t="shared" si="49"/>
        <v>8.3333333333331705E-2</v>
      </c>
      <c r="D256" s="6">
        <f t="shared" si="50"/>
        <v>249.99999991499061</v>
      </c>
      <c r="E256" s="18">
        <f t="shared" si="46"/>
        <v>2.4945458060045995</v>
      </c>
      <c r="F256" s="18">
        <f t="shared" si="47"/>
        <v>2.5045458060045989</v>
      </c>
      <c r="G256" s="23">
        <f t="shared" si="48"/>
        <v>249.9999999676657</v>
      </c>
      <c r="I256" s="6"/>
      <c r="J256" s="7"/>
      <c r="K256" s="6"/>
      <c r="L256" s="6"/>
      <c r="M256" s="6"/>
      <c r="N256" s="6"/>
    </row>
    <row r="257" spans="2:14" x14ac:dyDescent="0.25">
      <c r="B257" s="7">
        <v>2.4900000000000002</v>
      </c>
      <c r="C257" s="12">
        <f t="shared" si="49"/>
        <v>8.3333333333335091E-2</v>
      </c>
      <c r="D257" s="6">
        <f t="shared" si="50"/>
        <v>249.99999992207472</v>
      </c>
      <c r="E257" s="18">
        <f t="shared" si="46"/>
        <v>2.5045457920637437</v>
      </c>
      <c r="F257" s="18">
        <f t="shared" si="47"/>
        <v>2.514545792063744</v>
      </c>
      <c r="G257" s="23">
        <f t="shared" si="48"/>
        <v>249.99999997047553</v>
      </c>
      <c r="I257" s="6"/>
      <c r="J257" s="7"/>
      <c r="K257" s="6"/>
      <c r="L257" s="6"/>
      <c r="M257" s="6"/>
      <c r="N257" s="6"/>
    </row>
    <row r="258" spans="2:14" x14ac:dyDescent="0.25">
      <c r="B258" s="7">
        <v>2.5</v>
      </c>
      <c r="C258" s="12">
        <f t="shared" si="49"/>
        <v>8.3333333333331705E-2</v>
      </c>
      <c r="D258" s="6">
        <f t="shared" si="50"/>
        <v>249.99999992856849</v>
      </c>
      <c r="E258" s="18">
        <f t="shared" si="46"/>
        <v>2.5145458219537145</v>
      </c>
      <c r="F258" s="18">
        <f t="shared" si="47"/>
        <v>2.5245458219537138</v>
      </c>
      <c r="G258" s="23">
        <f t="shared" si="48"/>
        <v>249.99999997304118</v>
      </c>
      <c r="I258" s="6"/>
      <c r="J258" s="7"/>
      <c r="K258" s="6"/>
      <c r="L258" s="6"/>
      <c r="M258" s="6"/>
      <c r="N258" s="6"/>
    </row>
    <row r="259" spans="2:14" x14ac:dyDescent="0.25">
      <c r="B259" s="7">
        <v>2.5099999999999998</v>
      </c>
      <c r="C259" s="12">
        <f t="shared" si="49"/>
        <v>8.3333333333331705E-2</v>
      </c>
      <c r="D259" s="6">
        <f t="shared" si="50"/>
        <v>249.9999999345211</v>
      </c>
      <c r="E259" s="18">
        <f t="shared" si="46"/>
        <v>2.5245457696353322</v>
      </c>
      <c r="F259" s="18">
        <f t="shared" si="47"/>
        <v>2.534545769635332</v>
      </c>
      <c r="G259" s="23">
        <f t="shared" si="48"/>
        <v>249.99999997538387</v>
      </c>
      <c r="I259" s="6"/>
      <c r="J259" s="7"/>
      <c r="K259" s="6"/>
      <c r="L259" s="6"/>
      <c r="M259" s="6"/>
      <c r="N259" s="6"/>
    </row>
    <row r="260" spans="2:14" x14ac:dyDescent="0.25">
      <c r="B260" s="7">
        <v>2.52</v>
      </c>
      <c r="C260" s="12">
        <f t="shared" si="49"/>
        <v>8.3333333333335091E-2</v>
      </c>
      <c r="D260" s="6">
        <f t="shared" si="50"/>
        <v>249.99999993997767</v>
      </c>
      <c r="E260" s="18">
        <f t="shared" si="46"/>
        <v>2.5345458002854695</v>
      </c>
      <c r="F260" s="18">
        <f t="shared" si="47"/>
        <v>2.5445458002854693</v>
      </c>
      <c r="G260" s="23">
        <f t="shared" si="48"/>
        <v>249.999999977523</v>
      </c>
      <c r="I260" s="6"/>
      <c r="J260" s="7"/>
      <c r="K260" s="6"/>
      <c r="L260" s="6"/>
      <c r="M260" s="6"/>
      <c r="N260" s="6"/>
    </row>
    <row r="261" spans="2:14" x14ac:dyDescent="0.25">
      <c r="B261" s="7">
        <v>2.5299999999999998</v>
      </c>
      <c r="C261" s="12">
        <f t="shared" si="49"/>
        <v>8.3333333333331705E-2</v>
      </c>
      <c r="D261" s="6">
        <f t="shared" si="50"/>
        <v>249.99999994497952</v>
      </c>
      <c r="E261" s="18">
        <f t="shared" si="46"/>
        <v>2.5445457977267671</v>
      </c>
      <c r="F261" s="18">
        <f t="shared" si="47"/>
        <v>2.5545457977267669</v>
      </c>
      <c r="G261" s="23">
        <f t="shared" si="48"/>
        <v>249.99999997947626</v>
      </c>
      <c r="I261" s="6"/>
      <c r="J261" s="7"/>
      <c r="K261" s="6"/>
      <c r="L261" s="6"/>
      <c r="M261" s="6"/>
      <c r="N261" s="6"/>
    </row>
    <row r="262" spans="2:14" x14ac:dyDescent="0.25">
      <c r="B262" s="7">
        <v>2.54</v>
      </c>
      <c r="C262" s="12">
        <f t="shared" si="49"/>
        <v>8.3333333333335091E-2</v>
      </c>
      <c r="D262" s="6">
        <f t="shared" si="50"/>
        <v>249.99999994956457</v>
      </c>
      <c r="E262" s="18">
        <f t="shared" si="46"/>
        <v>2.5545458436875017</v>
      </c>
      <c r="F262" s="18">
        <f t="shared" si="47"/>
        <v>2.5645458436875024</v>
      </c>
      <c r="G262" s="23">
        <f t="shared" si="48"/>
        <v>249.99999998125975</v>
      </c>
      <c r="I262" s="6"/>
      <c r="J262" s="7"/>
      <c r="K262" s="6"/>
      <c r="L262" s="6"/>
      <c r="M262" s="6"/>
      <c r="N262" s="6"/>
    </row>
    <row r="263" spans="2:14" x14ac:dyDescent="0.25">
      <c r="B263" s="7">
        <v>2.5499999999999998</v>
      </c>
      <c r="C263" s="12">
        <f t="shared" si="49"/>
        <v>8.3333333333331705E-2</v>
      </c>
      <c r="D263" s="6">
        <f t="shared" si="50"/>
        <v>249.99999995376751</v>
      </c>
      <c r="E263" s="18">
        <f t="shared" si="46"/>
        <v>2.5645457902916631</v>
      </c>
      <c r="F263" s="18">
        <f t="shared" si="47"/>
        <v>2.5745457902916629</v>
      </c>
      <c r="G263" s="23">
        <f t="shared" si="48"/>
        <v>249.99999998288826</v>
      </c>
      <c r="I263" s="6"/>
      <c r="J263" s="7"/>
      <c r="K263" s="6"/>
      <c r="L263" s="6"/>
      <c r="M263" s="6"/>
      <c r="N263" s="6"/>
    </row>
    <row r="264" spans="2:14" x14ac:dyDescent="0.25">
      <c r="B264" s="7">
        <v>2.56</v>
      </c>
      <c r="C264" s="12">
        <f t="shared" si="49"/>
        <v>8.3333333333335091E-2</v>
      </c>
      <c r="D264" s="6">
        <f t="shared" si="50"/>
        <v>249.99999995762022</v>
      </c>
      <c r="E264" s="18">
        <f t="shared" si="46"/>
        <v>2.5745457117013784</v>
      </c>
      <c r="F264" s="18">
        <f t="shared" si="47"/>
        <v>2.5845457117013781</v>
      </c>
      <c r="G264" s="23">
        <f t="shared" si="48"/>
        <v>249.99999998437525</v>
      </c>
      <c r="I264" s="6"/>
      <c r="J264" s="7"/>
      <c r="K264" s="6"/>
      <c r="L264" s="6"/>
      <c r="M264" s="6"/>
      <c r="N264" s="6"/>
    </row>
    <row r="265" spans="2:14" x14ac:dyDescent="0.25">
      <c r="B265" s="7">
        <v>2.57</v>
      </c>
      <c r="C265" s="12">
        <f t="shared" si="49"/>
        <v>8.3333333333331705E-2</v>
      </c>
      <c r="D265" s="6">
        <f t="shared" si="50"/>
        <v>249.99999996115187</v>
      </c>
      <c r="E265" s="18">
        <f t="shared" si="46"/>
        <v>2.5845457510162237</v>
      </c>
      <c r="F265" s="18">
        <f t="shared" si="47"/>
        <v>2.594545751016224</v>
      </c>
      <c r="G265" s="23">
        <f t="shared" si="48"/>
        <v>249.99999998573301</v>
      </c>
      <c r="I265" s="6"/>
      <c r="J265" s="7"/>
      <c r="K265" s="6"/>
      <c r="L265" s="6"/>
      <c r="M265" s="6"/>
      <c r="N265" s="6"/>
    </row>
    <row r="266" spans="2:14" x14ac:dyDescent="0.25">
      <c r="B266" s="7">
        <v>2.58</v>
      </c>
      <c r="C266" s="12">
        <f t="shared" si="49"/>
        <v>8.3333333333335091E-2</v>
      </c>
      <c r="D266" s="6">
        <f t="shared" si="50"/>
        <v>249.99999996438922</v>
      </c>
      <c r="E266" s="18">
        <f t="shared" ref="E266:E329" si="51">$C$2*LN(1/(1-(G265/$C$3)))</f>
        <v>2.5945457147059274</v>
      </c>
      <c r="F266" s="18">
        <f t="shared" ref="F266:F329" si="52">E266+B266-B265</f>
        <v>2.6045457147059277</v>
      </c>
      <c r="G266" s="23">
        <f t="shared" ref="G266:G329" si="53">$C$3*(1-EXP(-F266/$C$2))</f>
        <v>249.9999999869728</v>
      </c>
      <c r="I266" s="6"/>
      <c r="J266" s="7"/>
      <c r="K266" s="6"/>
      <c r="L266" s="6"/>
      <c r="M266" s="6"/>
      <c r="N266" s="6"/>
    </row>
    <row r="267" spans="2:14" x14ac:dyDescent="0.25">
      <c r="B267" s="7">
        <v>2.59</v>
      </c>
      <c r="C267" s="12">
        <f t="shared" si="49"/>
        <v>8.3333333333331705E-2</v>
      </c>
      <c r="D267" s="6">
        <f t="shared" si="50"/>
        <v>249.99999996735679</v>
      </c>
      <c r="E267" s="18">
        <f t="shared" si="51"/>
        <v>2.6045456810476013</v>
      </c>
      <c r="F267" s="18">
        <f t="shared" si="52"/>
        <v>2.6145456810476011</v>
      </c>
      <c r="G267" s="23">
        <f t="shared" si="53"/>
        <v>249.99999998810489</v>
      </c>
      <c r="I267" s="6"/>
      <c r="J267" s="7"/>
      <c r="K267" s="6"/>
      <c r="L267" s="6"/>
      <c r="M267" s="6"/>
      <c r="N267" s="6"/>
    </row>
    <row r="268" spans="2:14" x14ac:dyDescent="0.25">
      <c r="B268" s="7">
        <v>2.6</v>
      </c>
      <c r="C268" s="12">
        <f t="shared" si="49"/>
        <v>8.3333333333335091E-2</v>
      </c>
      <c r="D268" s="6">
        <f t="shared" si="50"/>
        <v>249.99999997007706</v>
      </c>
      <c r="E268" s="18">
        <f t="shared" si="51"/>
        <v>2.6145458026035429</v>
      </c>
      <c r="F268" s="18">
        <f t="shared" si="52"/>
        <v>2.6245458026035431</v>
      </c>
      <c r="G268" s="23">
        <f t="shared" si="53"/>
        <v>249.99999998913856</v>
      </c>
      <c r="I268" s="6"/>
      <c r="J268" s="7"/>
      <c r="K268" s="6"/>
      <c r="L268" s="6"/>
      <c r="M268" s="6"/>
      <c r="N268" s="6"/>
    </row>
    <row r="269" spans="2:14" x14ac:dyDescent="0.25">
      <c r="B269" s="7">
        <v>2.61</v>
      </c>
      <c r="C269" s="12">
        <f t="shared" ref="C269:C332" si="54">1/(($C$2/(B269-B268))+1)</f>
        <v>8.3333333333331705E-2</v>
      </c>
      <c r="D269" s="6">
        <f t="shared" ref="D269:D332" si="55">C269*($C$3-D268)+D268</f>
        <v>249.99999997257063</v>
      </c>
      <c r="E269" s="18">
        <f t="shared" si="51"/>
        <v>2.6245457561312744</v>
      </c>
      <c r="F269" s="18">
        <f t="shared" si="52"/>
        <v>2.6345457561312737</v>
      </c>
      <c r="G269" s="23">
        <f t="shared" si="53"/>
        <v>249.99999999008242</v>
      </c>
      <c r="I269" s="6"/>
      <c r="J269" s="7"/>
      <c r="K269" s="6"/>
      <c r="L269" s="6"/>
      <c r="M269" s="6"/>
      <c r="N269" s="6"/>
    </row>
    <row r="270" spans="2:14" x14ac:dyDescent="0.25">
      <c r="B270" s="7">
        <v>2.62</v>
      </c>
      <c r="C270" s="12">
        <f t="shared" si="54"/>
        <v>8.3333333333335091E-2</v>
      </c>
      <c r="D270" s="6">
        <f t="shared" si="55"/>
        <v>249.99999997485642</v>
      </c>
      <c r="E270" s="18">
        <f t="shared" si="51"/>
        <v>2.6345457985524843</v>
      </c>
      <c r="F270" s="18">
        <f t="shared" si="52"/>
        <v>2.6445457985524849</v>
      </c>
      <c r="G270" s="23">
        <f t="shared" si="53"/>
        <v>249.99999999094425</v>
      </c>
      <c r="I270" s="6"/>
      <c r="J270" s="7"/>
      <c r="K270" s="6"/>
      <c r="L270" s="6"/>
      <c r="M270" s="6"/>
      <c r="N270" s="6"/>
    </row>
    <row r="271" spans="2:14" x14ac:dyDescent="0.25">
      <c r="B271" s="7">
        <v>2.63</v>
      </c>
      <c r="C271" s="12">
        <f t="shared" si="54"/>
        <v>8.3333333333331705E-2</v>
      </c>
      <c r="D271" s="6">
        <f t="shared" si="55"/>
        <v>249.99999997695173</v>
      </c>
      <c r="E271" s="18">
        <f t="shared" si="51"/>
        <v>2.6445458777282833</v>
      </c>
      <c r="F271" s="18">
        <f t="shared" si="52"/>
        <v>2.6545458777282827</v>
      </c>
      <c r="G271" s="23">
        <f t="shared" si="53"/>
        <v>249.99999999173116</v>
      </c>
      <c r="I271" s="6"/>
      <c r="J271" s="7"/>
      <c r="K271" s="6"/>
      <c r="L271" s="6"/>
      <c r="M271" s="6"/>
      <c r="N271" s="6"/>
    </row>
    <row r="272" spans="2:14" x14ac:dyDescent="0.25">
      <c r="B272" s="7">
        <v>2.64</v>
      </c>
      <c r="C272" s="12">
        <f t="shared" si="54"/>
        <v>8.3333333333335091E-2</v>
      </c>
      <c r="D272" s="6">
        <f t="shared" si="55"/>
        <v>249.99999997887241</v>
      </c>
      <c r="E272" s="18">
        <f t="shared" si="51"/>
        <v>2.6545457095431559</v>
      </c>
      <c r="F272" s="18">
        <f t="shared" si="52"/>
        <v>2.6645457095431562</v>
      </c>
      <c r="G272" s="23">
        <f t="shared" si="53"/>
        <v>249.99999999244974</v>
      </c>
      <c r="I272" s="6"/>
      <c r="J272" s="7"/>
      <c r="K272" s="6"/>
      <c r="L272" s="6"/>
      <c r="M272" s="6"/>
      <c r="N272" s="6"/>
    </row>
    <row r="273" spans="2:14" x14ac:dyDescent="0.25">
      <c r="B273" s="7">
        <v>2.65</v>
      </c>
      <c r="C273" s="12">
        <f t="shared" si="54"/>
        <v>8.3333333333331705E-2</v>
      </c>
      <c r="D273" s="6">
        <f t="shared" si="55"/>
        <v>249.99999998063305</v>
      </c>
      <c r="E273" s="18">
        <f t="shared" si="51"/>
        <v>2.6645458361081449</v>
      </c>
      <c r="F273" s="18">
        <f t="shared" si="52"/>
        <v>2.6745458361081451</v>
      </c>
      <c r="G273" s="23">
        <f t="shared" si="53"/>
        <v>249.99999999310586</v>
      </c>
      <c r="I273" s="6"/>
      <c r="J273" s="7"/>
      <c r="K273" s="6"/>
      <c r="L273" s="6"/>
      <c r="M273" s="6"/>
      <c r="N273" s="6"/>
    </row>
    <row r="274" spans="2:14" x14ac:dyDescent="0.25">
      <c r="B274" s="7">
        <v>2.66</v>
      </c>
      <c r="C274" s="12">
        <f t="shared" si="54"/>
        <v>8.3333333333335091E-2</v>
      </c>
      <c r="D274" s="6">
        <f t="shared" si="55"/>
        <v>249.99999998224695</v>
      </c>
      <c r="E274" s="18">
        <f t="shared" si="51"/>
        <v>2.6745458576079439</v>
      </c>
      <c r="F274" s="18">
        <f t="shared" si="52"/>
        <v>2.6845458576079442</v>
      </c>
      <c r="G274" s="23">
        <f t="shared" si="53"/>
        <v>249.99999999370496</v>
      </c>
      <c r="I274" s="6"/>
      <c r="J274" s="7"/>
      <c r="K274" s="6"/>
      <c r="L274" s="6"/>
      <c r="M274" s="6"/>
      <c r="N274" s="6"/>
    </row>
    <row r="275" spans="2:14" x14ac:dyDescent="0.25">
      <c r="B275" s="7">
        <v>2.67</v>
      </c>
      <c r="C275" s="12">
        <f t="shared" si="54"/>
        <v>8.3333333333331705E-2</v>
      </c>
      <c r="D275" s="6">
        <f t="shared" si="55"/>
        <v>249.99999998372635</v>
      </c>
      <c r="E275" s="18">
        <f t="shared" si="51"/>
        <v>2.6845459840557182</v>
      </c>
      <c r="F275" s="18">
        <f t="shared" si="52"/>
        <v>2.6945459840557184</v>
      </c>
      <c r="G275" s="23">
        <f t="shared" si="53"/>
        <v>249.99999999425199</v>
      </c>
      <c r="I275" s="6"/>
      <c r="J275" s="7"/>
      <c r="K275" s="6"/>
      <c r="L275" s="6"/>
      <c r="M275" s="6"/>
      <c r="N275" s="6"/>
    </row>
    <row r="276" spans="2:14" x14ac:dyDescent="0.25">
      <c r="B276" s="7">
        <v>2.68</v>
      </c>
      <c r="C276" s="12">
        <f t="shared" si="54"/>
        <v>8.3333333333335091E-2</v>
      </c>
      <c r="D276" s="6">
        <f t="shared" si="55"/>
        <v>249.9999999850825</v>
      </c>
      <c r="E276" s="18">
        <f t="shared" si="51"/>
        <v>2.69454597436469</v>
      </c>
      <c r="F276" s="18">
        <f t="shared" si="52"/>
        <v>2.7045459743646898</v>
      </c>
      <c r="G276" s="23">
        <f t="shared" si="53"/>
        <v>249.99999999475148</v>
      </c>
      <c r="I276" s="6"/>
      <c r="J276" s="7"/>
      <c r="K276" s="6"/>
      <c r="L276" s="6"/>
      <c r="M276" s="6"/>
      <c r="N276" s="6"/>
    </row>
    <row r="277" spans="2:14" x14ac:dyDescent="0.25">
      <c r="B277" s="7">
        <v>2.69</v>
      </c>
      <c r="C277" s="12">
        <f t="shared" si="54"/>
        <v>8.3333333333331705E-2</v>
      </c>
      <c r="D277" s="6">
        <f t="shared" si="55"/>
        <v>249.99999998632563</v>
      </c>
      <c r="E277" s="18">
        <f t="shared" si="51"/>
        <v>2.7045457880651185</v>
      </c>
      <c r="F277" s="18">
        <f t="shared" si="52"/>
        <v>2.7145457880651178</v>
      </c>
      <c r="G277" s="23">
        <f t="shared" si="53"/>
        <v>249.99999999520756</v>
      </c>
      <c r="I277" s="6"/>
      <c r="J277" s="7"/>
      <c r="K277" s="6"/>
      <c r="L277" s="6"/>
      <c r="M277" s="6"/>
      <c r="N277" s="6"/>
    </row>
    <row r="278" spans="2:14" x14ac:dyDescent="0.25">
      <c r="B278" s="7">
        <v>2.7</v>
      </c>
      <c r="C278" s="12">
        <f t="shared" si="54"/>
        <v>8.3333333333335091E-2</v>
      </c>
      <c r="D278" s="6">
        <f t="shared" si="55"/>
        <v>249.99999998746517</v>
      </c>
      <c r="E278" s="18">
        <f t="shared" si="51"/>
        <v>2.7145454817926398</v>
      </c>
      <c r="F278" s="18">
        <f t="shared" si="52"/>
        <v>2.72454548179264</v>
      </c>
      <c r="G278" s="23">
        <f t="shared" si="53"/>
        <v>249.99999999562402</v>
      </c>
      <c r="I278" s="6"/>
      <c r="J278" s="7"/>
      <c r="K278" s="6"/>
      <c r="L278" s="6"/>
      <c r="M278" s="6"/>
      <c r="N278" s="6"/>
    </row>
    <row r="279" spans="2:14" x14ac:dyDescent="0.25">
      <c r="B279" s="7">
        <v>2.71</v>
      </c>
      <c r="C279" s="12">
        <f t="shared" si="54"/>
        <v>8.3333333333331705E-2</v>
      </c>
      <c r="D279" s="6">
        <f t="shared" si="55"/>
        <v>249.99999998850973</v>
      </c>
      <c r="E279" s="18">
        <f t="shared" si="51"/>
        <v>2.7245457945552451</v>
      </c>
      <c r="F279" s="18">
        <f t="shared" si="52"/>
        <v>2.7345457945552445</v>
      </c>
      <c r="G279" s="23">
        <f t="shared" si="53"/>
        <v>249.99999999600431</v>
      </c>
      <c r="I279" s="6"/>
      <c r="J279" s="7"/>
      <c r="K279" s="6"/>
      <c r="L279" s="6"/>
      <c r="M279" s="6"/>
      <c r="N279" s="6"/>
    </row>
    <row r="280" spans="2:14" x14ac:dyDescent="0.25">
      <c r="B280" s="7">
        <v>2.72</v>
      </c>
      <c r="C280" s="12">
        <f t="shared" si="54"/>
        <v>8.3333333333335091E-2</v>
      </c>
      <c r="D280" s="6">
        <f t="shared" si="55"/>
        <v>249.99999998946726</v>
      </c>
      <c r="E280" s="18">
        <f t="shared" si="51"/>
        <v>2.734546078823255</v>
      </c>
      <c r="F280" s="18">
        <f t="shared" si="52"/>
        <v>2.7445460788232552</v>
      </c>
      <c r="G280" s="23">
        <f t="shared" si="53"/>
        <v>249.99999999635153</v>
      </c>
      <c r="I280" s="6"/>
      <c r="J280" s="7"/>
      <c r="K280" s="6"/>
      <c r="L280" s="6"/>
      <c r="M280" s="6"/>
      <c r="N280" s="6"/>
    </row>
    <row r="281" spans="2:14" x14ac:dyDescent="0.25">
      <c r="B281" s="7">
        <v>2.73</v>
      </c>
      <c r="C281" s="12">
        <f t="shared" si="54"/>
        <v>8.3333333333331705E-2</v>
      </c>
      <c r="D281" s="6">
        <f t="shared" si="55"/>
        <v>249.99999999034497</v>
      </c>
      <c r="E281" s="18">
        <f t="shared" si="51"/>
        <v>2.7445460613470982</v>
      </c>
      <c r="F281" s="18">
        <f t="shared" si="52"/>
        <v>2.754546061347098</v>
      </c>
      <c r="G281" s="23">
        <f t="shared" si="53"/>
        <v>249.99999999666858</v>
      </c>
      <c r="I281" s="6"/>
      <c r="J281" s="7"/>
      <c r="K281" s="6"/>
      <c r="L281" s="6"/>
      <c r="M281" s="6"/>
      <c r="N281" s="6"/>
    </row>
    <row r="282" spans="2:14" x14ac:dyDescent="0.25">
      <c r="B282" s="7">
        <v>2.74</v>
      </c>
      <c r="C282" s="12">
        <f t="shared" si="54"/>
        <v>8.3333333333335091E-2</v>
      </c>
      <c r="D282" s="6">
        <f t="shared" si="55"/>
        <v>249.99999999114956</v>
      </c>
      <c r="E282" s="18">
        <f t="shared" si="51"/>
        <v>2.7545461430543785</v>
      </c>
      <c r="F282" s="18">
        <f t="shared" si="52"/>
        <v>2.7645461430543787</v>
      </c>
      <c r="G282" s="23">
        <f t="shared" si="53"/>
        <v>249.99999999695808</v>
      </c>
      <c r="I282" s="6"/>
      <c r="J282" s="7"/>
      <c r="K282" s="6"/>
      <c r="L282" s="6"/>
      <c r="M282" s="6"/>
      <c r="N282" s="6"/>
    </row>
    <row r="283" spans="2:14" x14ac:dyDescent="0.25">
      <c r="B283" s="7">
        <v>2.75</v>
      </c>
      <c r="C283" s="12">
        <f t="shared" si="54"/>
        <v>8.3333333333331705E-2</v>
      </c>
      <c r="D283" s="6">
        <f t="shared" si="55"/>
        <v>249.99999999188711</v>
      </c>
      <c r="E283" s="18">
        <f t="shared" si="51"/>
        <v>2.7645458817700295</v>
      </c>
      <c r="F283" s="18">
        <f t="shared" si="52"/>
        <v>2.7745458817700293</v>
      </c>
      <c r="G283" s="23">
        <f t="shared" si="53"/>
        <v>249.9999999972224</v>
      </c>
      <c r="I283" s="6"/>
      <c r="J283" s="7"/>
      <c r="K283" s="6"/>
      <c r="L283" s="6"/>
      <c r="M283" s="6"/>
      <c r="N283" s="6"/>
    </row>
    <row r="284" spans="2:14" x14ac:dyDescent="0.25">
      <c r="B284" s="7">
        <v>2.76</v>
      </c>
      <c r="C284" s="12">
        <f t="shared" si="54"/>
        <v>8.3333333333331705E-2</v>
      </c>
      <c r="D284" s="6">
        <f t="shared" si="55"/>
        <v>249.99999999256318</v>
      </c>
      <c r="E284" s="18">
        <f t="shared" si="51"/>
        <v>2.7745459908129999</v>
      </c>
      <c r="F284" s="18">
        <f t="shared" si="52"/>
        <v>2.7845459908129992</v>
      </c>
      <c r="G284" s="23">
        <f t="shared" si="53"/>
        <v>249.99999999746379</v>
      </c>
      <c r="I284" s="6"/>
      <c r="J284" s="7"/>
      <c r="K284" s="6"/>
      <c r="L284" s="6"/>
      <c r="M284" s="6"/>
      <c r="N284" s="6"/>
    </row>
    <row r="285" spans="2:14" x14ac:dyDescent="0.25">
      <c r="B285" s="7">
        <v>2.77</v>
      </c>
      <c r="C285" s="12">
        <f t="shared" si="54"/>
        <v>8.3333333333335091E-2</v>
      </c>
      <c r="D285" s="6">
        <f t="shared" si="55"/>
        <v>249.99999999318291</v>
      </c>
      <c r="E285" s="18">
        <f t="shared" si="51"/>
        <v>2.7845456633543626</v>
      </c>
      <c r="F285" s="18">
        <f t="shared" si="52"/>
        <v>2.7945456633543628</v>
      </c>
      <c r="G285" s="23">
        <f t="shared" si="53"/>
        <v>249.9999999976842</v>
      </c>
      <c r="I285" s="6"/>
      <c r="J285" s="7"/>
      <c r="K285" s="6"/>
      <c r="L285" s="6"/>
      <c r="M285" s="6"/>
      <c r="N285" s="6"/>
    </row>
    <row r="286" spans="2:14" x14ac:dyDescent="0.25">
      <c r="B286" s="7">
        <v>2.78</v>
      </c>
      <c r="C286" s="12">
        <f t="shared" si="54"/>
        <v>8.3333333333331705E-2</v>
      </c>
      <c r="D286" s="6">
        <f t="shared" si="55"/>
        <v>249.999999993751</v>
      </c>
      <c r="E286" s="18">
        <f t="shared" si="51"/>
        <v>2.7945461961769094</v>
      </c>
      <c r="F286" s="18">
        <f t="shared" si="52"/>
        <v>2.8045461961769091</v>
      </c>
      <c r="G286" s="23">
        <f t="shared" si="53"/>
        <v>249.99999999788545</v>
      </c>
      <c r="I286" s="6"/>
      <c r="J286" s="7"/>
      <c r="K286" s="6"/>
      <c r="L286" s="6"/>
      <c r="M286" s="6"/>
      <c r="N286" s="6"/>
    </row>
    <row r="287" spans="2:14" x14ac:dyDescent="0.25">
      <c r="B287" s="7">
        <v>2.79</v>
      </c>
      <c r="C287" s="12">
        <f t="shared" si="54"/>
        <v>8.3333333333335091E-2</v>
      </c>
      <c r="D287" s="6">
        <f t="shared" si="55"/>
        <v>249.99999999427175</v>
      </c>
      <c r="E287" s="18">
        <f t="shared" si="51"/>
        <v>2.8045468767551012</v>
      </c>
      <c r="F287" s="18">
        <f t="shared" si="52"/>
        <v>2.8145468767551018</v>
      </c>
      <c r="G287" s="23">
        <f t="shared" si="53"/>
        <v>249.99999999806917</v>
      </c>
      <c r="I287" s="6"/>
      <c r="J287" s="7"/>
      <c r="K287" s="6"/>
      <c r="L287" s="6"/>
      <c r="M287" s="6"/>
      <c r="N287" s="6"/>
    </row>
    <row r="288" spans="2:14" x14ac:dyDescent="0.25">
      <c r="B288" s="7">
        <v>2.8</v>
      </c>
      <c r="C288" s="12">
        <f t="shared" si="54"/>
        <v>8.3333333333331705E-2</v>
      </c>
      <c r="D288" s="6">
        <f t="shared" si="55"/>
        <v>249.99999999474909</v>
      </c>
      <c r="E288" s="18">
        <f t="shared" si="51"/>
        <v>2.8145462095741234</v>
      </c>
      <c r="F288" s="18">
        <f t="shared" si="52"/>
        <v>2.8245462095741232</v>
      </c>
      <c r="G288" s="23">
        <f t="shared" si="53"/>
        <v>249.99999999823697</v>
      </c>
      <c r="I288" s="6"/>
      <c r="J288" s="7"/>
      <c r="K288" s="6"/>
      <c r="L288" s="6"/>
      <c r="M288" s="6"/>
      <c r="N288" s="6"/>
    </row>
    <row r="289" spans="2:14" x14ac:dyDescent="0.25">
      <c r="B289" s="7">
        <v>2.81</v>
      </c>
      <c r="C289" s="12">
        <f t="shared" si="54"/>
        <v>8.3333333333335091E-2</v>
      </c>
      <c r="D289" s="6">
        <f t="shared" si="55"/>
        <v>249.99999999518667</v>
      </c>
      <c r="E289" s="18">
        <f t="shared" si="51"/>
        <v>2.8245459521131693</v>
      </c>
      <c r="F289" s="18">
        <f t="shared" si="52"/>
        <v>2.83454595211317</v>
      </c>
      <c r="G289" s="23">
        <f t="shared" si="53"/>
        <v>249.99999999839017</v>
      </c>
      <c r="I289" s="6"/>
      <c r="J289" s="7"/>
      <c r="K289" s="6"/>
      <c r="L289" s="6"/>
      <c r="M289" s="6"/>
      <c r="N289" s="6"/>
    </row>
    <row r="290" spans="2:14" x14ac:dyDescent="0.25">
      <c r="B290" s="7">
        <v>2.82</v>
      </c>
      <c r="C290" s="12">
        <f t="shared" si="54"/>
        <v>8.3333333333331705E-2</v>
      </c>
      <c r="D290" s="6">
        <f t="shared" si="55"/>
        <v>249.99999999558779</v>
      </c>
      <c r="E290" s="18">
        <f t="shared" si="51"/>
        <v>2.8345462508163402</v>
      </c>
      <c r="F290" s="18">
        <f t="shared" si="52"/>
        <v>2.8445462508163399</v>
      </c>
      <c r="G290" s="23">
        <f t="shared" si="53"/>
        <v>249.99999999853006</v>
      </c>
      <c r="I290" s="6"/>
      <c r="J290" s="7"/>
      <c r="K290" s="6"/>
      <c r="L290" s="6"/>
      <c r="M290" s="6"/>
      <c r="N290" s="6"/>
    </row>
    <row r="291" spans="2:14" x14ac:dyDescent="0.25">
      <c r="B291" s="7">
        <v>2.83</v>
      </c>
      <c r="C291" s="12">
        <f t="shared" si="54"/>
        <v>8.3333333333335091E-2</v>
      </c>
      <c r="D291" s="6">
        <f t="shared" si="55"/>
        <v>249.99999999595548</v>
      </c>
      <c r="E291" s="18">
        <f t="shared" si="51"/>
        <v>2.8445459216972835</v>
      </c>
      <c r="F291" s="18">
        <f t="shared" si="52"/>
        <v>2.8545459216972842</v>
      </c>
      <c r="G291" s="23">
        <f t="shared" si="53"/>
        <v>249.99999999865778</v>
      </c>
      <c r="I291" s="6"/>
      <c r="J291" s="7"/>
      <c r="K291" s="6"/>
      <c r="L291" s="6"/>
      <c r="M291" s="6"/>
      <c r="N291" s="6"/>
    </row>
    <row r="292" spans="2:14" x14ac:dyDescent="0.25">
      <c r="B292" s="7">
        <v>2.84</v>
      </c>
      <c r="C292" s="12">
        <f t="shared" si="54"/>
        <v>8.3333333333331705E-2</v>
      </c>
      <c r="D292" s="6">
        <f t="shared" si="55"/>
        <v>249.99999999629253</v>
      </c>
      <c r="E292" s="18">
        <f t="shared" si="51"/>
        <v>2.85454549845262</v>
      </c>
      <c r="F292" s="18">
        <f t="shared" si="52"/>
        <v>2.8645454984526193</v>
      </c>
      <c r="G292" s="23">
        <f t="shared" si="53"/>
        <v>249.99999999877443</v>
      </c>
      <c r="I292" s="6"/>
      <c r="J292" s="7"/>
      <c r="K292" s="6"/>
      <c r="L292" s="6"/>
      <c r="M292" s="6"/>
      <c r="N292" s="6"/>
    </row>
    <row r="293" spans="2:14" x14ac:dyDescent="0.25">
      <c r="B293" s="7">
        <v>2.85</v>
      </c>
      <c r="C293" s="12">
        <f t="shared" si="54"/>
        <v>8.3333333333335091E-2</v>
      </c>
      <c r="D293" s="6">
        <f t="shared" si="55"/>
        <v>249.99999999660147</v>
      </c>
      <c r="E293" s="18">
        <f t="shared" si="51"/>
        <v>2.8645448119792745</v>
      </c>
      <c r="F293" s="18">
        <f t="shared" si="52"/>
        <v>2.8745448119792751</v>
      </c>
      <c r="G293" s="23">
        <f t="shared" si="53"/>
        <v>249.99999999888092</v>
      </c>
      <c r="I293" s="6"/>
      <c r="J293" s="7"/>
      <c r="K293" s="6"/>
      <c r="L293" s="6"/>
      <c r="M293" s="6"/>
      <c r="N293" s="6"/>
    </row>
    <row r="294" spans="2:14" x14ac:dyDescent="0.25">
      <c r="B294" s="7">
        <v>2.86</v>
      </c>
      <c r="C294" s="12">
        <f t="shared" si="54"/>
        <v>8.3333333333331705E-2</v>
      </c>
      <c r="D294" s="6">
        <f t="shared" si="55"/>
        <v>249.9999999968847</v>
      </c>
      <c r="E294" s="18">
        <f t="shared" si="51"/>
        <v>2.874544471570939</v>
      </c>
      <c r="F294" s="18">
        <f t="shared" si="52"/>
        <v>2.8845444715709383</v>
      </c>
      <c r="G294" s="23">
        <f t="shared" si="53"/>
        <v>249.99999999897818</v>
      </c>
      <c r="I294" s="6"/>
      <c r="J294" s="7"/>
      <c r="K294" s="6"/>
      <c r="L294" s="6"/>
      <c r="M294" s="6"/>
      <c r="N294" s="6"/>
    </row>
    <row r="295" spans="2:14" x14ac:dyDescent="0.25">
      <c r="B295" s="7">
        <v>2.87</v>
      </c>
      <c r="C295" s="12">
        <f t="shared" si="54"/>
        <v>8.3333333333335091E-2</v>
      </c>
      <c r="D295" s="6">
        <f t="shared" si="55"/>
        <v>249.9999999971443</v>
      </c>
      <c r="E295" s="18">
        <f t="shared" si="51"/>
        <v>2.8845453911861711</v>
      </c>
      <c r="F295" s="18">
        <f t="shared" si="52"/>
        <v>2.8945453911861718</v>
      </c>
      <c r="G295" s="23">
        <f t="shared" si="53"/>
        <v>249.99999999906697</v>
      </c>
      <c r="I295" s="6"/>
      <c r="J295" s="7"/>
      <c r="K295" s="6"/>
      <c r="L295" s="6"/>
      <c r="M295" s="6"/>
      <c r="N295" s="6"/>
    </row>
    <row r="296" spans="2:14" x14ac:dyDescent="0.25">
      <c r="B296" s="7">
        <v>2.88</v>
      </c>
      <c r="C296" s="12">
        <f t="shared" si="54"/>
        <v>8.3333333333331705E-2</v>
      </c>
      <c r="D296" s="6">
        <f t="shared" si="55"/>
        <v>249.99999999738228</v>
      </c>
      <c r="E296" s="18">
        <f t="shared" si="51"/>
        <v>2.8945447461251552</v>
      </c>
      <c r="F296" s="18">
        <f t="shared" si="52"/>
        <v>2.904544746125155</v>
      </c>
      <c r="G296" s="23">
        <f t="shared" si="53"/>
        <v>249.99999999914803</v>
      </c>
      <c r="I296" s="6"/>
      <c r="J296" s="7"/>
      <c r="K296" s="6"/>
      <c r="L296" s="6"/>
      <c r="M296" s="6"/>
      <c r="N296" s="6"/>
    </row>
    <row r="297" spans="2:14" x14ac:dyDescent="0.25">
      <c r="B297" s="7">
        <v>2.89</v>
      </c>
      <c r="C297" s="12">
        <f t="shared" si="54"/>
        <v>8.3333333333335091E-2</v>
      </c>
      <c r="D297" s="6">
        <f t="shared" si="55"/>
        <v>249.99999999760041</v>
      </c>
      <c r="E297" s="18">
        <f t="shared" si="51"/>
        <v>2.9045440067397057</v>
      </c>
      <c r="F297" s="18">
        <f t="shared" si="52"/>
        <v>2.9145440067397059</v>
      </c>
      <c r="G297" s="23">
        <f t="shared" si="53"/>
        <v>249.99999999922207</v>
      </c>
      <c r="I297" s="6"/>
      <c r="J297" s="7"/>
      <c r="K297" s="6"/>
      <c r="L297" s="6"/>
      <c r="M297" s="6"/>
      <c r="N297" s="6"/>
    </row>
    <row r="298" spans="2:14" x14ac:dyDescent="0.25">
      <c r="B298" s="7">
        <v>2.9</v>
      </c>
      <c r="C298" s="12">
        <f t="shared" si="54"/>
        <v>8.3333333333331705E-2</v>
      </c>
      <c r="D298" s="6">
        <f t="shared" si="55"/>
        <v>249.99999999780039</v>
      </c>
      <c r="E298" s="18">
        <f t="shared" si="51"/>
        <v>2.9145425408205345</v>
      </c>
      <c r="F298" s="18">
        <f t="shared" si="52"/>
        <v>2.9245425408205343</v>
      </c>
      <c r="G298" s="23">
        <f t="shared" si="53"/>
        <v>249.99999999928968</v>
      </c>
      <c r="I298" s="6"/>
      <c r="J298" s="7"/>
      <c r="K298" s="6"/>
      <c r="L298" s="6"/>
      <c r="M298" s="6"/>
      <c r="N298" s="6"/>
    </row>
    <row r="299" spans="2:14" x14ac:dyDescent="0.25">
      <c r="B299" s="7">
        <v>2.91</v>
      </c>
      <c r="C299" s="12">
        <f t="shared" si="54"/>
        <v>8.3333333333335091E-2</v>
      </c>
      <c r="D299" s="6">
        <f t="shared" si="55"/>
        <v>249.99999999798368</v>
      </c>
      <c r="E299" s="18">
        <f t="shared" si="51"/>
        <v>2.9245442036852523</v>
      </c>
      <c r="F299" s="18">
        <f t="shared" si="52"/>
        <v>2.9345442036852529</v>
      </c>
      <c r="G299" s="23">
        <f t="shared" si="53"/>
        <v>249.99999999935142</v>
      </c>
      <c r="I299" s="6"/>
      <c r="J299" s="7"/>
      <c r="K299" s="6"/>
      <c r="L299" s="6"/>
      <c r="M299" s="6"/>
      <c r="N299" s="6"/>
    </row>
    <row r="300" spans="2:14" x14ac:dyDescent="0.25">
      <c r="B300" s="7">
        <v>2.92</v>
      </c>
      <c r="C300" s="12">
        <f t="shared" si="54"/>
        <v>8.3333333333331705E-2</v>
      </c>
      <c r="D300" s="6">
        <f t="shared" si="55"/>
        <v>249.99999999815171</v>
      </c>
      <c r="E300" s="18">
        <f t="shared" si="51"/>
        <v>2.9345445498170477</v>
      </c>
      <c r="F300" s="18">
        <f t="shared" si="52"/>
        <v>2.9445445498170475</v>
      </c>
      <c r="G300" s="23">
        <f t="shared" si="53"/>
        <v>249.99999999940778</v>
      </c>
      <c r="I300" s="6"/>
      <c r="J300" s="7"/>
      <c r="K300" s="6"/>
      <c r="L300" s="6"/>
      <c r="M300" s="6"/>
      <c r="N300" s="6"/>
    </row>
    <row r="301" spans="2:14" x14ac:dyDescent="0.25">
      <c r="B301" s="7">
        <v>2.93</v>
      </c>
      <c r="C301" s="12">
        <f t="shared" si="54"/>
        <v>8.3333333333335091E-2</v>
      </c>
      <c r="D301" s="6">
        <f t="shared" si="55"/>
        <v>249.99999999830573</v>
      </c>
      <c r="E301" s="18">
        <f t="shared" si="51"/>
        <v>2.9445462899349439</v>
      </c>
      <c r="F301" s="18">
        <f t="shared" si="52"/>
        <v>2.9545462899349442</v>
      </c>
      <c r="G301" s="23">
        <f t="shared" si="53"/>
        <v>249.99999999945925</v>
      </c>
      <c r="I301" s="6"/>
      <c r="J301" s="7"/>
      <c r="K301" s="6"/>
      <c r="L301" s="6"/>
      <c r="M301" s="6"/>
      <c r="N301" s="6"/>
    </row>
    <row r="302" spans="2:14" x14ac:dyDescent="0.25">
      <c r="B302" s="7">
        <v>2.94</v>
      </c>
      <c r="C302" s="12">
        <f t="shared" si="54"/>
        <v>8.3333333333331705E-2</v>
      </c>
      <c r="D302" s="6">
        <f t="shared" si="55"/>
        <v>249.99999999844692</v>
      </c>
      <c r="E302" s="18">
        <f t="shared" si="51"/>
        <v>2.9545453300254336</v>
      </c>
      <c r="F302" s="18">
        <f t="shared" si="52"/>
        <v>2.9645453300254334</v>
      </c>
      <c r="G302" s="23">
        <f t="shared" si="53"/>
        <v>249.99999999950623</v>
      </c>
      <c r="I302" s="6"/>
      <c r="J302" s="7"/>
      <c r="K302" s="6"/>
      <c r="L302" s="6"/>
      <c r="M302" s="6"/>
      <c r="N302" s="6"/>
    </row>
    <row r="303" spans="2:14" x14ac:dyDescent="0.25">
      <c r="B303" s="7">
        <v>2.95</v>
      </c>
      <c r="C303" s="12">
        <f t="shared" si="54"/>
        <v>8.3333333333335091E-2</v>
      </c>
      <c r="D303" s="6">
        <f t="shared" si="55"/>
        <v>249.99999999857636</v>
      </c>
      <c r="E303" s="18">
        <f t="shared" si="51"/>
        <v>2.9645449667918942</v>
      </c>
      <c r="F303" s="18">
        <f t="shared" si="52"/>
        <v>2.974544966791894</v>
      </c>
      <c r="G303" s="23">
        <f t="shared" si="53"/>
        <v>249.99999999954915</v>
      </c>
      <c r="I303" s="6"/>
      <c r="J303" s="7"/>
      <c r="K303" s="6"/>
      <c r="L303" s="6"/>
      <c r="M303" s="6"/>
      <c r="N303" s="6"/>
    </row>
    <row r="304" spans="2:14" x14ac:dyDescent="0.25">
      <c r="B304" s="7">
        <v>2.96</v>
      </c>
      <c r="C304" s="12">
        <f t="shared" si="54"/>
        <v>8.3333333333331705E-2</v>
      </c>
      <c r="D304" s="6">
        <f t="shared" si="55"/>
        <v>249.99999999869499</v>
      </c>
      <c r="E304" s="18">
        <f t="shared" si="51"/>
        <v>2.9745453848958001</v>
      </c>
      <c r="F304" s="18">
        <f t="shared" si="52"/>
        <v>2.9845453848958003</v>
      </c>
      <c r="G304" s="23">
        <f t="shared" si="53"/>
        <v>249.99999999958834</v>
      </c>
      <c r="I304" s="6"/>
      <c r="J304" s="7"/>
      <c r="K304" s="6"/>
      <c r="L304" s="6"/>
      <c r="M304" s="6"/>
      <c r="N304" s="6"/>
    </row>
    <row r="305" spans="2:14" x14ac:dyDescent="0.25">
      <c r="B305" s="7">
        <v>2.97</v>
      </c>
      <c r="C305" s="12">
        <f t="shared" si="54"/>
        <v>8.3333333333335091E-2</v>
      </c>
      <c r="D305" s="6">
        <f t="shared" si="55"/>
        <v>249.99999999880373</v>
      </c>
      <c r="E305" s="18">
        <f t="shared" si="51"/>
        <v>2.9845484110058611</v>
      </c>
      <c r="F305" s="18">
        <f t="shared" si="52"/>
        <v>2.9945484110058613</v>
      </c>
      <c r="G305" s="23">
        <f t="shared" si="53"/>
        <v>249.99999999962409</v>
      </c>
      <c r="I305" s="6"/>
      <c r="J305" s="7"/>
      <c r="K305" s="6"/>
      <c r="L305" s="6"/>
      <c r="M305" s="6"/>
      <c r="N305" s="6"/>
    </row>
    <row r="306" spans="2:14" x14ac:dyDescent="0.25">
      <c r="B306" s="7">
        <v>2.98</v>
      </c>
      <c r="C306" s="12">
        <f t="shared" si="54"/>
        <v>8.3333333333331705E-2</v>
      </c>
      <c r="D306" s="6">
        <f t="shared" si="55"/>
        <v>249.99999999890343</v>
      </c>
      <c r="E306" s="18">
        <f t="shared" si="51"/>
        <v>2.9945493030223904</v>
      </c>
      <c r="F306" s="18">
        <f t="shared" si="52"/>
        <v>3.0045493030223906</v>
      </c>
      <c r="G306" s="23">
        <f t="shared" si="53"/>
        <v>249.99999999965678</v>
      </c>
      <c r="I306" s="6"/>
      <c r="J306" s="7"/>
      <c r="K306" s="6"/>
      <c r="L306" s="6"/>
      <c r="M306" s="6"/>
      <c r="N306" s="6"/>
    </row>
    <row r="307" spans="2:14" x14ac:dyDescent="0.25">
      <c r="B307" s="7">
        <v>2.99</v>
      </c>
      <c r="C307" s="12">
        <f t="shared" si="54"/>
        <v>8.3333333333335091E-2</v>
      </c>
      <c r="D307" s="6">
        <f t="shared" si="55"/>
        <v>249.99999999899481</v>
      </c>
      <c r="E307" s="18">
        <f t="shared" si="51"/>
        <v>3.0045503971514447</v>
      </c>
      <c r="F307" s="18">
        <f t="shared" si="52"/>
        <v>3.0145503971514445</v>
      </c>
      <c r="G307" s="23">
        <f t="shared" si="53"/>
        <v>249.99999999968662</v>
      </c>
      <c r="I307" s="6"/>
      <c r="J307" s="7"/>
      <c r="K307" s="6"/>
      <c r="L307" s="6"/>
      <c r="M307" s="6"/>
      <c r="N307" s="6"/>
    </row>
    <row r="308" spans="2:14" x14ac:dyDescent="0.25">
      <c r="B308" s="7">
        <v>3</v>
      </c>
      <c r="C308" s="12">
        <f t="shared" si="54"/>
        <v>8.3333333333331705E-2</v>
      </c>
      <c r="D308" s="6">
        <f t="shared" si="55"/>
        <v>249.99999999907857</v>
      </c>
      <c r="E308" s="18">
        <f t="shared" si="51"/>
        <v>3.0145543276746238</v>
      </c>
      <c r="F308" s="18">
        <f t="shared" si="52"/>
        <v>3.0245543276746236</v>
      </c>
      <c r="G308" s="23">
        <f t="shared" si="53"/>
        <v>249.99999999971385</v>
      </c>
      <c r="I308" s="6"/>
      <c r="J308" s="7"/>
      <c r="K308" s="6"/>
      <c r="L308" s="6"/>
      <c r="M308" s="6"/>
      <c r="N308" s="6"/>
    </row>
    <row r="309" spans="2:14" x14ac:dyDescent="0.25">
      <c r="B309" s="7">
        <v>3.01</v>
      </c>
      <c r="C309" s="12">
        <f t="shared" si="54"/>
        <v>8.3333333333331705E-2</v>
      </c>
      <c r="D309" s="6">
        <f t="shared" si="55"/>
        <v>249.99999999915536</v>
      </c>
      <c r="E309" s="18">
        <f t="shared" si="51"/>
        <v>3.0245524091932707</v>
      </c>
      <c r="F309" s="18">
        <f t="shared" si="52"/>
        <v>3.034552409193271</v>
      </c>
      <c r="G309" s="23">
        <f t="shared" si="53"/>
        <v>249.99999999973872</v>
      </c>
      <c r="I309" s="6"/>
      <c r="J309" s="7"/>
      <c r="K309" s="6"/>
      <c r="L309" s="6"/>
      <c r="M309" s="6"/>
      <c r="N309" s="6"/>
    </row>
    <row r="310" spans="2:14" x14ac:dyDescent="0.25">
      <c r="B310" s="7">
        <v>3.02</v>
      </c>
      <c r="C310" s="12">
        <f t="shared" si="54"/>
        <v>8.3333333333335091E-2</v>
      </c>
      <c r="D310" s="6">
        <f t="shared" si="55"/>
        <v>249.99999999922574</v>
      </c>
      <c r="E310" s="18">
        <f t="shared" si="51"/>
        <v>3.0345532082487616</v>
      </c>
      <c r="F310" s="18">
        <f t="shared" si="52"/>
        <v>3.0445532082487619</v>
      </c>
      <c r="G310" s="23">
        <f t="shared" si="53"/>
        <v>249.9999999997614</v>
      </c>
      <c r="I310" s="6"/>
      <c r="J310" s="7"/>
      <c r="K310" s="6"/>
      <c r="L310" s="6"/>
      <c r="M310" s="6"/>
      <c r="N310" s="6"/>
    </row>
    <row r="311" spans="2:14" x14ac:dyDescent="0.25">
      <c r="B311" s="7">
        <v>3.03</v>
      </c>
      <c r="C311" s="12">
        <f t="shared" si="54"/>
        <v>8.3333333333331705E-2</v>
      </c>
      <c r="D311" s="6">
        <f t="shared" si="55"/>
        <v>249.99999999929025</v>
      </c>
      <c r="E311" s="18">
        <f t="shared" si="51"/>
        <v>3.044552314310617</v>
      </c>
      <c r="F311" s="18">
        <f t="shared" si="52"/>
        <v>3.0545523143106172</v>
      </c>
      <c r="G311" s="23">
        <f t="shared" si="53"/>
        <v>249.99999999978215</v>
      </c>
      <c r="I311" s="6"/>
      <c r="J311" s="7"/>
      <c r="K311" s="6"/>
      <c r="L311" s="6"/>
      <c r="M311" s="6"/>
      <c r="N311" s="6"/>
    </row>
    <row r="312" spans="2:14" x14ac:dyDescent="0.25">
      <c r="B312" s="7">
        <v>3.04</v>
      </c>
      <c r="C312" s="12">
        <f t="shared" si="54"/>
        <v>8.3333333333335091E-2</v>
      </c>
      <c r="D312" s="6">
        <f t="shared" si="55"/>
        <v>249.9999999993494</v>
      </c>
      <c r="E312" s="18">
        <f t="shared" si="51"/>
        <v>3.0545525071105319</v>
      </c>
      <c r="F312" s="18">
        <f t="shared" si="52"/>
        <v>3.0645525071105317</v>
      </c>
      <c r="G312" s="23">
        <f t="shared" si="53"/>
        <v>249.99999999980108</v>
      </c>
      <c r="I312" s="6"/>
      <c r="J312" s="7"/>
      <c r="K312" s="6"/>
      <c r="L312" s="6"/>
      <c r="M312" s="6"/>
      <c r="N312" s="6"/>
    </row>
    <row r="313" spans="2:14" x14ac:dyDescent="0.25">
      <c r="B313" s="7">
        <v>3.05</v>
      </c>
      <c r="C313" s="12">
        <f t="shared" si="54"/>
        <v>8.3333333333331705E-2</v>
      </c>
      <c r="D313" s="6">
        <f t="shared" si="55"/>
        <v>249.99999999940363</v>
      </c>
      <c r="E313" s="18">
        <f t="shared" si="51"/>
        <v>3.0645513947051501</v>
      </c>
      <c r="F313" s="18">
        <f t="shared" si="52"/>
        <v>3.0745513947051499</v>
      </c>
      <c r="G313" s="23">
        <f t="shared" si="53"/>
        <v>249.99999999981836</v>
      </c>
      <c r="I313" s="6"/>
      <c r="J313" s="7"/>
      <c r="K313" s="6"/>
      <c r="L313" s="6"/>
      <c r="M313" s="6"/>
      <c r="N313" s="6"/>
    </row>
    <row r="314" spans="2:14" x14ac:dyDescent="0.25">
      <c r="B314" s="7">
        <v>3.06</v>
      </c>
      <c r="C314" s="12">
        <f t="shared" si="54"/>
        <v>8.3333333333335091E-2</v>
      </c>
      <c r="D314" s="6">
        <f t="shared" si="55"/>
        <v>249.99999999945334</v>
      </c>
      <c r="E314" s="18">
        <f t="shared" si="51"/>
        <v>3.0745546360533971</v>
      </c>
      <c r="F314" s="18">
        <f t="shared" si="52"/>
        <v>3.0845546360533973</v>
      </c>
      <c r="G314" s="23">
        <f t="shared" si="53"/>
        <v>249.99999999983416</v>
      </c>
      <c r="I314" s="6"/>
      <c r="J314" s="7"/>
      <c r="K314" s="6"/>
      <c r="L314" s="6"/>
      <c r="M314" s="6"/>
      <c r="N314" s="6"/>
    </row>
    <row r="315" spans="2:14" x14ac:dyDescent="0.25">
      <c r="B315" s="7">
        <v>3.07</v>
      </c>
      <c r="C315" s="12">
        <f t="shared" si="54"/>
        <v>8.3333333333331705E-2</v>
      </c>
      <c r="D315" s="6">
        <f t="shared" si="55"/>
        <v>249.9999999994989</v>
      </c>
      <c r="E315" s="18">
        <f t="shared" si="51"/>
        <v>3.0845607312165129</v>
      </c>
      <c r="F315" s="18">
        <f t="shared" si="52"/>
        <v>3.0945607312165131</v>
      </c>
      <c r="G315" s="23">
        <f t="shared" si="53"/>
        <v>249.99999999984857</v>
      </c>
      <c r="I315" s="6"/>
      <c r="J315" s="7"/>
      <c r="K315" s="6"/>
      <c r="L315" s="6"/>
      <c r="M315" s="6"/>
      <c r="N315" s="6"/>
    </row>
    <row r="316" spans="2:14" x14ac:dyDescent="0.25">
      <c r="B316" s="7">
        <v>3.08</v>
      </c>
      <c r="C316" s="12">
        <f t="shared" si="54"/>
        <v>8.3333333333335091E-2</v>
      </c>
      <c r="D316" s="6">
        <f t="shared" si="55"/>
        <v>249.99999999954065</v>
      </c>
      <c r="E316" s="18">
        <f t="shared" si="51"/>
        <v>3.0945562307169188</v>
      </c>
      <c r="F316" s="18">
        <f t="shared" si="52"/>
        <v>3.1045562307169186</v>
      </c>
      <c r="G316" s="23">
        <f t="shared" si="53"/>
        <v>249.99999999986173</v>
      </c>
      <c r="I316" s="6"/>
      <c r="J316" s="7"/>
      <c r="K316" s="6"/>
      <c r="L316" s="6"/>
      <c r="M316" s="6"/>
      <c r="N316" s="6"/>
    </row>
    <row r="317" spans="2:14" x14ac:dyDescent="0.25">
      <c r="B317" s="7">
        <v>3.09</v>
      </c>
      <c r="C317" s="12">
        <f t="shared" si="54"/>
        <v>8.3333333333331705E-2</v>
      </c>
      <c r="D317" s="6">
        <f t="shared" si="55"/>
        <v>249.99999999957893</v>
      </c>
      <c r="E317" s="18">
        <f t="shared" si="51"/>
        <v>3.1045535261240476</v>
      </c>
      <c r="F317" s="18">
        <f t="shared" si="52"/>
        <v>3.1145535261240473</v>
      </c>
      <c r="G317" s="23">
        <f t="shared" si="53"/>
        <v>249.99999999987375</v>
      </c>
      <c r="I317" s="6"/>
      <c r="J317" s="7"/>
      <c r="K317" s="6"/>
      <c r="L317" s="6"/>
      <c r="M317" s="6"/>
      <c r="N317" s="6"/>
    </row>
    <row r="318" spans="2:14" x14ac:dyDescent="0.25">
      <c r="B318" s="7">
        <v>3.1</v>
      </c>
      <c r="C318" s="12">
        <f t="shared" si="54"/>
        <v>8.3333333333335091E-2</v>
      </c>
      <c r="D318" s="6">
        <f t="shared" si="55"/>
        <v>249.99999999961403</v>
      </c>
      <c r="E318" s="18">
        <f t="shared" si="51"/>
        <v>3.1145551648317804</v>
      </c>
      <c r="F318" s="18">
        <f t="shared" si="52"/>
        <v>3.1245551648317811</v>
      </c>
      <c r="G318" s="23">
        <f t="shared" si="53"/>
        <v>249.99999999988469</v>
      </c>
      <c r="I318" s="6"/>
      <c r="J318" s="7"/>
      <c r="K318" s="6"/>
      <c r="L318" s="6"/>
      <c r="M318" s="6"/>
      <c r="N318" s="6"/>
    </row>
    <row r="319" spans="2:14" x14ac:dyDescent="0.25">
      <c r="B319" s="7">
        <v>3.11</v>
      </c>
      <c r="C319" s="12">
        <f t="shared" si="54"/>
        <v>8.3333333333331705E-2</v>
      </c>
      <c r="D319" s="6">
        <f t="shared" si="55"/>
        <v>249.99999999964621</v>
      </c>
      <c r="E319" s="18">
        <f t="shared" si="51"/>
        <v>3.1245470921765146</v>
      </c>
      <c r="F319" s="18">
        <f t="shared" si="52"/>
        <v>3.1345470921765144</v>
      </c>
      <c r="G319" s="23">
        <f t="shared" si="53"/>
        <v>249.99999999989473</v>
      </c>
      <c r="I319" s="6"/>
      <c r="J319" s="7"/>
      <c r="K319" s="6"/>
      <c r="L319" s="6"/>
      <c r="M319" s="6"/>
      <c r="N319" s="6"/>
    </row>
    <row r="320" spans="2:14" x14ac:dyDescent="0.25">
      <c r="B320" s="7">
        <v>3.12</v>
      </c>
      <c r="C320" s="12">
        <f t="shared" si="54"/>
        <v>8.3333333333335091E-2</v>
      </c>
      <c r="D320" s="6">
        <f t="shared" si="55"/>
        <v>249.99999999967568</v>
      </c>
      <c r="E320" s="18">
        <f t="shared" si="51"/>
        <v>3.134547683078702</v>
      </c>
      <c r="F320" s="18">
        <f t="shared" si="52"/>
        <v>3.1445476830787018</v>
      </c>
      <c r="G320" s="23">
        <f t="shared" si="53"/>
        <v>249.99999999990388</v>
      </c>
      <c r="I320" s="6"/>
      <c r="J320" s="7"/>
      <c r="K320" s="6"/>
      <c r="L320" s="6"/>
      <c r="M320" s="6"/>
      <c r="N320" s="6"/>
    </row>
    <row r="321" spans="2:14" x14ac:dyDescent="0.25">
      <c r="B321" s="7">
        <v>3.13</v>
      </c>
      <c r="C321" s="12">
        <f t="shared" si="54"/>
        <v>8.3333333333331705E-2</v>
      </c>
      <c r="D321" s="6">
        <f t="shared" si="55"/>
        <v>249.99999999970271</v>
      </c>
      <c r="E321" s="18">
        <f t="shared" si="51"/>
        <v>3.1445601027802148</v>
      </c>
      <c r="F321" s="18">
        <f t="shared" si="52"/>
        <v>3.1545601027802146</v>
      </c>
      <c r="G321" s="23">
        <f t="shared" si="53"/>
        <v>249.99999999991223</v>
      </c>
      <c r="I321" s="6"/>
      <c r="J321" s="7"/>
      <c r="K321" s="6"/>
      <c r="L321" s="6"/>
      <c r="M321" s="6"/>
      <c r="N321" s="6"/>
    </row>
    <row r="322" spans="2:14" x14ac:dyDescent="0.25">
      <c r="B322" s="7">
        <v>3.14</v>
      </c>
      <c r="C322" s="12">
        <f t="shared" si="54"/>
        <v>8.3333333333335091E-2</v>
      </c>
      <c r="D322" s="6">
        <f t="shared" si="55"/>
        <v>249.99999999972749</v>
      </c>
      <c r="E322" s="18">
        <f t="shared" si="51"/>
        <v>3.1545624607098453</v>
      </c>
      <c r="F322" s="18">
        <f t="shared" si="52"/>
        <v>3.1645624607098455</v>
      </c>
      <c r="G322" s="23">
        <f t="shared" si="53"/>
        <v>249.99999999991988</v>
      </c>
      <c r="I322" s="6"/>
      <c r="J322" s="7"/>
      <c r="K322" s="6"/>
      <c r="L322" s="6"/>
      <c r="M322" s="6"/>
      <c r="N322" s="6"/>
    </row>
    <row r="323" spans="2:14" x14ac:dyDescent="0.25">
      <c r="B323" s="7">
        <v>3.15</v>
      </c>
      <c r="C323" s="12">
        <f t="shared" si="54"/>
        <v>8.3333333333331705E-2</v>
      </c>
      <c r="D323" s="6">
        <f t="shared" si="55"/>
        <v>249.9999999997502</v>
      </c>
      <c r="E323" s="18">
        <f t="shared" si="51"/>
        <v>3.1645710129015585</v>
      </c>
      <c r="F323" s="18">
        <f t="shared" si="52"/>
        <v>3.1745710129015579</v>
      </c>
      <c r="G323" s="23">
        <f t="shared" si="53"/>
        <v>249.99999999992684</v>
      </c>
      <c r="I323" s="6"/>
      <c r="J323" s="7"/>
      <c r="K323" s="6"/>
      <c r="L323" s="6"/>
      <c r="M323" s="6"/>
      <c r="N323" s="6"/>
    </row>
    <row r="324" spans="2:14" x14ac:dyDescent="0.25">
      <c r="B324" s="7">
        <v>3.16</v>
      </c>
      <c r="C324" s="12">
        <f t="shared" si="54"/>
        <v>8.3333333333335091E-2</v>
      </c>
      <c r="D324" s="6">
        <f t="shared" si="55"/>
        <v>249.99999999977101</v>
      </c>
      <c r="E324" s="18">
        <f t="shared" si="51"/>
        <v>3.1745760941460173</v>
      </c>
      <c r="F324" s="18">
        <f t="shared" si="52"/>
        <v>3.1845760941460175</v>
      </c>
      <c r="G324" s="23">
        <f t="shared" si="53"/>
        <v>249.99999999993318</v>
      </c>
      <c r="I324" s="6"/>
      <c r="J324" s="7"/>
      <c r="K324" s="6"/>
      <c r="L324" s="6"/>
      <c r="M324" s="6"/>
      <c r="N324" s="6"/>
    </row>
    <row r="325" spans="2:14" x14ac:dyDescent="0.25">
      <c r="B325" s="7">
        <v>3.17</v>
      </c>
      <c r="C325" s="12">
        <f t="shared" si="54"/>
        <v>8.3333333333331705E-2</v>
      </c>
      <c r="D325" s="6">
        <f t="shared" si="55"/>
        <v>249.99999999979008</v>
      </c>
      <c r="E325" s="18">
        <f t="shared" si="51"/>
        <v>3.1845730545083435</v>
      </c>
      <c r="F325" s="18">
        <f t="shared" si="52"/>
        <v>3.1945730545083428</v>
      </c>
      <c r="G325" s="23">
        <f t="shared" si="53"/>
        <v>249.99999999993901</v>
      </c>
      <c r="I325" s="6"/>
      <c r="J325" s="7"/>
      <c r="K325" s="6"/>
      <c r="L325" s="6"/>
      <c r="M325" s="6"/>
      <c r="N325" s="6"/>
    </row>
    <row r="326" spans="2:14" x14ac:dyDescent="0.25">
      <c r="B326" s="7">
        <v>3.18</v>
      </c>
      <c r="C326" s="12">
        <f t="shared" si="54"/>
        <v>8.3333333333335091E-2</v>
      </c>
      <c r="D326" s="6">
        <f t="shared" si="55"/>
        <v>249.99999999980759</v>
      </c>
      <c r="E326" s="18">
        <f t="shared" si="51"/>
        <v>3.1945647178184888</v>
      </c>
      <c r="F326" s="18">
        <f t="shared" si="52"/>
        <v>3.2045647178184886</v>
      </c>
      <c r="G326" s="23">
        <f t="shared" si="53"/>
        <v>249.99999999994429</v>
      </c>
      <c r="I326" s="6"/>
      <c r="J326" s="7"/>
      <c r="K326" s="6"/>
      <c r="L326" s="6"/>
      <c r="M326" s="6"/>
      <c r="N326" s="6"/>
    </row>
    <row r="327" spans="2:14" x14ac:dyDescent="0.25">
      <c r="B327" s="7">
        <v>3.19</v>
      </c>
      <c r="C327" s="12">
        <f t="shared" si="54"/>
        <v>8.3333333333331705E-2</v>
      </c>
      <c r="D327" s="6">
        <f t="shared" si="55"/>
        <v>249.99999999982361</v>
      </c>
      <c r="E327" s="18">
        <f t="shared" si="51"/>
        <v>3.204564464296884</v>
      </c>
      <c r="F327" s="18">
        <f t="shared" si="52"/>
        <v>3.2145644642968842</v>
      </c>
      <c r="G327" s="23">
        <f t="shared" si="53"/>
        <v>249.99999999994913</v>
      </c>
      <c r="I327" s="6"/>
      <c r="J327" s="7"/>
      <c r="K327" s="6"/>
      <c r="L327" s="6"/>
      <c r="M327" s="6"/>
      <c r="N327" s="6"/>
    </row>
    <row r="328" spans="2:14" x14ac:dyDescent="0.25">
      <c r="B328" s="7">
        <v>3.2</v>
      </c>
      <c r="C328" s="12">
        <f t="shared" si="54"/>
        <v>8.3333333333335091E-2</v>
      </c>
      <c r="D328" s="6">
        <f t="shared" si="55"/>
        <v>249.99999999983831</v>
      </c>
      <c r="E328" s="18">
        <f t="shared" si="51"/>
        <v>3.2145400454021136</v>
      </c>
      <c r="F328" s="18">
        <f t="shared" si="52"/>
        <v>3.2245400454021138</v>
      </c>
      <c r="G328" s="23">
        <f t="shared" si="53"/>
        <v>249.99999999995353</v>
      </c>
      <c r="I328" s="6"/>
      <c r="J328" s="7"/>
      <c r="K328" s="6"/>
      <c r="L328" s="6"/>
      <c r="M328" s="6"/>
      <c r="N328" s="6"/>
    </row>
    <row r="329" spans="2:14" x14ac:dyDescent="0.25">
      <c r="B329" s="7">
        <v>3.21</v>
      </c>
      <c r="C329" s="12">
        <f t="shared" si="54"/>
        <v>8.3333333333331705E-2</v>
      </c>
      <c r="D329" s="6">
        <f t="shared" si="55"/>
        <v>249.99999999985178</v>
      </c>
      <c r="E329" s="18">
        <f t="shared" si="51"/>
        <v>3.2245212250490449</v>
      </c>
      <c r="F329" s="18">
        <f t="shared" si="52"/>
        <v>3.2345212250490443</v>
      </c>
      <c r="G329" s="23">
        <f t="shared" si="53"/>
        <v>249.99999999995757</v>
      </c>
      <c r="I329" s="6"/>
      <c r="J329" s="7"/>
      <c r="K329" s="6"/>
      <c r="L329" s="6"/>
      <c r="M329" s="6"/>
      <c r="N329" s="6"/>
    </row>
    <row r="330" spans="2:14" x14ac:dyDescent="0.25">
      <c r="B330" s="7">
        <v>3.22</v>
      </c>
      <c r="C330" s="12">
        <f t="shared" si="54"/>
        <v>8.3333333333335091E-2</v>
      </c>
      <c r="D330" s="6">
        <f t="shared" si="55"/>
        <v>249.99999999986414</v>
      </c>
      <c r="E330" s="18">
        <f t="shared" ref="E330:E393" si="56">$C$2*LN(1/(1-(G329/$C$3)))</f>
        <v>3.2344874500122844</v>
      </c>
      <c r="F330" s="18">
        <f t="shared" ref="F330:F393" si="57">E330+B330-B329</f>
        <v>3.2444874500122847</v>
      </c>
      <c r="G330" s="23">
        <f t="shared" ref="G330:G393" si="58">$C$3*(1-EXP(-F330/$C$2))</f>
        <v>249.99999999996126</v>
      </c>
      <c r="I330" s="6"/>
      <c r="J330" s="7"/>
      <c r="K330" s="6"/>
      <c r="L330" s="6"/>
      <c r="M330" s="6"/>
      <c r="N330" s="6"/>
    </row>
    <row r="331" spans="2:14" x14ac:dyDescent="0.25">
      <c r="B331" s="7">
        <v>3.23</v>
      </c>
      <c r="C331" s="12">
        <f t="shared" si="54"/>
        <v>8.3333333333331705E-2</v>
      </c>
      <c r="D331" s="6">
        <f t="shared" si="55"/>
        <v>249.99999999987546</v>
      </c>
      <c r="E331" s="18">
        <f t="shared" si="56"/>
        <v>3.244497771499026</v>
      </c>
      <c r="F331" s="18">
        <f t="shared" si="57"/>
        <v>3.2544977714990257</v>
      </c>
      <c r="G331" s="23">
        <f t="shared" si="58"/>
        <v>249.99999999996461</v>
      </c>
      <c r="I331" s="6"/>
      <c r="J331" s="7"/>
      <c r="K331" s="6"/>
      <c r="L331" s="6"/>
      <c r="M331" s="6"/>
      <c r="N331" s="6"/>
    </row>
    <row r="332" spans="2:14" x14ac:dyDescent="0.25">
      <c r="B332" s="7">
        <v>3.24</v>
      </c>
      <c r="C332" s="12">
        <f t="shared" si="54"/>
        <v>8.3333333333335091E-2</v>
      </c>
      <c r="D332" s="6">
        <f t="shared" si="55"/>
        <v>249.99999999988583</v>
      </c>
      <c r="E332" s="18">
        <f t="shared" si="56"/>
        <v>3.2544709023293033</v>
      </c>
      <c r="F332" s="18">
        <f t="shared" si="57"/>
        <v>3.2644709023293035</v>
      </c>
      <c r="G332" s="23">
        <f t="shared" si="58"/>
        <v>249.99999999996768</v>
      </c>
      <c r="I332" s="6"/>
      <c r="J332" s="7"/>
      <c r="K332" s="6"/>
      <c r="L332" s="6"/>
      <c r="M332" s="6"/>
      <c r="N332" s="6"/>
    </row>
    <row r="333" spans="2:14" x14ac:dyDescent="0.25">
      <c r="B333" s="7">
        <v>3.25</v>
      </c>
      <c r="C333" s="12">
        <f t="shared" ref="C333:C396" si="59">1/(($C$2/(B333-B332))+1)</f>
        <v>8.3333333333331705E-2</v>
      </c>
      <c r="D333" s="6">
        <f t="shared" ref="D333:D396" si="60">C333*($C$3-D332)+D332</f>
        <v>249.99999999989535</v>
      </c>
      <c r="E333" s="18">
        <f t="shared" si="56"/>
        <v>3.2644901235524291</v>
      </c>
      <c r="F333" s="18">
        <f t="shared" si="57"/>
        <v>3.2744901235524289</v>
      </c>
      <c r="G333" s="23">
        <f t="shared" si="58"/>
        <v>249.9999999999705</v>
      </c>
      <c r="I333" s="6"/>
      <c r="J333" s="7"/>
      <c r="K333" s="6"/>
      <c r="L333" s="6"/>
      <c r="M333" s="6"/>
      <c r="N333" s="6"/>
    </row>
    <row r="334" spans="2:14" x14ac:dyDescent="0.25">
      <c r="B334" s="7">
        <v>3.26</v>
      </c>
      <c r="C334" s="12">
        <f t="shared" si="59"/>
        <v>8.3333333333331705E-2</v>
      </c>
      <c r="D334" s="6">
        <f t="shared" si="60"/>
        <v>249.99999999990408</v>
      </c>
      <c r="E334" s="18">
        <f t="shared" si="56"/>
        <v>3.2744745210468666</v>
      </c>
      <c r="F334" s="18">
        <f t="shared" si="57"/>
        <v>3.2844745210468664</v>
      </c>
      <c r="G334" s="23">
        <f t="shared" si="58"/>
        <v>249.99999999997306</v>
      </c>
      <c r="I334" s="6"/>
      <c r="J334" s="7"/>
      <c r="K334" s="6"/>
      <c r="L334" s="6"/>
      <c r="M334" s="6"/>
      <c r="N334" s="6"/>
    </row>
    <row r="335" spans="2:14" x14ac:dyDescent="0.25">
      <c r="B335" s="7">
        <v>3.27</v>
      </c>
      <c r="C335" s="12">
        <f t="shared" si="59"/>
        <v>8.3333333333335091E-2</v>
      </c>
      <c r="D335" s="6">
        <f t="shared" si="60"/>
        <v>249.99999999991206</v>
      </c>
      <c r="E335" s="18">
        <f t="shared" si="56"/>
        <v>3.2844321511524357</v>
      </c>
      <c r="F335" s="18">
        <f t="shared" si="57"/>
        <v>3.2944321511524359</v>
      </c>
      <c r="G335" s="23">
        <f t="shared" si="58"/>
        <v>249.99999999997539</v>
      </c>
      <c r="I335" s="6"/>
      <c r="J335" s="7"/>
      <c r="K335" s="6"/>
      <c r="L335" s="6"/>
      <c r="M335" s="6"/>
      <c r="N335" s="6"/>
    </row>
    <row r="336" spans="2:14" x14ac:dyDescent="0.25">
      <c r="B336" s="7">
        <v>3.28</v>
      </c>
      <c r="C336" s="12">
        <f t="shared" si="59"/>
        <v>8.3333333333331705E-2</v>
      </c>
      <c r="D336" s="6">
        <f t="shared" si="60"/>
        <v>249.9999999999194</v>
      </c>
      <c r="E336" s="18">
        <f t="shared" si="56"/>
        <v>3.2943851146104275</v>
      </c>
      <c r="F336" s="18">
        <f t="shared" si="57"/>
        <v>3.3043851146104273</v>
      </c>
      <c r="G336" s="23">
        <f t="shared" si="58"/>
        <v>249.99999999997752</v>
      </c>
      <c r="I336" s="6"/>
      <c r="J336" s="7"/>
      <c r="K336" s="6"/>
      <c r="L336" s="6"/>
      <c r="M336" s="6"/>
      <c r="N336" s="6"/>
    </row>
    <row r="337" spans="2:14" x14ac:dyDescent="0.25">
      <c r="B337" s="7">
        <v>3.29</v>
      </c>
      <c r="C337" s="12">
        <f t="shared" si="59"/>
        <v>8.3333333333335091E-2</v>
      </c>
      <c r="D337" s="6">
        <f t="shared" si="60"/>
        <v>249.9999999999261</v>
      </c>
      <c r="E337" s="18">
        <f t="shared" si="56"/>
        <v>3.3043742954211681</v>
      </c>
      <c r="F337" s="18">
        <f t="shared" si="57"/>
        <v>3.3143742954211688</v>
      </c>
      <c r="G337" s="23">
        <f t="shared" si="58"/>
        <v>249.99999999997945</v>
      </c>
      <c r="I337" s="6"/>
      <c r="J337" s="7"/>
      <c r="K337" s="6"/>
      <c r="L337" s="6"/>
      <c r="M337" s="6"/>
      <c r="N337" s="6"/>
    </row>
    <row r="338" spans="2:14" x14ac:dyDescent="0.25">
      <c r="B338" s="7">
        <v>3.3</v>
      </c>
      <c r="C338" s="12">
        <f t="shared" si="59"/>
        <v>8.3333333333331705E-2</v>
      </c>
      <c r="D338" s="6">
        <f t="shared" si="60"/>
        <v>249.99999999993227</v>
      </c>
      <c r="E338" s="18">
        <f t="shared" si="56"/>
        <v>3.3143165421826772</v>
      </c>
      <c r="F338" s="18">
        <f t="shared" si="57"/>
        <v>3.324316542182677</v>
      </c>
      <c r="G338" s="23">
        <f t="shared" si="58"/>
        <v>249.99999999998124</v>
      </c>
      <c r="I338" s="6"/>
      <c r="J338" s="7"/>
      <c r="K338" s="6"/>
      <c r="L338" s="6"/>
      <c r="M338" s="6"/>
      <c r="N338" s="6"/>
    </row>
    <row r="339" spans="2:14" x14ac:dyDescent="0.25">
      <c r="B339" s="7">
        <v>3.31</v>
      </c>
      <c r="C339" s="12">
        <f t="shared" si="59"/>
        <v>8.3333333333335091E-2</v>
      </c>
      <c r="D339" s="6">
        <f t="shared" si="60"/>
        <v>249.99999999993793</v>
      </c>
      <c r="E339" s="18">
        <f t="shared" si="56"/>
        <v>3.3242668242997553</v>
      </c>
      <c r="F339" s="18">
        <f t="shared" si="57"/>
        <v>3.334266824299756</v>
      </c>
      <c r="G339" s="23">
        <f t="shared" si="58"/>
        <v>249.99999999998286</v>
      </c>
      <c r="I339" s="6"/>
      <c r="J339" s="7"/>
      <c r="K339" s="6"/>
      <c r="L339" s="6"/>
      <c r="M339" s="6"/>
      <c r="N339" s="6"/>
    </row>
    <row r="340" spans="2:14" x14ac:dyDescent="0.25">
      <c r="B340" s="7">
        <v>3.32</v>
      </c>
      <c r="C340" s="12">
        <f t="shared" si="59"/>
        <v>8.3333333333331705E-2</v>
      </c>
      <c r="D340" s="6">
        <f t="shared" si="60"/>
        <v>249.9999999999431</v>
      </c>
      <c r="E340" s="18">
        <f t="shared" si="56"/>
        <v>3.3343124700348885</v>
      </c>
      <c r="F340" s="18">
        <f t="shared" si="57"/>
        <v>3.3443124700348883</v>
      </c>
      <c r="G340" s="23">
        <f t="shared" si="58"/>
        <v>249.99999999998437</v>
      </c>
      <c r="I340" s="6"/>
      <c r="J340" s="7"/>
      <c r="K340" s="6"/>
      <c r="L340" s="6"/>
      <c r="M340" s="6"/>
      <c r="N340" s="6"/>
    </row>
    <row r="341" spans="2:14" x14ac:dyDescent="0.25">
      <c r="B341" s="7">
        <v>3.33</v>
      </c>
      <c r="C341" s="12">
        <f t="shared" si="59"/>
        <v>8.3333333333335091E-2</v>
      </c>
      <c r="D341" s="6">
        <f t="shared" si="60"/>
        <v>249.99999999994785</v>
      </c>
      <c r="E341" s="18">
        <f t="shared" si="56"/>
        <v>3.3443873035691154</v>
      </c>
      <c r="F341" s="18">
        <f t="shared" si="57"/>
        <v>3.3543873035691161</v>
      </c>
      <c r="G341" s="23">
        <f t="shared" si="58"/>
        <v>249.99999999998573</v>
      </c>
      <c r="I341" s="6"/>
      <c r="J341" s="7"/>
      <c r="K341" s="6"/>
      <c r="L341" s="6"/>
      <c r="M341" s="6"/>
      <c r="N341" s="6"/>
    </row>
    <row r="342" spans="2:14" x14ac:dyDescent="0.25">
      <c r="B342" s="7">
        <v>3.34</v>
      </c>
      <c r="C342" s="12">
        <f t="shared" si="59"/>
        <v>8.3333333333331705E-2</v>
      </c>
      <c r="D342" s="6">
        <f t="shared" si="60"/>
        <v>249.99999999995219</v>
      </c>
      <c r="E342" s="18">
        <f t="shared" si="56"/>
        <v>3.3544035034644133</v>
      </c>
      <c r="F342" s="18">
        <f t="shared" si="57"/>
        <v>3.3644035034644126</v>
      </c>
      <c r="G342" s="23">
        <f t="shared" si="58"/>
        <v>249.99999999998698</v>
      </c>
      <c r="I342" s="6"/>
      <c r="J342" s="7"/>
      <c r="K342" s="6"/>
      <c r="L342" s="6"/>
      <c r="M342" s="6"/>
      <c r="N342" s="6"/>
    </row>
    <row r="343" spans="2:14" x14ac:dyDescent="0.25">
      <c r="B343" s="7">
        <v>3.35</v>
      </c>
      <c r="C343" s="12">
        <f t="shared" si="59"/>
        <v>8.3333333333335091E-2</v>
      </c>
      <c r="D343" s="6">
        <f t="shared" si="60"/>
        <v>249.99999999995617</v>
      </c>
      <c r="E343" s="18">
        <f t="shared" si="56"/>
        <v>3.3644817581353901</v>
      </c>
      <c r="F343" s="18">
        <f t="shared" si="57"/>
        <v>3.3744817581353903</v>
      </c>
      <c r="G343" s="23">
        <f t="shared" si="58"/>
        <v>249.99999999998812</v>
      </c>
      <c r="I343" s="6"/>
      <c r="J343" s="7"/>
      <c r="K343" s="6"/>
      <c r="L343" s="6"/>
      <c r="M343" s="6"/>
      <c r="N343" s="6"/>
    </row>
    <row r="344" spans="2:14" x14ac:dyDescent="0.25">
      <c r="B344" s="7">
        <v>3.36</v>
      </c>
      <c r="C344" s="12">
        <f t="shared" si="59"/>
        <v>8.3333333333331705E-2</v>
      </c>
      <c r="D344" s="6">
        <f t="shared" si="60"/>
        <v>249.99999999995981</v>
      </c>
      <c r="E344" s="18">
        <f t="shared" si="56"/>
        <v>3.3745445111504835</v>
      </c>
      <c r="F344" s="18">
        <f t="shared" si="57"/>
        <v>3.3845445111504833</v>
      </c>
      <c r="G344" s="23">
        <f t="shared" si="58"/>
        <v>249.99999999998914</v>
      </c>
      <c r="I344" s="6"/>
      <c r="J344" s="7"/>
      <c r="K344" s="6"/>
      <c r="L344" s="6"/>
      <c r="M344" s="6"/>
      <c r="N344" s="6"/>
    </row>
    <row r="345" spans="2:14" x14ac:dyDescent="0.25">
      <c r="B345" s="7">
        <v>3.37</v>
      </c>
      <c r="C345" s="12">
        <f t="shared" si="59"/>
        <v>8.3333333333335091E-2</v>
      </c>
      <c r="D345" s="6">
        <f t="shared" si="60"/>
        <v>249.99999999996317</v>
      </c>
      <c r="E345" s="18">
        <f t="shared" si="56"/>
        <v>3.3844902310660911</v>
      </c>
      <c r="F345" s="18">
        <f t="shared" si="57"/>
        <v>3.3944902310660914</v>
      </c>
      <c r="G345" s="23">
        <f t="shared" si="58"/>
        <v>249.99999999999008</v>
      </c>
      <c r="I345" s="6"/>
      <c r="J345" s="7"/>
      <c r="K345" s="6"/>
      <c r="L345" s="6"/>
      <c r="M345" s="6"/>
      <c r="N345" s="6"/>
    </row>
    <row r="346" spans="2:14" x14ac:dyDescent="0.25">
      <c r="B346" s="7">
        <v>3.38</v>
      </c>
      <c r="C346" s="12">
        <f t="shared" si="59"/>
        <v>8.3333333333331705E-2</v>
      </c>
      <c r="D346" s="6">
        <f t="shared" si="60"/>
        <v>249.99999999996624</v>
      </c>
      <c r="E346" s="18">
        <f t="shared" si="56"/>
        <v>3.3944971266687207</v>
      </c>
      <c r="F346" s="18">
        <f t="shared" si="57"/>
        <v>3.4044971266687201</v>
      </c>
      <c r="G346" s="23">
        <f t="shared" si="58"/>
        <v>249.99999999999096</v>
      </c>
      <c r="I346" s="6"/>
      <c r="J346" s="7"/>
      <c r="K346" s="6"/>
      <c r="L346" s="6"/>
      <c r="M346" s="6"/>
      <c r="N346" s="6"/>
    </row>
    <row r="347" spans="2:14" x14ac:dyDescent="0.25">
      <c r="B347" s="7">
        <v>3.39</v>
      </c>
      <c r="C347" s="12">
        <f t="shared" si="59"/>
        <v>8.3333333333335091E-2</v>
      </c>
      <c r="D347" s="6">
        <f t="shared" si="60"/>
        <v>249.99999999996905</v>
      </c>
      <c r="E347" s="18">
        <f t="shared" si="56"/>
        <v>3.4044893507141434</v>
      </c>
      <c r="F347" s="18">
        <f t="shared" si="57"/>
        <v>3.4144893507141436</v>
      </c>
      <c r="G347" s="23">
        <f t="shared" si="58"/>
        <v>249.99999999999173</v>
      </c>
      <c r="I347" s="6"/>
      <c r="J347" s="7"/>
      <c r="K347" s="6"/>
      <c r="L347" s="6"/>
      <c r="M347" s="6"/>
      <c r="N347" s="6"/>
    </row>
    <row r="348" spans="2:14" x14ac:dyDescent="0.25">
      <c r="B348" s="7">
        <v>3.4</v>
      </c>
      <c r="C348" s="12">
        <f t="shared" si="59"/>
        <v>8.3333333333331705E-2</v>
      </c>
      <c r="D348" s="6">
        <f t="shared" si="60"/>
        <v>249.99999999997164</v>
      </c>
      <c r="E348" s="18">
        <f t="shared" si="56"/>
        <v>3.4143677791488867</v>
      </c>
      <c r="F348" s="18">
        <f t="shared" si="57"/>
        <v>3.4243677791488865</v>
      </c>
      <c r="G348" s="23">
        <f t="shared" si="58"/>
        <v>249.99999999999244</v>
      </c>
      <c r="I348" s="6"/>
      <c r="J348" s="7"/>
      <c r="K348" s="6"/>
      <c r="L348" s="6"/>
      <c r="M348" s="6"/>
      <c r="N348" s="6"/>
    </row>
    <row r="349" spans="2:14" x14ac:dyDescent="0.25">
      <c r="B349" s="7">
        <v>3.41</v>
      </c>
      <c r="C349" s="12">
        <f t="shared" si="59"/>
        <v>8.3333333333335091E-2</v>
      </c>
      <c r="D349" s="6">
        <f t="shared" si="60"/>
        <v>249.99999999997399</v>
      </c>
      <c r="E349" s="18">
        <f t="shared" si="56"/>
        <v>3.4244098353719212</v>
      </c>
      <c r="F349" s="18">
        <f t="shared" si="57"/>
        <v>3.4344098353719219</v>
      </c>
      <c r="G349" s="23">
        <f t="shared" si="58"/>
        <v>249.99999999999312</v>
      </c>
      <c r="I349" s="6"/>
      <c r="J349" s="7"/>
      <c r="K349" s="6"/>
      <c r="L349" s="6"/>
      <c r="M349" s="6"/>
      <c r="N349" s="6"/>
    </row>
    <row r="350" spans="2:14" x14ac:dyDescent="0.25">
      <c r="B350" s="7">
        <v>3.42</v>
      </c>
      <c r="C350" s="12">
        <f t="shared" si="59"/>
        <v>8.3333333333331705E-2</v>
      </c>
      <c r="D350" s="6">
        <f t="shared" si="60"/>
        <v>249.99999999997615</v>
      </c>
      <c r="E350" s="18">
        <f t="shared" si="56"/>
        <v>3.4345709005863334</v>
      </c>
      <c r="F350" s="18">
        <f t="shared" si="57"/>
        <v>3.4445709005863332</v>
      </c>
      <c r="G350" s="23">
        <f t="shared" si="58"/>
        <v>249.99999999999372</v>
      </c>
      <c r="I350" s="6"/>
      <c r="J350" s="7"/>
      <c r="K350" s="6"/>
      <c r="L350" s="6"/>
      <c r="M350" s="6"/>
      <c r="N350" s="6"/>
    </row>
    <row r="351" spans="2:14" x14ac:dyDescent="0.25">
      <c r="B351" s="7">
        <v>3.43</v>
      </c>
      <c r="C351" s="12">
        <f t="shared" si="59"/>
        <v>8.3333333333335091E-2</v>
      </c>
      <c r="D351" s="6">
        <f t="shared" si="60"/>
        <v>249.99999999997814</v>
      </c>
      <c r="E351" s="18">
        <f t="shared" si="56"/>
        <v>3.4447892127445296</v>
      </c>
      <c r="F351" s="18">
        <f t="shared" si="57"/>
        <v>3.4547892127445294</v>
      </c>
      <c r="G351" s="23">
        <f t="shared" si="58"/>
        <v>249.99999999999429</v>
      </c>
      <c r="I351" s="6"/>
      <c r="J351" s="7"/>
      <c r="K351" s="6"/>
      <c r="L351" s="6"/>
      <c r="M351" s="6"/>
      <c r="N351" s="6"/>
    </row>
    <row r="352" spans="2:14" x14ac:dyDescent="0.25">
      <c r="B352" s="7">
        <v>3.44</v>
      </c>
      <c r="C352" s="12">
        <f t="shared" si="59"/>
        <v>8.3333333333331705E-2</v>
      </c>
      <c r="D352" s="6">
        <f t="shared" si="60"/>
        <v>249.99999999997996</v>
      </c>
      <c r="E352" s="18">
        <f t="shared" si="56"/>
        <v>3.4549816840976275</v>
      </c>
      <c r="F352" s="18">
        <f t="shared" si="57"/>
        <v>3.4649816840976277</v>
      </c>
      <c r="G352" s="23">
        <f t="shared" si="58"/>
        <v>249.99999999999477</v>
      </c>
      <c r="I352" s="6"/>
      <c r="J352" s="7"/>
      <c r="K352" s="6"/>
      <c r="L352" s="6"/>
      <c r="M352" s="6"/>
      <c r="N352" s="6"/>
    </row>
    <row r="353" spans="2:14" x14ac:dyDescent="0.25">
      <c r="B353" s="7">
        <v>3.45</v>
      </c>
      <c r="C353" s="12">
        <f t="shared" si="59"/>
        <v>8.3333333333335091E-2</v>
      </c>
      <c r="D353" s="6">
        <f t="shared" si="60"/>
        <v>249.99999999998164</v>
      </c>
      <c r="E353" s="18">
        <f t="shared" si="56"/>
        <v>3.4650394467531864</v>
      </c>
      <c r="F353" s="18">
        <f t="shared" si="57"/>
        <v>3.4750394467531867</v>
      </c>
      <c r="G353" s="23">
        <f t="shared" si="58"/>
        <v>249.99999999999523</v>
      </c>
      <c r="I353" s="6"/>
      <c r="J353" s="7"/>
      <c r="K353" s="6"/>
      <c r="L353" s="6"/>
      <c r="M353" s="6"/>
      <c r="N353" s="6"/>
    </row>
    <row r="354" spans="2:14" x14ac:dyDescent="0.25">
      <c r="B354" s="7">
        <v>3.46</v>
      </c>
      <c r="C354" s="12">
        <f t="shared" si="59"/>
        <v>8.3333333333331705E-2</v>
      </c>
      <c r="D354" s="6">
        <f t="shared" si="60"/>
        <v>249.99999999998317</v>
      </c>
      <c r="E354" s="18">
        <f t="shared" si="56"/>
        <v>3.4748236702150015</v>
      </c>
      <c r="F354" s="18">
        <f t="shared" si="57"/>
        <v>3.4848236702150013</v>
      </c>
      <c r="G354" s="23">
        <f t="shared" si="58"/>
        <v>249.99999999999565</v>
      </c>
      <c r="I354" s="6"/>
      <c r="J354" s="7"/>
      <c r="K354" s="6"/>
      <c r="L354" s="6"/>
      <c r="M354" s="6"/>
      <c r="N354" s="6"/>
    </row>
    <row r="355" spans="2:14" x14ac:dyDescent="0.25">
      <c r="B355" s="7">
        <v>3.47</v>
      </c>
      <c r="C355" s="12">
        <f t="shared" si="59"/>
        <v>8.3333333333335091E-2</v>
      </c>
      <c r="D355" s="6">
        <f t="shared" si="60"/>
        <v>249.99999999998457</v>
      </c>
      <c r="E355" s="18">
        <f t="shared" si="56"/>
        <v>3.4848610240761673</v>
      </c>
      <c r="F355" s="18">
        <f t="shared" si="57"/>
        <v>3.4948610240761679</v>
      </c>
      <c r="G355" s="23">
        <f t="shared" si="58"/>
        <v>249.99999999999602</v>
      </c>
      <c r="I355" s="6"/>
      <c r="J355" s="7"/>
      <c r="K355" s="6"/>
      <c r="L355" s="6"/>
      <c r="M355" s="6"/>
      <c r="N355" s="6"/>
    </row>
    <row r="356" spans="2:14" x14ac:dyDescent="0.25">
      <c r="B356" s="7">
        <v>3.48</v>
      </c>
      <c r="C356" s="12">
        <f t="shared" si="59"/>
        <v>8.3333333333331705E-2</v>
      </c>
      <c r="D356" s="6">
        <f t="shared" si="60"/>
        <v>249.99999999998585</v>
      </c>
      <c r="E356" s="18">
        <f t="shared" si="56"/>
        <v>3.4951351533358914</v>
      </c>
      <c r="F356" s="18">
        <f t="shared" si="57"/>
        <v>3.5051351533358912</v>
      </c>
      <c r="G356" s="23">
        <f t="shared" si="58"/>
        <v>249.99999999999636</v>
      </c>
      <c r="I356" s="6"/>
      <c r="J356" s="7"/>
      <c r="K356" s="6"/>
      <c r="L356" s="6"/>
      <c r="M356" s="6"/>
      <c r="N356" s="6"/>
    </row>
    <row r="357" spans="2:14" x14ac:dyDescent="0.25">
      <c r="B357" s="7">
        <v>3.49</v>
      </c>
      <c r="C357" s="12">
        <f t="shared" si="59"/>
        <v>8.3333333333335091E-2</v>
      </c>
      <c r="D357" s="6">
        <f t="shared" si="60"/>
        <v>249.99999999998704</v>
      </c>
      <c r="E357" s="18">
        <f t="shared" si="56"/>
        <v>3.5047763571123545</v>
      </c>
      <c r="F357" s="18">
        <f t="shared" si="57"/>
        <v>3.5147763571123547</v>
      </c>
      <c r="G357" s="23">
        <f t="shared" si="58"/>
        <v>249.99999999999667</v>
      </c>
      <c r="I357" s="6"/>
      <c r="J357" s="7"/>
      <c r="K357" s="6"/>
      <c r="L357" s="6"/>
      <c r="M357" s="6"/>
      <c r="N357" s="6"/>
    </row>
    <row r="358" spans="2:14" x14ac:dyDescent="0.25">
      <c r="B358" s="7">
        <v>3.5</v>
      </c>
      <c r="C358" s="12">
        <f t="shared" si="59"/>
        <v>8.3333333333331705E-2</v>
      </c>
      <c r="D358" s="6">
        <f t="shared" si="60"/>
        <v>249.99999999998812</v>
      </c>
      <c r="E358" s="18">
        <f t="shared" si="56"/>
        <v>3.5144239709584562</v>
      </c>
      <c r="F358" s="18">
        <f t="shared" si="57"/>
        <v>3.5244239709584555</v>
      </c>
      <c r="G358" s="23">
        <f t="shared" si="58"/>
        <v>249.99999999999696</v>
      </c>
      <c r="I358" s="6"/>
      <c r="J358" s="7"/>
      <c r="K358" s="6"/>
      <c r="L358" s="6"/>
      <c r="M358" s="6"/>
      <c r="N358" s="6"/>
    </row>
    <row r="359" spans="2:14" x14ac:dyDescent="0.25">
      <c r="B359" s="7">
        <v>3.51</v>
      </c>
      <c r="C359" s="12">
        <f t="shared" si="59"/>
        <v>8.3333333333331705E-2</v>
      </c>
      <c r="D359" s="6">
        <f t="shared" si="60"/>
        <v>249.99999999998911</v>
      </c>
      <c r="E359" s="18">
        <f t="shared" si="56"/>
        <v>3.5239952224273154</v>
      </c>
      <c r="F359" s="18">
        <f t="shared" si="57"/>
        <v>3.5339952224273148</v>
      </c>
      <c r="G359" s="23">
        <f t="shared" si="58"/>
        <v>249.99999999999721</v>
      </c>
      <c r="I359" s="6"/>
      <c r="J359" s="7"/>
      <c r="K359" s="6"/>
      <c r="L359" s="6"/>
      <c r="M359" s="6"/>
      <c r="N359" s="6"/>
    </row>
    <row r="360" spans="2:14" x14ac:dyDescent="0.25">
      <c r="B360" s="7">
        <v>3.52</v>
      </c>
      <c r="C360" s="12">
        <f t="shared" si="59"/>
        <v>8.3333333333335091E-2</v>
      </c>
      <c r="D360" s="6">
        <f t="shared" si="60"/>
        <v>249.99999999999002</v>
      </c>
      <c r="E360" s="18">
        <f t="shared" si="56"/>
        <v>3.534479342205791</v>
      </c>
      <c r="F360" s="18">
        <f t="shared" si="57"/>
        <v>3.5444793422057916</v>
      </c>
      <c r="G360" s="23">
        <f t="shared" si="58"/>
        <v>249.99999999999747</v>
      </c>
      <c r="I360" s="6"/>
      <c r="J360" s="7"/>
      <c r="K360" s="6"/>
      <c r="L360" s="6"/>
      <c r="M360" s="6"/>
      <c r="N360" s="6"/>
    </row>
    <row r="361" spans="2:14" x14ac:dyDescent="0.25">
      <c r="B361" s="7">
        <v>3.53</v>
      </c>
      <c r="C361" s="12">
        <f t="shared" si="59"/>
        <v>8.3333333333331705E-2</v>
      </c>
      <c r="D361" s="6">
        <f t="shared" si="60"/>
        <v>249.99999999999085</v>
      </c>
      <c r="E361" s="18">
        <f t="shared" si="56"/>
        <v>3.5448535169476276</v>
      </c>
      <c r="F361" s="18">
        <f t="shared" si="57"/>
        <v>3.554853516947627</v>
      </c>
      <c r="G361" s="23">
        <f t="shared" si="58"/>
        <v>249.9999999999977</v>
      </c>
      <c r="I361" s="6"/>
      <c r="J361" s="7"/>
      <c r="K361" s="6"/>
      <c r="L361" s="6"/>
      <c r="M361" s="6"/>
      <c r="N361" s="6"/>
    </row>
    <row r="362" spans="2:14" x14ac:dyDescent="0.25">
      <c r="B362" s="7">
        <v>3.54</v>
      </c>
      <c r="C362" s="12">
        <f t="shared" si="59"/>
        <v>8.3333333333335091E-2</v>
      </c>
      <c r="D362" s="6">
        <f t="shared" si="60"/>
        <v>249.99999999999162</v>
      </c>
      <c r="E362" s="18">
        <f t="shared" si="56"/>
        <v>3.5549755958068556</v>
      </c>
      <c r="F362" s="18">
        <f t="shared" si="57"/>
        <v>3.5649755958068563</v>
      </c>
      <c r="G362" s="23">
        <f t="shared" si="58"/>
        <v>249.9999999999979</v>
      </c>
      <c r="I362" s="6"/>
      <c r="J362" s="7"/>
      <c r="K362" s="6"/>
      <c r="L362" s="6"/>
      <c r="M362" s="6"/>
      <c r="N362" s="6"/>
    </row>
    <row r="363" spans="2:14" x14ac:dyDescent="0.25">
      <c r="B363" s="7">
        <v>3.55</v>
      </c>
      <c r="C363" s="12">
        <f t="shared" si="59"/>
        <v>8.3333333333331705E-2</v>
      </c>
      <c r="D363" s="6">
        <f t="shared" si="60"/>
        <v>249.99999999999233</v>
      </c>
      <c r="E363" s="18">
        <f t="shared" si="56"/>
        <v>3.564667395232985</v>
      </c>
      <c r="F363" s="18">
        <f t="shared" si="57"/>
        <v>3.5746673952329848</v>
      </c>
      <c r="G363" s="23">
        <f t="shared" si="58"/>
        <v>249.9999999999981</v>
      </c>
      <c r="I363" s="6"/>
      <c r="J363" s="7"/>
      <c r="K363" s="6"/>
      <c r="L363" s="6"/>
      <c r="M363" s="6"/>
      <c r="N363" s="6"/>
    </row>
    <row r="364" spans="2:14" x14ac:dyDescent="0.25">
      <c r="B364" s="7">
        <v>3.56</v>
      </c>
      <c r="C364" s="12">
        <f t="shared" si="59"/>
        <v>8.3333333333335091E-2</v>
      </c>
      <c r="D364" s="6">
        <f t="shared" si="60"/>
        <v>249.99999999999295</v>
      </c>
      <c r="E364" s="18">
        <f t="shared" si="56"/>
        <v>3.5752963471587829</v>
      </c>
      <c r="F364" s="18">
        <f t="shared" si="57"/>
        <v>3.5852963471587831</v>
      </c>
      <c r="G364" s="23">
        <f t="shared" si="58"/>
        <v>249.99999999999824</v>
      </c>
      <c r="I364" s="6"/>
      <c r="J364" s="7"/>
      <c r="K364" s="6"/>
      <c r="L364" s="6"/>
      <c r="M364" s="6"/>
      <c r="N364" s="6"/>
    </row>
    <row r="365" spans="2:14" x14ac:dyDescent="0.25">
      <c r="B365" s="7">
        <v>3.57</v>
      </c>
      <c r="C365" s="12">
        <f t="shared" si="59"/>
        <v>8.3333333333331705E-2</v>
      </c>
      <c r="D365" s="6">
        <f t="shared" si="60"/>
        <v>249.99999999999355</v>
      </c>
      <c r="E365" s="18">
        <f t="shared" si="56"/>
        <v>3.5853032427614129</v>
      </c>
      <c r="F365" s="18">
        <f t="shared" si="57"/>
        <v>3.5953032427614127</v>
      </c>
      <c r="G365" s="23">
        <f t="shared" si="58"/>
        <v>249.99999999999838</v>
      </c>
      <c r="I365" s="6"/>
      <c r="J365" s="7"/>
      <c r="K365" s="6"/>
      <c r="L365" s="6"/>
      <c r="M365" s="6"/>
      <c r="N365" s="6"/>
    </row>
    <row r="366" spans="2:14" x14ac:dyDescent="0.25">
      <c r="B366" s="7">
        <v>3.58</v>
      </c>
      <c r="C366" s="12">
        <f t="shared" si="59"/>
        <v>8.3333333333335091E-2</v>
      </c>
      <c r="D366" s="6">
        <f t="shared" si="60"/>
        <v>249.99999999999409</v>
      </c>
      <c r="E366" s="18">
        <f t="shared" si="56"/>
        <v>3.5943993315043747</v>
      </c>
      <c r="F366" s="18">
        <f t="shared" si="57"/>
        <v>3.6043993315043754</v>
      </c>
      <c r="G366" s="23">
        <f t="shared" si="58"/>
        <v>249.99999999999852</v>
      </c>
      <c r="I366" s="6"/>
      <c r="J366" s="7"/>
      <c r="K366" s="6"/>
      <c r="L366" s="6"/>
      <c r="M366" s="6"/>
      <c r="N366" s="6"/>
    </row>
    <row r="367" spans="2:14" x14ac:dyDescent="0.25">
      <c r="B367" s="7">
        <v>3.59</v>
      </c>
      <c r="C367" s="12">
        <f t="shared" si="59"/>
        <v>8.3333333333331705E-2</v>
      </c>
      <c r="D367" s="6">
        <f t="shared" si="60"/>
        <v>249.99999999999457</v>
      </c>
      <c r="E367" s="18">
        <f t="shared" si="56"/>
        <v>3.6043159521737476</v>
      </c>
      <c r="F367" s="18">
        <f t="shared" si="57"/>
        <v>3.6143159521737473</v>
      </c>
      <c r="G367" s="23">
        <f t="shared" si="58"/>
        <v>249.99999999999866</v>
      </c>
      <c r="I367" s="6"/>
      <c r="J367" s="7"/>
      <c r="K367" s="6"/>
      <c r="L367" s="6"/>
      <c r="M367" s="6"/>
      <c r="N367" s="6"/>
    </row>
    <row r="368" spans="2:14" x14ac:dyDescent="0.25">
      <c r="B368" s="7">
        <v>3.6</v>
      </c>
      <c r="C368" s="12">
        <f t="shared" si="59"/>
        <v>8.3333333333335091E-2</v>
      </c>
      <c r="D368" s="6">
        <f t="shared" si="60"/>
        <v>249.99999999999503</v>
      </c>
      <c r="E368" s="18">
        <f t="shared" si="56"/>
        <v>3.6152159514646134</v>
      </c>
      <c r="F368" s="18">
        <f t="shared" si="57"/>
        <v>3.6252159514646136</v>
      </c>
      <c r="G368" s="23">
        <f t="shared" si="58"/>
        <v>249.99999999999878</v>
      </c>
      <c r="I368" s="6"/>
      <c r="J368" s="7"/>
      <c r="K368" s="6"/>
      <c r="L368" s="6"/>
      <c r="M368" s="6"/>
      <c r="N368" s="6"/>
    </row>
    <row r="369" spans="2:14" x14ac:dyDescent="0.25">
      <c r="B369" s="7">
        <v>3.61</v>
      </c>
      <c r="C369" s="12">
        <f t="shared" si="59"/>
        <v>8.3333333333331705E-2</v>
      </c>
      <c r="D369" s="6">
        <f t="shared" si="60"/>
        <v>249.99999999999545</v>
      </c>
      <c r="E369" s="18">
        <f t="shared" si="56"/>
        <v>3.6247872029334727</v>
      </c>
      <c r="F369" s="18">
        <f t="shared" si="57"/>
        <v>3.6347872029334725</v>
      </c>
      <c r="G369" s="23">
        <f t="shared" si="58"/>
        <v>249.99999999999889</v>
      </c>
      <c r="I369" s="6"/>
      <c r="J369" s="7"/>
      <c r="K369" s="6"/>
      <c r="L369" s="6"/>
      <c r="M369" s="6"/>
      <c r="N369" s="6"/>
    </row>
    <row r="370" spans="2:14" x14ac:dyDescent="0.25">
      <c r="B370" s="7">
        <v>3.62</v>
      </c>
      <c r="C370" s="12">
        <f t="shared" si="59"/>
        <v>8.3333333333335091E-2</v>
      </c>
      <c r="D370" s="6">
        <f t="shared" si="60"/>
        <v>249.99999999999582</v>
      </c>
      <c r="E370" s="18">
        <f t="shared" si="56"/>
        <v>3.6352713227119478</v>
      </c>
      <c r="F370" s="18">
        <f t="shared" si="57"/>
        <v>3.6452713227119484</v>
      </c>
      <c r="G370" s="23">
        <f t="shared" si="58"/>
        <v>249.99999999999898</v>
      </c>
      <c r="I370" s="6"/>
      <c r="J370" s="7"/>
      <c r="K370" s="6"/>
      <c r="L370" s="6"/>
      <c r="M370" s="6"/>
      <c r="N370" s="6"/>
    </row>
    <row r="371" spans="2:14" x14ac:dyDescent="0.25">
      <c r="B371" s="7">
        <v>3.63</v>
      </c>
      <c r="C371" s="12">
        <f t="shared" si="59"/>
        <v>8.3333333333331705E-2</v>
      </c>
      <c r="D371" s="6">
        <f t="shared" si="60"/>
        <v>249.99999999999616</v>
      </c>
      <c r="E371" s="18">
        <f t="shared" si="56"/>
        <v>3.6438470922736164</v>
      </c>
      <c r="F371" s="18">
        <f t="shared" si="57"/>
        <v>3.6538470922736161</v>
      </c>
      <c r="G371" s="23">
        <f t="shared" si="58"/>
        <v>249.99999999999906</v>
      </c>
      <c r="I371" s="6"/>
      <c r="J371" s="7"/>
      <c r="K371" s="6"/>
      <c r="L371" s="6"/>
      <c r="M371" s="6"/>
      <c r="N371" s="6"/>
    </row>
    <row r="372" spans="2:14" x14ac:dyDescent="0.25">
      <c r="B372" s="7">
        <v>3.64</v>
      </c>
      <c r="C372" s="12">
        <f t="shared" si="59"/>
        <v>8.3333333333335091E-2</v>
      </c>
      <c r="D372" s="6">
        <f t="shared" si="60"/>
        <v>249.99999999999648</v>
      </c>
      <c r="E372" s="18">
        <f t="shared" si="56"/>
        <v>3.6531484049567036</v>
      </c>
      <c r="F372" s="18">
        <f t="shared" si="57"/>
        <v>3.6631484049567034</v>
      </c>
      <c r="G372" s="23">
        <f t="shared" si="58"/>
        <v>249.99999999999915</v>
      </c>
      <c r="I372" s="6"/>
      <c r="J372" s="7"/>
      <c r="K372" s="6"/>
      <c r="L372" s="6"/>
      <c r="M372" s="6"/>
      <c r="N372" s="6"/>
    </row>
    <row r="373" spans="2:14" x14ac:dyDescent="0.25">
      <c r="B373" s="7">
        <v>3.65</v>
      </c>
      <c r="C373" s="12">
        <f t="shared" si="59"/>
        <v>8.3333333333331705E-2</v>
      </c>
      <c r="D373" s="6">
        <f t="shared" si="60"/>
        <v>249.99999999999676</v>
      </c>
      <c r="E373" s="18">
        <f t="shared" si="56"/>
        <v>3.6633094701711149</v>
      </c>
      <c r="F373" s="18">
        <f t="shared" si="57"/>
        <v>3.6733094701711146</v>
      </c>
      <c r="G373" s="23">
        <f t="shared" si="58"/>
        <v>249.99999999999923</v>
      </c>
      <c r="I373" s="6"/>
      <c r="J373" s="7"/>
      <c r="K373" s="6"/>
      <c r="L373" s="6"/>
      <c r="M373" s="6"/>
      <c r="N373" s="6"/>
    </row>
    <row r="374" spans="2:14" x14ac:dyDescent="0.25">
      <c r="B374" s="7">
        <v>3.66</v>
      </c>
      <c r="C374" s="12">
        <f t="shared" si="59"/>
        <v>8.3333333333335091E-2</v>
      </c>
      <c r="D374" s="6">
        <f t="shared" si="60"/>
        <v>249.99999999999704</v>
      </c>
      <c r="E374" s="18">
        <f t="shared" si="56"/>
        <v>3.6745055665452089</v>
      </c>
      <c r="F374" s="18">
        <f t="shared" si="57"/>
        <v>3.6845055665452091</v>
      </c>
      <c r="G374" s="23">
        <f t="shared" si="58"/>
        <v>249.99999999999929</v>
      </c>
      <c r="I374" s="6"/>
      <c r="J374" s="7"/>
      <c r="K374" s="6"/>
      <c r="L374" s="6"/>
      <c r="M374" s="6"/>
      <c r="N374" s="6"/>
    </row>
    <row r="375" spans="2:14" x14ac:dyDescent="0.25">
      <c r="B375" s="7">
        <v>3.67</v>
      </c>
      <c r="C375" s="12">
        <f t="shared" si="59"/>
        <v>8.3333333333331705E-2</v>
      </c>
      <c r="D375" s="6">
        <f t="shared" si="60"/>
        <v>249.9999999999973</v>
      </c>
      <c r="E375" s="18">
        <f t="shared" si="56"/>
        <v>3.682657443482118</v>
      </c>
      <c r="F375" s="18">
        <f t="shared" si="57"/>
        <v>3.6926574434821173</v>
      </c>
      <c r="G375" s="23">
        <f t="shared" si="58"/>
        <v>249.99999999999935</v>
      </c>
      <c r="I375" s="6"/>
      <c r="J375" s="7"/>
      <c r="K375" s="6"/>
      <c r="L375" s="6"/>
      <c r="M375" s="6"/>
      <c r="N375" s="6"/>
    </row>
    <row r="376" spans="2:14" x14ac:dyDescent="0.25">
      <c r="B376" s="7">
        <v>3.68</v>
      </c>
      <c r="C376" s="12">
        <f t="shared" si="59"/>
        <v>8.3333333333335091E-2</v>
      </c>
      <c r="D376" s="6">
        <f t="shared" si="60"/>
        <v>249.99999999999753</v>
      </c>
      <c r="E376" s="18">
        <f t="shared" si="56"/>
        <v>3.6914621413262076</v>
      </c>
      <c r="F376" s="18">
        <f t="shared" si="57"/>
        <v>3.7014621413262079</v>
      </c>
      <c r="G376" s="23">
        <f t="shared" si="58"/>
        <v>249.9999999999994</v>
      </c>
      <c r="I376" s="6"/>
      <c r="J376" s="7"/>
      <c r="K376" s="6"/>
      <c r="L376" s="6"/>
      <c r="M376" s="6"/>
      <c r="N376" s="6"/>
    </row>
    <row r="377" spans="2:14" x14ac:dyDescent="0.25">
      <c r="B377" s="7">
        <v>3.69</v>
      </c>
      <c r="C377" s="12">
        <f t="shared" si="59"/>
        <v>8.3333333333331705E-2</v>
      </c>
      <c r="D377" s="6">
        <f t="shared" si="60"/>
        <v>249.99999999999773</v>
      </c>
      <c r="E377" s="18">
        <f t="shared" si="56"/>
        <v>3.7010333927950669</v>
      </c>
      <c r="F377" s="18">
        <f t="shared" si="57"/>
        <v>3.7110333927950667</v>
      </c>
      <c r="G377" s="23">
        <f t="shared" si="58"/>
        <v>249.99999999999943</v>
      </c>
      <c r="I377" s="6"/>
      <c r="J377" s="7"/>
      <c r="K377" s="6"/>
      <c r="L377" s="6"/>
      <c r="M377" s="6"/>
      <c r="N377" s="6"/>
    </row>
    <row r="378" spans="2:14" x14ac:dyDescent="0.25">
      <c r="B378" s="7">
        <v>3.7</v>
      </c>
      <c r="C378" s="12">
        <f t="shared" si="59"/>
        <v>8.3333333333335091E-2</v>
      </c>
      <c r="D378" s="6">
        <f t="shared" si="60"/>
        <v>249.99999999999793</v>
      </c>
      <c r="E378" s="18">
        <f t="shared" si="56"/>
        <v>3.711517512573542</v>
      </c>
      <c r="F378" s="18">
        <f t="shared" si="57"/>
        <v>3.7215175125735427</v>
      </c>
      <c r="G378" s="23">
        <f t="shared" si="58"/>
        <v>249.99999999999949</v>
      </c>
      <c r="I378" s="6"/>
      <c r="J378" s="7"/>
      <c r="K378" s="6"/>
      <c r="L378" s="6"/>
      <c r="M378" s="6"/>
      <c r="N378" s="6"/>
    </row>
    <row r="379" spans="2:14" x14ac:dyDescent="0.25">
      <c r="B379" s="7">
        <v>3.71</v>
      </c>
      <c r="C379" s="12">
        <f t="shared" si="59"/>
        <v>8.3333333333331705E-2</v>
      </c>
      <c r="D379" s="6">
        <f t="shared" si="60"/>
        <v>249.9999999999981</v>
      </c>
      <c r="E379" s="18">
        <f t="shared" si="56"/>
        <v>3.7231071692959032</v>
      </c>
      <c r="F379" s="18">
        <f t="shared" si="57"/>
        <v>3.733107169295903</v>
      </c>
      <c r="G379" s="23">
        <f t="shared" si="58"/>
        <v>249.99999999999955</v>
      </c>
      <c r="I379" s="6"/>
      <c r="J379" s="7"/>
      <c r="K379" s="6"/>
      <c r="L379" s="6"/>
      <c r="M379" s="6"/>
      <c r="N379" s="6"/>
    </row>
    <row r="380" spans="2:14" x14ac:dyDescent="0.25">
      <c r="B380" s="7">
        <v>3.72</v>
      </c>
      <c r="C380" s="12">
        <f t="shared" si="59"/>
        <v>8.3333333333335091E-2</v>
      </c>
      <c r="D380" s="6">
        <f t="shared" si="60"/>
        <v>249.99999999999827</v>
      </c>
      <c r="E380" s="18">
        <f t="shared" si="56"/>
        <v>3.736063303218105</v>
      </c>
      <c r="F380" s="18">
        <f t="shared" si="57"/>
        <v>3.7460633032181052</v>
      </c>
      <c r="G380" s="23">
        <f t="shared" si="58"/>
        <v>249.99999999999957</v>
      </c>
      <c r="I380" s="6"/>
      <c r="J380" s="7"/>
      <c r="K380" s="6"/>
      <c r="L380" s="6"/>
      <c r="M380" s="6"/>
      <c r="N380" s="6"/>
    </row>
    <row r="381" spans="2:14" x14ac:dyDescent="0.25">
      <c r="B381" s="7">
        <v>3.73</v>
      </c>
      <c r="C381" s="12">
        <f t="shared" si="59"/>
        <v>8.3333333333331705E-2</v>
      </c>
      <c r="D381" s="6">
        <f t="shared" si="60"/>
        <v>249.99999999999841</v>
      </c>
      <c r="E381" s="18">
        <f t="shared" si="56"/>
        <v>3.743162540543238</v>
      </c>
      <c r="F381" s="18">
        <f t="shared" si="57"/>
        <v>3.7531625405432378</v>
      </c>
      <c r="G381" s="23">
        <f t="shared" si="58"/>
        <v>249.9999999999996</v>
      </c>
      <c r="I381" s="6"/>
      <c r="J381" s="7"/>
      <c r="K381" s="6"/>
      <c r="L381" s="6"/>
      <c r="M381" s="6"/>
      <c r="N381" s="6"/>
    </row>
    <row r="382" spans="2:14" x14ac:dyDescent="0.25">
      <c r="B382" s="7">
        <v>3.74</v>
      </c>
      <c r="C382" s="12">
        <f t="shared" si="59"/>
        <v>8.3333333333335091E-2</v>
      </c>
      <c r="D382" s="6">
        <f t="shared" si="60"/>
        <v>249.99999999999855</v>
      </c>
      <c r="E382" s="18">
        <f t="shared" si="56"/>
        <v>3.7507517564068031</v>
      </c>
      <c r="F382" s="18">
        <f t="shared" si="57"/>
        <v>3.7607517564068034</v>
      </c>
      <c r="G382" s="23">
        <f t="shared" si="58"/>
        <v>249.99999999999963</v>
      </c>
      <c r="I382" s="6"/>
      <c r="J382" s="7"/>
      <c r="K382" s="6"/>
      <c r="L382" s="6"/>
      <c r="M382" s="6"/>
      <c r="N382" s="6"/>
    </row>
    <row r="383" spans="2:14" x14ac:dyDescent="0.25">
      <c r="B383" s="7">
        <v>3.75</v>
      </c>
      <c r="C383" s="12">
        <f t="shared" si="59"/>
        <v>8.3333333333331705E-2</v>
      </c>
      <c r="D383" s="6">
        <f t="shared" si="60"/>
        <v>249.99999999999866</v>
      </c>
      <c r="E383" s="18">
        <f t="shared" si="56"/>
        <v>3.7589036333437122</v>
      </c>
      <c r="F383" s="18">
        <f t="shared" si="57"/>
        <v>3.7689036333437116</v>
      </c>
      <c r="G383" s="23">
        <f t="shared" si="58"/>
        <v>249.99999999999966</v>
      </c>
      <c r="I383" s="6"/>
      <c r="J383" s="7"/>
      <c r="K383" s="6"/>
      <c r="L383" s="6"/>
      <c r="M383" s="6"/>
      <c r="N383" s="6"/>
    </row>
    <row r="384" spans="2:14" x14ac:dyDescent="0.25">
      <c r="B384" s="7">
        <v>3.76</v>
      </c>
      <c r="C384" s="12">
        <f t="shared" si="59"/>
        <v>8.3333333333331705E-2</v>
      </c>
      <c r="D384" s="6">
        <f t="shared" si="60"/>
        <v>249.99999999999878</v>
      </c>
      <c r="E384" s="18">
        <f t="shared" si="56"/>
        <v>3.767708331187801</v>
      </c>
      <c r="F384" s="18">
        <f t="shared" si="57"/>
        <v>3.7777083311878012</v>
      </c>
      <c r="G384" s="23">
        <f t="shared" si="58"/>
        <v>249.99999999999969</v>
      </c>
      <c r="I384" s="6"/>
      <c r="J384" s="7"/>
      <c r="K384" s="6"/>
      <c r="L384" s="6"/>
      <c r="M384" s="6"/>
      <c r="N384" s="6"/>
    </row>
    <row r="385" spans="2:14" x14ac:dyDescent="0.25">
      <c r="B385" s="7">
        <v>3.77</v>
      </c>
      <c r="C385" s="12">
        <f t="shared" si="59"/>
        <v>8.3333333333335091E-2</v>
      </c>
      <c r="D385" s="6">
        <f t="shared" si="60"/>
        <v>249.99999999999889</v>
      </c>
      <c r="E385" s="18">
        <f t="shared" si="56"/>
        <v>3.7772795826566603</v>
      </c>
      <c r="F385" s="18">
        <f t="shared" si="57"/>
        <v>3.7872795826566605</v>
      </c>
      <c r="G385" s="23">
        <f t="shared" si="58"/>
        <v>249.99999999999972</v>
      </c>
      <c r="I385" s="6"/>
      <c r="J385" s="7"/>
      <c r="K385" s="6"/>
      <c r="L385" s="6"/>
      <c r="M385" s="6"/>
      <c r="N385" s="6"/>
    </row>
    <row r="386" spans="2:14" x14ac:dyDescent="0.25">
      <c r="B386" s="7">
        <v>3.78</v>
      </c>
      <c r="C386" s="12">
        <f t="shared" si="59"/>
        <v>8.3333333333331705E-2</v>
      </c>
      <c r="D386" s="6">
        <f t="shared" si="60"/>
        <v>249.99999999999898</v>
      </c>
      <c r="E386" s="18">
        <f t="shared" si="56"/>
        <v>3.7877637024351363</v>
      </c>
      <c r="F386" s="18">
        <f t="shared" si="57"/>
        <v>3.7977637024351361</v>
      </c>
      <c r="G386" s="23">
        <f t="shared" si="58"/>
        <v>249.99999999999974</v>
      </c>
      <c r="I386" s="6"/>
      <c r="J386" s="7"/>
      <c r="K386" s="6"/>
      <c r="L386" s="6"/>
      <c r="M386" s="6"/>
      <c r="N386" s="6"/>
    </row>
    <row r="387" spans="2:14" x14ac:dyDescent="0.25">
      <c r="B387" s="7">
        <v>3.79</v>
      </c>
      <c r="C387" s="12">
        <f t="shared" si="59"/>
        <v>8.3333333333335091E-2</v>
      </c>
      <c r="D387" s="6">
        <f t="shared" si="60"/>
        <v>249.99999999999906</v>
      </c>
      <c r="E387" s="18">
        <f t="shared" si="56"/>
        <v>3.7993533591574966</v>
      </c>
      <c r="F387" s="18">
        <f t="shared" si="57"/>
        <v>3.8093533591574968</v>
      </c>
      <c r="G387" s="23">
        <f t="shared" si="58"/>
        <v>249.99999999999977</v>
      </c>
      <c r="I387" s="6"/>
      <c r="J387" s="7"/>
      <c r="K387" s="6"/>
      <c r="L387" s="6"/>
      <c r="M387" s="6"/>
      <c r="N387" s="6"/>
    </row>
    <row r="388" spans="2:14" x14ac:dyDescent="0.25">
      <c r="B388" s="7">
        <v>3.8</v>
      </c>
      <c r="C388" s="12">
        <f t="shared" si="59"/>
        <v>8.3333333333331705E-2</v>
      </c>
      <c r="D388" s="6">
        <f t="shared" si="60"/>
        <v>249.99999999999915</v>
      </c>
      <c r="E388" s="18">
        <f t="shared" si="56"/>
        <v>3.8123094930796992</v>
      </c>
      <c r="F388" s="18">
        <f t="shared" si="57"/>
        <v>3.8223094930796995</v>
      </c>
      <c r="G388" s="23">
        <f t="shared" si="58"/>
        <v>249.9999999999998</v>
      </c>
      <c r="I388" s="6"/>
      <c r="J388" s="7"/>
      <c r="K388" s="6"/>
      <c r="L388" s="6"/>
      <c r="M388" s="6"/>
      <c r="N388" s="6"/>
    </row>
    <row r="389" spans="2:14" x14ac:dyDescent="0.25">
      <c r="B389" s="7">
        <v>3.81</v>
      </c>
      <c r="C389" s="12">
        <f t="shared" si="59"/>
        <v>8.3333333333335091E-2</v>
      </c>
      <c r="D389" s="6">
        <f t="shared" si="60"/>
        <v>249.9999999999992</v>
      </c>
      <c r="E389" s="18">
        <f t="shared" si="56"/>
        <v>3.8269979462683965</v>
      </c>
      <c r="F389" s="18">
        <f t="shared" si="57"/>
        <v>3.8369979462683963</v>
      </c>
      <c r="G389" s="23">
        <f t="shared" si="58"/>
        <v>249.99999999999983</v>
      </c>
      <c r="I389" s="6"/>
      <c r="J389" s="7"/>
      <c r="K389" s="6"/>
      <c r="L389" s="6"/>
      <c r="M389" s="6"/>
      <c r="N389" s="6"/>
    </row>
    <row r="390" spans="2:14" x14ac:dyDescent="0.25">
      <c r="B390" s="7">
        <v>3.82</v>
      </c>
      <c r="C390" s="12">
        <f t="shared" si="59"/>
        <v>8.3333333333331705E-2</v>
      </c>
      <c r="D390" s="6">
        <f t="shared" si="60"/>
        <v>249.99999999999926</v>
      </c>
      <c r="E390" s="18">
        <f t="shared" si="56"/>
        <v>3.8439545210493953</v>
      </c>
      <c r="F390" s="18">
        <f t="shared" si="57"/>
        <v>3.8539545210493951</v>
      </c>
      <c r="G390" s="23">
        <f t="shared" si="58"/>
        <v>249.99999999999986</v>
      </c>
      <c r="I390" s="6"/>
      <c r="J390" s="7"/>
      <c r="K390" s="6"/>
      <c r="L390" s="6"/>
      <c r="M390" s="6"/>
      <c r="N390" s="6"/>
    </row>
    <row r="391" spans="2:14" x14ac:dyDescent="0.25">
      <c r="B391" s="7">
        <v>3.83</v>
      </c>
      <c r="C391" s="12">
        <f t="shared" si="59"/>
        <v>8.3333333333335091E-2</v>
      </c>
      <c r="D391" s="6">
        <f t="shared" si="60"/>
        <v>249.99999999999932</v>
      </c>
      <c r="E391" s="18">
        <f t="shared" si="56"/>
        <v>3.8640098922967296</v>
      </c>
      <c r="F391" s="18">
        <f t="shared" si="57"/>
        <v>3.8740098922967303</v>
      </c>
      <c r="G391" s="23">
        <f t="shared" si="58"/>
        <v>249.99999999999986</v>
      </c>
      <c r="I391" s="6"/>
      <c r="J391" s="7"/>
      <c r="K391" s="6"/>
      <c r="L391" s="6"/>
      <c r="M391" s="6"/>
      <c r="N391" s="6"/>
    </row>
    <row r="392" spans="2:14" x14ac:dyDescent="0.25">
      <c r="B392" s="7">
        <v>3.84</v>
      </c>
      <c r="C392" s="12">
        <f t="shared" si="59"/>
        <v>8.3333333333331705E-2</v>
      </c>
      <c r="D392" s="6">
        <f t="shared" si="60"/>
        <v>249.99999999999937</v>
      </c>
      <c r="E392" s="18">
        <f t="shared" si="56"/>
        <v>3.8640098922967296</v>
      </c>
      <c r="F392" s="18">
        <f t="shared" si="57"/>
        <v>3.8740098922967299</v>
      </c>
      <c r="G392" s="23">
        <f t="shared" si="58"/>
        <v>249.99999999999986</v>
      </c>
      <c r="I392" s="6"/>
      <c r="J392" s="7"/>
      <c r="K392" s="6"/>
      <c r="L392" s="6"/>
      <c r="M392" s="6"/>
      <c r="N392" s="6"/>
    </row>
    <row r="393" spans="2:14" x14ac:dyDescent="0.25">
      <c r="B393" s="7">
        <v>3.85</v>
      </c>
      <c r="C393" s="12">
        <f t="shared" si="59"/>
        <v>8.3333333333335091E-2</v>
      </c>
      <c r="D393" s="6">
        <f t="shared" si="60"/>
        <v>249.99999999999943</v>
      </c>
      <c r="E393" s="18">
        <f t="shared" si="56"/>
        <v>3.8640098922967296</v>
      </c>
      <c r="F393" s="18">
        <f t="shared" si="57"/>
        <v>3.8740098922967299</v>
      </c>
      <c r="G393" s="23">
        <f t="shared" si="58"/>
        <v>249.99999999999986</v>
      </c>
      <c r="I393" s="6"/>
      <c r="J393" s="7"/>
      <c r="K393" s="6"/>
      <c r="L393" s="6"/>
      <c r="M393" s="6"/>
      <c r="N393" s="6"/>
    </row>
    <row r="394" spans="2:14" x14ac:dyDescent="0.25">
      <c r="B394" s="7">
        <v>3.86</v>
      </c>
      <c r="C394" s="12">
        <f t="shared" si="59"/>
        <v>8.3333333333331705E-2</v>
      </c>
      <c r="D394" s="6">
        <f t="shared" si="60"/>
        <v>249.99999999999949</v>
      </c>
      <c r="E394" s="18">
        <f t="shared" ref="E394:E457" si="61">$C$2*LN(1/(1-(G393/$C$3)))</f>
        <v>3.8640098922967296</v>
      </c>
      <c r="F394" s="18">
        <f t="shared" ref="F394:F457" si="62">E394+B394-B393</f>
        <v>3.8740098922967294</v>
      </c>
      <c r="G394" s="23">
        <f t="shared" ref="G394:G457" si="63">$C$3*(1-EXP(-F394/$C$2))</f>
        <v>249.99999999999986</v>
      </c>
      <c r="I394" s="6"/>
      <c r="J394" s="7"/>
      <c r="K394" s="6"/>
      <c r="L394" s="6"/>
      <c r="M394" s="6"/>
      <c r="N394" s="6"/>
    </row>
    <row r="395" spans="2:14" x14ac:dyDescent="0.25">
      <c r="B395" s="7">
        <v>3.87</v>
      </c>
      <c r="C395" s="12">
        <f t="shared" si="59"/>
        <v>8.3333333333335091E-2</v>
      </c>
      <c r="D395" s="6">
        <f t="shared" si="60"/>
        <v>249.99999999999955</v>
      </c>
      <c r="E395" s="18">
        <f t="shared" si="61"/>
        <v>3.8640098922967296</v>
      </c>
      <c r="F395" s="18">
        <f t="shared" si="62"/>
        <v>3.8740098922967294</v>
      </c>
      <c r="G395" s="23">
        <f t="shared" si="63"/>
        <v>249.99999999999986</v>
      </c>
      <c r="I395" s="6"/>
      <c r="J395" s="7"/>
      <c r="K395" s="6"/>
      <c r="L395" s="6"/>
      <c r="M395" s="6"/>
      <c r="N395" s="6"/>
    </row>
    <row r="396" spans="2:14" x14ac:dyDescent="0.25">
      <c r="B396" s="7">
        <v>3.88</v>
      </c>
      <c r="C396" s="12">
        <f t="shared" si="59"/>
        <v>8.3333333333331705E-2</v>
      </c>
      <c r="D396" s="6">
        <f t="shared" si="60"/>
        <v>249.99999999999957</v>
      </c>
      <c r="E396" s="18">
        <f t="shared" si="61"/>
        <v>3.8640098922967296</v>
      </c>
      <c r="F396" s="18">
        <f t="shared" si="62"/>
        <v>3.874009892296729</v>
      </c>
      <c r="G396" s="23">
        <f t="shared" si="63"/>
        <v>249.99999999999986</v>
      </c>
      <c r="I396" s="6"/>
      <c r="J396" s="7"/>
      <c r="K396" s="6"/>
      <c r="L396" s="6"/>
      <c r="M396" s="6"/>
      <c r="N396" s="6"/>
    </row>
    <row r="397" spans="2:14" x14ac:dyDescent="0.25">
      <c r="B397" s="7">
        <v>3.89</v>
      </c>
      <c r="C397" s="12">
        <f t="shared" ref="C397:C460" si="64">1/(($C$2/(B397-B396))+1)</f>
        <v>8.3333333333335091E-2</v>
      </c>
      <c r="D397" s="6">
        <f t="shared" ref="D397:D460" si="65">C397*($C$3-D396)+D396</f>
        <v>249.9999999999996</v>
      </c>
      <c r="E397" s="18">
        <f t="shared" si="61"/>
        <v>3.8640098922967296</v>
      </c>
      <c r="F397" s="18">
        <f t="shared" si="62"/>
        <v>3.8740098922967299</v>
      </c>
      <c r="G397" s="23">
        <f t="shared" si="63"/>
        <v>249.99999999999986</v>
      </c>
      <c r="I397" s="6"/>
      <c r="J397" s="7"/>
      <c r="K397" s="6"/>
      <c r="L397" s="6"/>
      <c r="M397" s="6"/>
      <c r="N397" s="6"/>
    </row>
    <row r="398" spans="2:14" x14ac:dyDescent="0.25">
      <c r="B398" s="7">
        <v>3.9</v>
      </c>
      <c r="C398" s="12">
        <f t="shared" si="64"/>
        <v>8.3333333333331705E-2</v>
      </c>
      <c r="D398" s="6">
        <f t="shared" si="65"/>
        <v>249.99999999999963</v>
      </c>
      <c r="E398" s="18">
        <f t="shared" si="61"/>
        <v>3.8640098922967296</v>
      </c>
      <c r="F398" s="18">
        <f t="shared" si="62"/>
        <v>3.8740098922967294</v>
      </c>
      <c r="G398" s="23">
        <f t="shared" si="63"/>
        <v>249.99999999999986</v>
      </c>
      <c r="I398" s="6"/>
      <c r="J398" s="7"/>
      <c r="K398" s="6"/>
      <c r="L398" s="6"/>
      <c r="M398" s="6"/>
      <c r="N398" s="6"/>
    </row>
    <row r="399" spans="2:14" x14ac:dyDescent="0.25">
      <c r="B399" s="7">
        <v>3.91</v>
      </c>
      <c r="C399" s="12">
        <f t="shared" si="64"/>
        <v>8.3333333333335091E-2</v>
      </c>
      <c r="D399" s="6">
        <f t="shared" si="65"/>
        <v>249.99999999999966</v>
      </c>
      <c r="E399" s="18">
        <f t="shared" si="61"/>
        <v>3.8640098922967296</v>
      </c>
      <c r="F399" s="18">
        <f t="shared" si="62"/>
        <v>3.8740098922967303</v>
      </c>
      <c r="G399" s="23">
        <f t="shared" si="63"/>
        <v>249.99999999999986</v>
      </c>
      <c r="I399" s="6"/>
      <c r="J399" s="7"/>
      <c r="K399" s="6"/>
      <c r="L399" s="6"/>
      <c r="M399" s="6"/>
      <c r="N399" s="6"/>
    </row>
    <row r="400" spans="2:14" x14ac:dyDescent="0.25">
      <c r="B400" s="7">
        <v>3.92</v>
      </c>
      <c r="C400" s="12">
        <f t="shared" si="64"/>
        <v>8.3333333333331705E-2</v>
      </c>
      <c r="D400" s="6">
        <f t="shared" si="65"/>
        <v>249.99999999999969</v>
      </c>
      <c r="E400" s="18">
        <f t="shared" si="61"/>
        <v>3.8640098922967296</v>
      </c>
      <c r="F400" s="18">
        <f t="shared" si="62"/>
        <v>3.8740098922967299</v>
      </c>
      <c r="G400" s="23">
        <f t="shared" si="63"/>
        <v>249.99999999999986</v>
      </c>
      <c r="I400" s="6"/>
      <c r="J400" s="7"/>
      <c r="K400" s="6"/>
      <c r="L400" s="6"/>
      <c r="M400" s="6"/>
      <c r="N400" s="6"/>
    </row>
    <row r="401" spans="2:14" x14ac:dyDescent="0.25">
      <c r="B401" s="7">
        <v>3.93</v>
      </c>
      <c r="C401" s="12">
        <f t="shared" si="64"/>
        <v>8.3333333333335091E-2</v>
      </c>
      <c r="D401" s="6">
        <f t="shared" si="65"/>
        <v>249.99999999999972</v>
      </c>
      <c r="E401" s="18">
        <f t="shared" si="61"/>
        <v>3.8640098922967296</v>
      </c>
      <c r="F401" s="18">
        <f t="shared" si="62"/>
        <v>3.8740098922967299</v>
      </c>
      <c r="G401" s="23">
        <f t="shared" si="63"/>
        <v>249.99999999999986</v>
      </c>
      <c r="I401" s="6"/>
      <c r="J401" s="7"/>
      <c r="K401" s="6"/>
      <c r="L401" s="6"/>
      <c r="M401" s="6"/>
      <c r="N401" s="6"/>
    </row>
    <row r="402" spans="2:14" x14ac:dyDescent="0.25">
      <c r="B402" s="7">
        <v>3.94</v>
      </c>
      <c r="C402" s="12">
        <f t="shared" si="64"/>
        <v>8.3333333333331705E-2</v>
      </c>
      <c r="D402" s="6">
        <f t="shared" si="65"/>
        <v>249.99999999999974</v>
      </c>
      <c r="E402" s="18">
        <f t="shared" si="61"/>
        <v>3.8640098922967296</v>
      </c>
      <c r="F402" s="18">
        <f t="shared" si="62"/>
        <v>3.8740098922967294</v>
      </c>
      <c r="G402" s="23">
        <f t="shared" si="63"/>
        <v>249.99999999999986</v>
      </c>
      <c r="I402" s="6"/>
      <c r="J402" s="7"/>
      <c r="K402" s="6"/>
      <c r="L402" s="6"/>
      <c r="M402" s="6"/>
      <c r="N402" s="6"/>
    </row>
    <row r="403" spans="2:14" x14ac:dyDescent="0.25">
      <c r="B403" s="7">
        <v>3.95</v>
      </c>
      <c r="C403" s="12">
        <f t="shared" si="64"/>
        <v>8.3333333333335091E-2</v>
      </c>
      <c r="D403" s="6">
        <f t="shared" si="65"/>
        <v>249.99999999999977</v>
      </c>
      <c r="E403" s="18">
        <f t="shared" si="61"/>
        <v>3.8640098922967296</v>
      </c>
      <c r="F403" s="18">
        <f t="shared" si="62"/>
        <v>3.8740098922967294</v>
      </c>
      <c r="G403" s="23">
        <f t="shared" si="63"/>
        <v>249.99999999999986</v>
      </c>
      <c r="I403" s="6"/>
      <c r="J403" s="7"/>
      <c r="K403" s="6"/>
      <c r="L403" s="6"/>
      <c r="M403" s="6"/>
      <c r="N403" s="6"/>
    </row>
    <row r="404" spans="2:14" x14ac:dyDescent="0.25">
      <c r="B404" s="7">
        <v>3.96</v>
      </c>
      <c r="C404" s="12">
        <f t="shared" si="64"/>
        <v>8.3333333333331705E-2</v>
      </c>
      <c r="D404" s="6">
        <f t="shared" si="65"/>
        <v>249.9999999999998</v>
      </c>
      <c r="E404" s="18">
        <f t="shared" si="61"/>
        <v>3.8640098922967296</v>
      </c>
      <c r="F404" s="18">
        <f t="shared" si="62"/>
        <v>3.874009892296729</v>
      </c>
      <c r="G404" s="23">
        <f t="shared" si="63"/>
        <v>249.99999999999986</v>
      </c>
      <c r="I404" s="6"/>
      <c r="J404" s="7"/>
      <c r="K404" s="6"/>
      <c r="L404" s="6"/>
      <c r="M404" s="6"/>
      <c r="N404" s="6"/>
    </row>
    <row r="405" spans="2:14" x14ac:dyDescent="0.25">
      <c r="B405" s="7">
        <v>3.97</v>
      </c>
      <c r="C405" s="12">
        <f t="shared" si="64"/>
        <v>8.3333333333335091E-2</v>
      </c>
      <c r="D405" s="6">
        <f t="shared" si="65"/>
        <v>249.99999999999983</v>
      </c>
      <c r="E405" s="18">
        <f t="shared" si="61"/>
        <v>3.8640098922967296</v>
      </c>
      <c r="F405" s="18">
        <f t="shared" si="62"/>
        <v>3.8740098922967299</v>
      </c>
      <c r="G405" s="23">
        <f t="shared" si="63"/>
        <v>249.99999999999986</v>
      </c>
      <c r="I405" s="6"/>
      <c r="J405" s="7"/>
      <c r="K405" s="6"/>
      <c r="L405" s="6"/>
      <c r="M405" s="6"/>
      <c r="N405" s="6"/>
    </row>
    <row r="406" spans="2:14" x14ac:dyDescent="0.25">
      <c r="B406" s="7">
        <v>3.98</v>
      </c>
      <c r="C406" s="12">
        <f t="shared" si="64"/>
        <v>8.3333333333331705E-2</v>
      </c>
      <c r="D406" s="6">
        <f t="shared" si="65"/>
        <v>249.99999999999983</v>
      </c>
      <c r="E406" s="18">
        <f t="shared" si="61"/>
        <v>3.8640098922967296</v>
      </c>
      <c r="F406" s="18">
        <f t="shared" si="62"/>
        <v>3.8740098922967294</v>
      </c>
      <c r="G406" s="23">
        <f t="shared" si="63"/>
        <v>249.99999999999986</v>
      </c>
      <c r="I406" s="6"/>
      <c r="J406" s="7"/>
      <c r="K406" s="6"/>
      <c r="L406" s="6"/>
      <c r="M406" s="6"/>
      <c r="N406" s="6"/>
    </row>
    <row r="407" spans="2:14" x14ac:dyDescent="0.25">
      <c r="B407" s="7">
        <v>3.99</v>
      </c>
      <c r="C407" s="12">
        <f t="shared" si="64"/>
        <v>8.3333333333335091E-2</v>
      </c>
      <c r="D407" s="6">
        <f t="shared" si="65"/>
        <v>249.99999999999983</v>
      </c>
      <c r="E407" s="18">
        <f t="shared" si="61"/>
        <v>3.8640098922967296</v>
      </c>
      <c r="F407" s="18">
        <f t="shared" si="62"/>
        <v>3.8740098922967303</v>
      </c>
      <c r="G407" s="23">
        <f t="shared" si="63"/>
        <v>249.99999999999986</v>
      </c>
      <c r="I407" s="6"/>
      <c r="J407" s="7"/>
      <c r="K407" s="6"/>
      <c r="L407" s="6"/>
      <c r="M407" s="6"/>
      <c r="N407" s="6"/>
    </row>
    <row r="408" spans="2:14" x14ac:dyDescent="0.25">
      <c r="B408" s="7">
        <v>4</v>
      </c>
      <c r="C408" s="12">
        <f t="shared" si="64"/>
        <v>8.3333333333331705E-2</v>
      </c>
      <c r="D408" s="6">
        <f t="shared" si="65"/>
        <v>249.99999999999983</v>
      </c>
      <c r="E408" s="18">
        <f t="shared" si="61"/>
        <v>3.8640098922967296</v>
      </c>
      <c r="F408" s="18">
        <f t="shared" si="62"/>
        <v>3.8740098922967299</v>
      </c>
      <c r="G408" s="23">
        <f t="shared" si="63"/>
        <v>249.99999999999986</v>
      </c>
      <c r="I408" s="6"/>
      <c r="J408" s="7"/>
      <c r="K408" s="6"/>
      <c r="L408" s="6"/>
      <c r="M408" s="6"/>
      <c r="N408" s="6"/>
    </row>
    <row r="409" spans="2:14" x14ac:dyDescent="0.25">
      <c r="B409" s="7">
        <v>4.01</v>
      </c>
      <c r="C409" s="12">
        <f t="shared" si="64"/>
        <v>8.3333333333331705E-2</v>
      </c>
      <c r="D409" s="6">
        <f t="shared" si="65"/>
        <v>249.99999999999983</v>
      </c>
      <c r="E409" s="18">
        <f t="shared" si="61"/>
        <v>3.8640098922967296</v>
      </c>
      <c r="F409" s="18">
        <f t="shared" si="62"/>
        <v>3.8740098922967299</v>
      </c>
      <c r="G409" s="23">
        <f t="shared" si="63"/>
        <v>249.99999999999986</v>
      </c>
      <c r="I409" s="6"/>
      <c r="J409" s="7"/>
      <c r="K409" s="6"/>
      <c r="L409" s="6"/>
      <c r="M409" s="6"/>
      <c r="N409" s="6"/>
    </row>
    <row r="410" spans="2:14" x14ac:dyDescent="0.25">
      <c r="B410" s="7">
        <v>4.0199999999999996</v>
      </c>
      <c r="C410" s="12">
        <f t="shared" si="64"/>
        <v>8.3333333333331705E-2</v>
      </c>
      <c r="D410" s="6">
        <f t="shared" si="65"/>
        <v>249.99999999999983</v>
      </c>
      <c r="E410" s="18">
        <f t="shared" si="61"/>
        <v>3.8640098922967296</v>
      </c>
      <c r="F410" s="18">
        <f t="shared" si="62"/>
        <v>3.8740098922967299</v>
      </c>
      <c r="G410" s="23">
        <f t="shared" si="63"/>
        <v>249.99999999999986</v>
      </c>
      <c r="I410" s="6"/>
      <c r="J410" s="7"/>
      <c r="K410" s="6"/>
      <c r="L410" s="6"/>
      <c r="M410" s="6"/>
      <c r="N410" s="6"/>
    </row>
    <row r="411" spans="2:14" x14ac:dyDescent="0.25">
      <c r="B411" s="7">
        <v>4.03</v>
      </c>
      <c r="C411" s="12">
        <f t="shared" si="64"/>
        <v>8.3333333333338491E-2</v>
      </c>
      <c r="D411" s="6">
        <f t="shared" si="65"/>
        <v>249.99999999999983</v>
      </c>
      <c r="E411" s="18">
        <f t="shared" si="61"/>
        <v>3.8640098922967296</v>
      </c>
      <c r="F411" s="18">
        <f t="shared" si="62"/>
        <v>3.8740098922967299</v>
      </c>
      <c r="G411" s="23">
        <f t="shared" si="63"/>
        <v>249.99999999999986</v>
      </c>
      <c r="I411" s="6"/>
      <c r="J411" s="7"/>
      <c r="K411" s="6"/>
      <c r="L411" s="6"/>
      <c r="M411" s="6"/>
      <c r="N411" s="6"/>
    </row>
    <row r="412" spans="2:14" x14ac:dyDescent="0.25">
      <c r="B412" s="7">
        <v>4.04</v>
      </c>
      <c r="C412" s="12">
        <f t="shared" si="64"/>
        <v>8.3333333333331705E-2</v>
      </c>
      <c r="D412" s="6">
        <f t="shared" si="65"/>
        <v>249.99999999999983</v>
      </c>
      <c r="E412" s="18">
        <f t="shared" si="61"/>
        <v>3.8640098922967296</v>
      </c>
      <c r="F412" s="18">
        <f t="shared" si="62"/>
        <v>3.874009892296729</v>
      </c>
      <c r="G412" s="23">
        <f t="shared" si="63"/>
        <v>249.99999999999986</v>
      </c>
      <c r="I412" s="6"/>
      <c r="J412" s="7"/>
      <c r="K412" s="6"/>
      <c r="L412" s="6"/>
      <c r="M412" s="6"/>
      <c r="N412" s="6"/>
    </row>
    <row r="413" spans="2:14" x14ac:dyDescent="0.25">
      <c r="B413" s="7">
        <v>4.05</v>
      </c>
      <c r="C413" s="12">
        <f t="shared" si="64"/>
        <v>8.3333333333331705E-2</v>
      </c>
      <c r="D413" s="6">
        <f t="shared" si="65"/>
        <v>249.99999999999983</v>
      </c>
      <c r="E413" s="18">
        <f t="shared" si="61"/>
        <v>3.8640098922967296</v>
      </c>
      <c r="F413" s="18">
        <f t="shared" si="62"/>
        <v>3.874009892296729</v>
      </c>
      <c r="G413" s="23">
        <f t="shared" si="63"/>
        <v>249.99999999999986</v>
      </c>
      <c r="I413" s="6"/>
      <c r="J413" s="7"/>
      <c r="K413" s="6"/>
      <c r="L413" s="6"/>
      <c r="M413" s="6"/>
      <c r="N413" s="6"/>
    </row>
    <row r="414" spans="2:14" x14ac:dyDescent="0.25">
      <c r="B414" s="7">
        <v>4.0599999999999996</v>
      </c>
      <c r="C414" s="12">
        <f t="shared" si="64"/>
        <v>8.3333333333331705E-2</v>
      </c>
      <c r="D414" s="6">
        <f t="shared" si="65"/>
        <v>249.99999999999983</v>
      </c>
      <c r="E414" s="18">
        <f t="shared" si="61"/>
        <v>3.8640098922967296</v>
      </c>
      <c r="F414" s="18">
        <f t="shared" si="62"/>
        <v>3.874009892296729</v>
      </c>
      <c r="G414" s="23">
        <f t="shared" si="63"/>
        <v>249.99999999999986</v>
      </c>
      <c r="I414" s="6"/>
      <c r="J414" s="7"/>
      <c r="K414" s="6"/>
      <c r="L414" s="6"/>
      <c r="M414" s="6"/>
      <c r="N414" s="6"/>
    </row>
    <row r="415" spans="2:14" x14ac:dyDescent="0.25">
      <c r="B415" s="7">
        <v>4.07</v>
      </c>
      <c r="C415" s="12">
        <f t="shared" si="64"/>
        <v>8.3333333333338491E-2</v>
      </c>
      <c r="D415" s="6">
        <f t="shared" si="65"/>
        <v>249.99999999999983</v>
      </c>
      <c r="E415" s="18">
        <f t="shared" si="61"/>
        <v>3.8640098922967296</v>
      </c>
      <c r="F415" s="18">
        <f t="shared" si="62"/>
        <v>3.8740098922967308</v>
      </c>
      <c r="G415" s="23">
        <f t="shared" si="63"/>
        <v>249.99999999999986</v>
      </c>
      <c r="I415" s="6"/>
      <c r="J415" s="7"/>
      <c r="K415" s="6"/>
      <c r="L415" s="6"/>
      <c r="M415" s="6"/>
      <c r="N415" s="6"/>
    </row>
    <row r="416" spans="2:14" x14ac:dyDescent="0.25">
      <c r="B416" s="7">
        <v>4.08</v>
      </c>
      <c r="C416" s="12">
        <f t="shared" si="64"/>
        <v>8.3333333333331705E-2</v>
      </c>
      <c r="D416" s="6">
        <f t="shared" si="65"/>
        <v>249.99999999999983</v>
      </c>
      <c r="E416" s="18">
        <f t="shared" si="61"/>
        <v>3.8640098922967296</v>
      </c>
      <c r="F416" s="18">
        <f t="shared" si="62"/>
        <v>3.8740098922967299</v>
      </c>
      <c r="G416" s="23">
        <f t="shared" si="63"/>
        <v>249.99999999999986</v>
      </c>
      <c r="I416" s="6"/>
      <c r="J416" s="7"/>
      <c r="K416" s="6"/>
      <c r="L416" s="6"/>
      <c r="M416" s="6"/>
      <c r="N416" s="6"/>
    </row>
    <row r="417" spans="2:14" x14ac:dyDescent="0.25">
      <c r="B417" s="7">
        <v>4.09</v>
      </c>
      <c r="C417" s="12">
        <f t="shared" si="64"/>
        <v>8.3333333333331705E-2</v>
      </c>
      <c r="D417" s="6">
        <f t="shared" si="65"/>
        <v>249.99999999999983</v>
      </c>
      <c r="E417" s="18">
        <f t="shared" si="61"/>
        <v>3.8640098922967296</v>
      </c>
      <c r="F417" s="18">
        <f t="shared" si="62"/>
        <v>3.8740098922967299</v>
      </c>
      <c r="G417" s="23">
        <f t="shared" si="63"/>
        <v>249.99999999999986</v>
      </c>
      <c r="I417" s="6"/>
      <c r="J417" s="7"/>
      <c r="K417" s="6"/>
      <c r="L417" s="6"/>
      <c r="M417" s="6"/>
      <c r="N417" s="6"/>
    </row>
    <row r="418" spans="2:14" x14ac:dyDescent="0.25">
      <c r="B418" s="7">
        <v>4.0999999999999996</v>
      </c>
      <c r="C418" s="12">
        <f t="shared" si="64"/>
        <v>8.3333333333331705E-2</v>
      </c>
      <c r="D418" s="6">
        <f t="shared" si="65"/>
        <v>249.99999999999983</v>
      </c>
      <c r="E418" s="18">
        <f t="shared" si="61"/>
        <v>3.8640098922967296</v>
      </c>
      <c r="F418" s="18">
        <f t="shared" si="62"/>
        <v>3.8740098922967299</v>
      </c>
      <c r="G418" s="23">
        <f t="shared" si="63"/>
        <v>249.99999999999986</v>
      </c>
      <c r="I418" s="6"/>
      <c r="J418" s="7"/>
      <c r="K418" s="6"/>
      <c r="L418" s="6"/>
      <c r="M418" s="6"/>
      <c r="N418" s="6"/>
    </row>
    <row r="419" spans="2:14" x14ac:dyDescent="0.25">
      <c r="B419" s="7">
        <v>4.1100000000000003</v>
      </c>
      <c r="C419" s="12">
        <f t="shared" si="64"/>
        <v>8.3333333333338491E-2</v>
      </c>
      <c r="D419" s="6">
        <f t="shared" si="65"/>
        <v>249.99999999999983</v>
      </c>
      <c r="E419" s="18">
        <f t="shared" si="61"/>
        <v>3.8640098922967296</v>
      </c>
      <c r="F419" s="18">
        <f t="shared" si="62"/>
        <v>3.8740098922967299</v>
      </c>
      <c r="G419" s="23">
        <f t="shared" si="63"/>
        <v>249.99999999999986</v>
      </c>
      <c r="I419" s="6"/>
      <c r="J419" s="7"/>
      <c r="K419" s="6"/>
      <c r="L419" s="6"/>
      <c r="M419" s="6"/>
      <c r="N419" s="6"/>
    </row>
    <row r="420" spans="2:14" x14ac:dyDescent="0.25">
      <c r="B420" s="7">
        <v>4.12</v>
      </c>
      <c r="C420" s="12">
        <f t="shared" si="64"/>
        <v>8.3333333333331705E-2</v>
      </c>
      <c r="D420" s="6">
        <f t="shared" si="65"/>
        <v>249.99999999999983</v>
      </c>
      <c r="E420" s="18">
        <f t="shared" si="61"/>
        <v>3.8640098922967296</v>
      </c>
      <c r="F420" s="18">
        <f t="shared" si="62"/>
        <v>3.874009892296729</v>
      </c>
      <c r="G420" s="23">
        <f t="shared" si="63"/>
        <v>249.99999999999986</v>
      </c>
      <c r="I420" s="6"/>
      <c r="J420" s="7"/>
      <c r="K420" s="6"/>
      <c r="L420" s="6"/>
      <c r="M420" s="6"/>
      <c r="N420" s="6"/>
    </row>
    <row r="421" spans="2:14" x14ac:dyDescent="0.25">
      <c r="B421" s="7">
        <v>4.13</v>
      </c>
      <c r="C421" s="12">
        <f t="shared" si="64"/>
        <v>8.3333333333331705E-2</v>
      </c>
      <c r="D421" s="6">
        <f t="shared" si="65"/>
        <v>249.99999999999983</v>
      </c>
      <c r="E421" s="18">
        <f t="shared" si="61"/>
        <v>3.8640098922967296</v>
      </c>
      <c r="F421" s="18">
        <f t="shared" si="62"/>
        <v>3.874009892296729</v>
      </c>
      <c r="G421" s="23">
        <f t="shared" si="63"/>
        <v>249.99999999999986</v>
      </c>
      <c r="I421" s="6"/>
      <c r="J421" s="7"/>
      <c r="K421" s="6"/>
      <c r="L421" s="6"/>
      <c r="M421" s="6"/>
      <c r="N421" s="6"/>
    </row>
    <row r="422" spans="2:14" x14ac:dyDescent="0.25">
      <c r="B422" s="7">
        <v>4.1399999999999997</v>
      </c>
      <c r="C422" s="12">
        <f t="shared" si="64"/>
        <v>8.3333333333331705E-2</v>
      </c>
      <c r="D422" s="6">
        <f t="shared" si="65"/>
        <v>249.99999999999983</v>
      </c>
      <c r="E422" s="18">
        <f t="shared" si="61"/>
        <v>3.8640098922967296</v>
      </c>
      <c r="F422" s="18">
        <f t="shared" si="62"/>
        <v>3.874009892296729</v>
      </c>
      <c r="G422" s="23">
        <f t="shared" si="63"/>
        <v>249.99999999999986</v>
      </c>
      <c r="I422" s="6"/>
      <c r="J422" s="7"/>
      <c r="K422" s="6"/>
      <c r="L422" s="6"/>
      <c r="M422" s="6"/>
      <c r="N422" s="6"/>
    </row>
    <row r="423" spans="2:14" x14ac:dyDescent="0.25">
      <c r="B423" s="7">
        <v>4.1500000000000004</v>
      </c>
      <c r="C423" s="12">
        <f t="shared" si="64"/>
        <v>8.3333333333338491E-2</v>
      </c>
      <c r="D423" s="6">
        <f t="shared" si="65"/>
        <v>249.99999999999983</v>
      </c>
      <c r="E423" s="18">
        <f t="shared" si="61"/>
        <v>3.8640098922967296</v>
      </c>
      <c r="F423" s="18">
        <f t="shared" si="62"/>
        <v>3.8740098922967308</v>
      </c>
      <c r="G423" s="23">
        <f t="shared" si="63"/>
        <v>249.99999999999986</v>
      </c>
      <c r="I423" s="6"/>
      <c r="J423" s="7"/>
      <c r="K423" s="6"/>
      <c r="L423" s="6"/>
      <c r="M423" s="6"/>
      <c r="N423" s="6"/>
    </row>
    <row r="424" spans="2:14" x14ac:dyDescent="0.25">
      <c r="B424" s="7">
        <v>4.16</v>
      </c>
      <c r="C424" s="12">
        <f t="shared" si="64"/>
        <v>8.3333333333331705E-2</v>
      </c>
      <c r="D424" s="6">
        <f t="shared" si="65"/>
        <v>249.99999999999983</v>
      </c>
      <c r="E424" s="18">
        <f t="shared" si="61"/>
        <v>3.8640098922967296</v>
      </c>
      <c r="F424" s="18">
        <f t="shared" si="62"/>
        <v>3.8740098922967299</v>
      </c>
      <c r="G424" s="23">
        <f t="shared" si="63"/>
        <v>249.99999999999986</v>
      </c>
      <c r="I424" s="6"/>
      <c r="J424" s="7"/>
      <c r="K424" s="6"/>
      <c r="L424" s="6"/>
      <c r="M424" s="6"/>
      <c r="N424" s="6"/>
    </row>
    <row r="425" spans="2:14" x14ac:dyDescent="0.25">
      <c r="B425" s="7">
        <v>4.17</v>
      </c>
      <c r="C425" s="12">
        <f t="shared" si="64"/>
        <v>8.3333333333331705E-2</v>
      </c>
      <c r="D425" s="6">
        <f t="shared" si="65"/>
        <v>249.99999999999983</v>
      </c>
      <c r="E425" s="18">
        <f t="shared" si="61"/>
        <v>3.8640098922967296</v>
      </c>
      <c r="F425" s="18">
        <f t="shared" si="62"/>
        <v>3.8740098922967299</v>
      </c>
      <c r="G425" s="23">
        <f t="shared" si="63"/>
        <v>249.99999999999986</v>
      </c>
      <c r="I425" s="6"/>
      <c r="J425" s="7"/>
      <c r="K425" s="6"/>
      <c r="L425" s="6"/>
      <c r="M425" s="6"/>
      <c r="N425" s="6"/>
    </row>
    <row r="426" spans="2:14" x14ac:dyDescent="0.25">
      <c r="B426" s="7">
        <v>4.18</v>
      </c>
      <c r="C426" s="12">
        <f t="shared" si="64"/>
        <v>8.3333333333331705E-2</v>
      </c>
      <c r="D426" s="6">
        <f t="shared" si="65"/>
        <v>249.99999999999983</v>
      </c>
      <c r="E426" s="18">
        <f t="shared" si="61"/>
        <v>3.8640098922967296</v>
      </c>
      <c r="F426" s="18">
        <f t="shared" si="62"/>
        <v>3.8740098922967299</v>
      </c>
      <c r="G426" s="23">
        <f t="shared" si="63"/>
        <v>249.99999999999986</v>
      </c>
      <c r="I426" s="6"/>
      <c r="J426" s="7"/>
      <c r="K426" s="6"/>
      <c r="L426" s="6"/>
      <c r="M426" s="6"/>
      <c r="N426" s="6"/>
    </row>
    <row r="427" spans="2:14" x14ac:dyDescent="0.25">
      <c r="B427" s="7">
        <v>4.1900000000000004</v>
      </c>
      <c r="C427" s="12">
        <f t="shared" si="64"/>
        <v>8.3333333333338491E-2</v>
      </c>
      <c r="D427" s="6">
        <f t="shared" si="65"/>
        <v>249.99999999999983</v>
      </c>
      <c r="E427" s="18">
        <f t="shared" si="61"/>
        <v>3.8640098922967296</v>
      </c>
      <c r="F427" s="18">
        <f t="shared" si="62"/>
        <v>3.8740098922967299</v>
      </c>
      <c r="G427" s="23">
        <f t="shared" si="63"/>
        <v>249.99999999999986</v>
      </c>
      <c r="I427" s="6"/>
      <c r="J427" s="7"/>
      <c r="K427" s="6"/>
      <c r="L427" s="6"/>
      <c r="M427" s="6"/>
      <c r="N427" s="6"/>
    </row>
    <row r="428" spans="2:14" x14ac:dyDescent="0.25">
      <c r="B428" s="7">
        <v>4.2</v>
      </c>
      <c r="C428" s="12">
        <f t="shared" si="64"/>
        <v>8.3333333333331705E-2</v>
      </c>
      <c r="D428" s="6">
        <f t="shared" si="65"/>
        <v>249.99999999999983</v>
      </c>
      <c r="E428" s="18">
        <f t="shared" si="61"/>
        <v>3.8640098922967296</v>
      </c>
      <c r="F428" s="18">
        <f t="shared" si="62"/>
        <v>3.874009892296729</v>
      </c>
      <c r="G428" s="23">
        <f t="shared" si="63"/>
        <v>249.99999999999986</v>
      </c>
      <c r="I428" s="6"/>
      <c r="J428" s="7"/>
      <c r="K428" s="6"/>
      <c r="L428" s="6"/>
      <c r="M428" s="6"/>
      <c r="N428" s="6"/>
    </row>
    <row r="429" spans="2:14" x14ac:dyDescent="0.25">
      <c r="B429" s="7">
        <v>4.21</v>
      </c>
      <c r="C429" s="12">
        <f t="shared" si="64"/>
        <v>8.3333333333331705E-2</v>
      </c>
      <c r="D429" s="6">
        <f t="shared" si="65"/>
        <v>249.99999999999983</v>
      </c>
      <c r="E429" s="18">
        <f t="shared" si="61"/>
        <v>3.8640098922967296</v>
      </c>
      <c r="F429" s="18">
        <f t="shared" si="62"/>
        <v>3.874009892296729</v>
      </c>
      <c r="G429" s="23">
        <f t="shared" si="63"/>
        <v>249.99999999999986</v>
      </c>
      <c r="I429" s="6"/>
      <c r="J429" s="7"/>
      <c r="K429" s="6"/>
      <c r="L429" s="6"/>
      <c r="M429" s="6"/>
      <c r="N429" s="6"/>
    </row>
    <row r="430" spans="2:14" x14ac:dyDescent="0.25">
      <c r="B430" s="7">
        <v>4.22</v>
      </c>
      <c r="C430" s="12">
        <f t="shared" si="64"/>
        <v>8.3333333333331705E-2</v>
      </c>
      <c r="D430" s="6">
        <f t="shared" si="65"/>
        <v>249.99999999999983</v>
      </c>
      <c r="E430" s="18">
        <f t="shared" si="61"/>
        <v>3.8640098922967296</v>
      </c>
      <c r="F430" s="18">
        <f t="shared" si="62"/>
        <v>3.874009892296729</v>
      </c>
      <c r="G430" s="23">
        <f t="shared" si="63"/>
        <v>249.99999999999986</v>
      </c>
      <c r="I430" s="6"/>
      <c r="J430" s="7"/>
      <c r="K430" s="6"/>
      <c r="L430" s="6"/>
      <c r="M430" s="6"/>
      <c r="N430" s="6"/>
    </row>
    <row r="431" spans="2:14" x14ac:dyDescent="0.25">
      <c r="B431" s="7">
        <v>4.2300000000000004</v>
      </c>
      <c r="C431" s="12">
        <f t="shared" si="64"/>
        <v>8.3333333333338491E-2</v>
      </c>
      <c r="D431" s="6">
        <f t="shared" si="65"/>
        <v>249.99999999999983</v>
      </c>
      <c r="E431" s="18">
        <f t="shared" si="61"/>
        <v>3.8640098922967296</v>
      </c>
      <c r="F431" s="18">
        <f t="shared" si="62"/>
        <v>3.8740098922967308</v>
      </c>
      <c r="G431" s="23">
        <f t="shared" si="63"/>
        <v>249.99999999999986</v>
      </c>
      <c r="I431" s="6"/>
      <c r="J431" s="7"/>
      <c r="K431" s="6"/>
      <c r="L431" s="6"/>
      <c r="M431" s="6"/>
      <c r="N431" s="6"/>
    </row>
    <row r="432" spans="2:14" x14ac:dyDescent="0.25">
      <c r="B432" s="7">
        <v>4.24</v>
      </c>
      <c r="C432" s="12">
        <f t="shared" si="64"/>
        <v>8.3333333333331705E-2</v>
      </c>
      <c r="D432" s="6">
        <f t="shared" si="65"/>
        <v>249.99999999999983</v>
      </c>
      <c r="E432" s="18">
        <f t="shared" si="61"/>
        <v>3.8640098922967296</v>
      </c>
      <c r="F432" s="18">
        <f t="shared" si="62"/>
        <v>3.8740098922967299</v>
      </c>
      <c r="G432" s="23">
        <f t="shared" si="63"/>
        <v>249.99999999999986</v>
      </c>
      <c r="I432" s="6"/>
      <c r="J432" s="7"/>
      <c r="K432" s="6"/>
      <c r="L432" s="6"/>
      <c r="M432" s="6"/>
      <c r="N432" s="6"/>
    </row>
    <row r="433" spans="2:14" x14ac:dyDescent="0.25">
      <c r="B433" s="7">
        <v>4.25</v>
      </c>
      <c r="C433" s="12">
        <f t="shared" si="64"/>
        <v>8.3333333333331705E-2</v>
      </c>
      <c r="D433" s="6">
        <f t="shared" si="65"/>
        <v>249.99999999999983</v>
      </c>
      <c r="E433" s="18">
        <f t="shared" si="61"/>
        <v>3.8640098922967296</v>
      </c>
      <c r="F433" s="18">
        <f t="shared" si="62"/>
        <v>3.8740098922967299</v>
      </c>
      <c r="G433" s="23">
        <f t="shared" si="63"/>
        <v>249.99999999999986</v>
      </c>
      <c r="I433" s="6"/>
      <c r="J433" s="7"/>
      <c r="K433" s="6"/>
      <c r="L433" s="6"/>
      <c r="M433" s="6"/>
      <c r="N433" s="6"/>
    </row>
    <row r="434" spans="2:14" x14ac:dyDescent="0.25">
      <c r="B434" s="7">
        <v>4.26</v>
      </c>
      <c r="C434" s="12">
        <f t="shared" si="64"/>
        <v>8.3333333333331705E-2</v>
      </c>
      <c r="D434" s="6">
        <f t="shared" si="65"/>
        <v>249.99999999999983</v>
      </c>
      <c r="E434" s="18">
        <f t="shared" si="61"/>
        <v>3.8640098922967296</v>
      </c>
      <c r="F434" s="18">
        <f t="shared" si="62"/>
        <v>3.8740098922967299</v>
      </c>
      <c r="G434" s="23">
        <f t="shared" si="63"/>
        <v>249.99999999999986</v>
      </c>
      <c r="I434" s="6"/>
      <c r="J434" s="7"/>
      <c r="K434" s="6"/>
      <c r="L434" s="6"/>
      <c r="M434" s="6"/>
      <c r="N434" s="6"/>
    </row>
    <row r="435" spans="2:14" x14ac:dyDescent="0.25">
      <c r="B435" s="7">
        <v>4.2699999999999996</v>
      </c>
      <c r="C435" s="12">
        <f t="shared" si="64"/>
        <v>8.3333333333331705E-2</v>
      </c>
      <c r="D435" s="6">
        <f t="shared" si="65"/>
        <v>249.99999999999983</v>
      </c>
      <c r="E435" s="18">
        <f t="shared" si="61"/>
        <v>3.8640098922967296</v>
      </c>
      <c r="F435" s="18">
        <f t="shared" si="62"/>
        <v>3.8740098922967299</v>
      </c>
      <c r="G435" s="23">
        <f t="shared" si="63"/>
        <v>249.99999999999986</v>
      </c>
      <c r="I435" s="6"/>
      <c r="J435" s="7"/>
      <c r="K435" s="6"/>
      <c r="L435" s="6"/>
      <c r="M435" s="6"/>
      <c r="N435" s="6"/>
    </row>
    <row r="436" spans="2:14" x14ac:dyDescent="0.25">
      <c r="B436" s="7">
        <v>4.28</v>
      </c>
      <c r="C436" s="12">
        <f t="shared" si="64"/>
        <v>8.3333333333338491E-2</v>
      </c>
      <c r="D436" s="6">
        <f t="shared" si="65"/>
        <v>249.99999999999983</v>
      </c>
      <c r="E436" s="18">
        <f t="shared" si="61"/>
        <v>3.8640098922967296</v>
      </c>
      <c r="F436" s="18">
        <f t="shared" si="62"/>
        <v>3.8740098922967299</v>
      </c>
      <c r="G436" s="23">
        <f t="shared" si="63"/>
        <v>249.99999999999986</v>
      </c>
      <c r="I436" s="6"/>
      <c r="J436" s="7"/>
      <c r="K436" s="6"/>
      <c r="L436" s="6"/>
      <c r="M436" s="6"/>
      <c r="N436" s="6"/>
    </row>
    <row r="437" spans="2:14" x14ac:dyDescent="0.25">
      <c r="B437" s="7">
        <v>4.29</v>
      </c>
      <c r="C437" s="12">
        <f t="shared" si="64"/>
        <v>8.3333333333331705E-2</v>
      </c>
      <c r="D437" s="6">
        <f t="shared" si="65"/>
        <v>249.99999999999983</v>
      </c>
      <c r="E437" s="18">
        <f t="shared" si="61"/>
        <v>3.8640098922967296</v>
      </c>
      <c r="F437" s="18">
        <f t="shared" si="62"/>
        <v>3.874009892296729</v>
      </c>
      <c r="G437" s="23">
        <f t="shared" si="63"/>
        <v>249.99999999999986</v>
      </c>
      <c r="I437" s="6"/>
      <c r="J437" s="7"/>
      <c r="K437" s="6"/>
      <c r="L437" s="6"/>
      <c r="M437" s="6"/>
      <c r="N437" s="6"/>
    </row>
    <row r="438" spans="2:14" x14ac:dyDescent="0.25">
      <c r="B438" s="7">
        <v>4.3</v>
      </c>
      <c r="C438" s="12">
        <f t="shared" si="64"/>
        <v>8.3333333333331705E-2</v>
      </c>
      <c r="D438" s="6">
        <f t="shared" si="65"/>
        <v>249.99999999999983</v>
      </c>
      <c r="E438" s="18">
        <f t="shared" si="61"/>
        <v>3.8640098922967296</v>
      </c>
      <c r="F438" s="18">
        <f t="shared" si="62"/>
        <v>3.874009892296729</v>
      </c>
      <c r="G438" s="23">
        <f t="shared" si="63"/>
        <v>249.99999999999986</v>
      </c>
      <c r="I438" s="6"/>
      <c r="J438" s="7"/>
      <c r="K438" s="6"/>
      <c r="L438" s="6"/>
      <c r="M438" s="6"/>
      <c r="N438" s="6"/>
    </row>
    <row r="439" spans="2:14" x14ac:dyDescent="0.25">
      <c r="B439" s="7">
        <v>4.3099999999999996</v>
      </c>
      <c r="C439" s="12">
        <f t="shared" si="64"/>
        <v>8.3333333333331705E-2</v>
      </c>
      <c r="D439" s="6">
        <f t="shared" si="65"/>
        <v>249.99999999999983</v>
      </c>
      <c r="E439" s="18">
        <f t="shared" si="61"/>
        <v>3.8640098922967296</v>
      </c>
      <c r="F439" s="18">
        <f t="shared" si="62"/>
        <v>3.874009892296729</v>
      </c>
      <c r="G439" s="23">
        <f t="shared" si="63"/>
        <v>249.99999999999986</v>
      </c>
      <c r="I439" s="6"/>
      <c r="J439" s="7"/>
      <c r="K439" s="6"/>
      <c r="L439" s="6"/>
      <c r="M439" s="6"/>
      <c r="N439" s="6"/>
    </row>
    <row r="440" spans="2:14" x14ac:dyDescent="0.25">
      <c r="B440" s="7">
        <v>4.32</v>
      </c>
      <c r="C440" s="12">
        <f t="shared" si="64"/>
        <v>8.3333333333338491E-2</v>
      </c>
      <c r="D440" s="6">
        <f t="shared" si="65"/>
        <v>249.99999999999983</v>
      </c>
      <c r="E440" s="18">
        <f t="shared" si="61"/>
        <v>3.8640098922967296</v>
      </c>
      <c r="F440" s="18">
        <f t="shared" si="62"/>
        <v>3.8740098922967308</v>
      </c>
      <c r="G440" s="23">
        <f t="shared" si="63"/>
        <v>249.99999999999986</v>
      </c>
      <c r="I440" s="6"/>
      <c r="J440" s="7"/>
      <c r="K440" s="6"/>
      <c r="L440" s="6"/>
      <c r="M440" s="6"/>
      <c r="N440" s="6"/>
    </row>
    <row r="441" spans="2:14" x14ac:dyDescent="0.25">
      <c r="B441" s="7">
        <v>4.33</v>
      </c>
      <c r="C441" s="12">
        <f t="shared" si="64"/>
        <v>8.3333333333331705E-2</v>
      </c>
      <c r="D441" s="6">
        <f t="shared" si="65"/>
        <v>249.99999999999983</v>
      </c>
      <c r="E441" s="18">
        <f t="shared" si="61"/>
        <v>3.8640098922967296</v>
      </c>
      <c r="F441" s="18">
        <f t="shared" si="62"/>
        <v>3.8740098922967299</v>
      </c>
      <c r="G441" s="23">
        <f t="shared" si="63"/>
        <v>249.99999999999986</v>
      </c>
      <c r="I441" s="6"/>
      <c r="J441" s="7"/>
      <c r="K441" s="6"/>
      <c r="L441" s="6"/>
      <c r="M441" s="6"/>
      <c r="N441" s="6"/>
    </row>
    <row r="442" spans="2:14" x14ac:dyDescent="0.25">
      <c r="B442" s="7">
        <v>4.34</v>
      </c>
      <c r="C442" s="12">
        <f t="shared" si="64"/>
        <v>8.3333333333331705E-2</v>
      </c>
      <c r="D442" s="6">
        <f t="shared" si="65"/>
        <v>249.99999999999983</v>
      </c>
      <c r="E442" s="18">
        <f t="shared" si="61"/>
        <v>3.8640098922967296</v>
      </c>
      <c r="F442" s="18">
        <f t="shared" si="62"/>
        <v>3.8740098922967299</v>
      </c>
      <c r="G442" s="23">
        <f t="shared" si="63"/>
        <v>249.99999999999986</v>
      </c>
      <c r="I442" s="6"/>
      <c r="J442" s="7"/>
      <c r="K442" s="6"/>
      <c r="L442" s="6"/>
      <c r="M442" s="6"/>
      <c r="N442" s="6"/>
    </row>
    <row r="443" spans="2:14" x14ac:dyDescent="0.25">
      <c r="B443" s="7">
        <v>4.3499999999999996</v>
      </c>
      <c r="C443" s="12">
        <f t="shared" si="64"/>
        <v>8.3333333333331705E-2</v>
      </c>
      <c r="D443" s="6">
        <f t="shared" si="65"/>
        <v>249.99999999999983</v>
      </c>
      <c r="E443" s="18">
        <f t="shared" si="61"/>
        <v>3.8640098922967296</v>
      </c>
      <c r="F443" s="18">
        <f t="shared" si="62"/>
        <v>3.8740098922967299</v>
      </c>
      <c r="G443" s="23">
        <f t="shared" si="63"/>
        <v>249.99999999999986</v>
      </c>
      <c r="I443" s="6"/>
      <c r="J443" s="7"/>
      <c r="K443" s="6"/>
      <c r="L443" s="6"/>
      <c r="M443" s="6"/>
      <c r="N443" s="6"/>
    </row>
    <row r="444" spans="2:14" x14ac:dyDescent="0.25">
      <c r="B444" s="7">
        <v>4.3600000000000003</v>
      </c>
      <c r="C444" s="12">
        <f t="shared" si="64"/>
        <v>8.3333333333338491E-2</v>
      </c>
      <c r="D444" s="6">
        <f t="shared" si="65"/>
        <v>249.99999999999983</v>
      </c>
      <c r="E444" s="18">
        <f t="shared" si="61"/>
        <v>3.8640098922967296</v>
      </c>
      <c r="F444" s="18">
        <f t="shared" si="62"/>
        <v>3.8740098922967299</v>
      </c>
      <c r="G444" s="23">
        <f t="shared" si="63"/>
        <v>249.99999999999986</v>
      </c>
      <c r="I444" s="6"/>
      <c r="J444" s="7"/>
      <c r="K444" s="6"/>
      <c r="L444" s="6"/>
      <c r="M444" s="6"/>
      <c r="N444" s="6"/>
    </row>
    <row r="445" spans="2:14" x14ac:dyDescent="0.25">
      <c r="B445" s="7">
        <v>4.37</v>
      </c>
      <c r="C445" s="12">
        <f t="shared" si="64"/>
        <v>8.3333333333331705E-2</v>
      </c>
      <c r="D445" s="6">
        <f t="shared" si="65"/>
        <v>249.99999999999983</v>
      </c>
      <c r="E445" s="18">
        <f t="shared" si="61"/>
        <v>3.8640098922967296</v>
      </c>
      <c r="F445" s="18">
        <f t="shared" si="62"/>
        <v>3.874009892296729</v>
      </c>
      <c r="G445" s="23">
        <f t="shared" si="63"/>
        <v>249.99999999999986</v>
      </c>
      <c r="I445" s="6"/>
      <c r="J445" s="7"/>
      <c r="K445" s="6"/>
      <c r="L445" s="6"/>
      <c r="M445" s="6"/>
      <c r="N445" s="6"/>
    </row>
    <row r="446" spans="2:14" x14ac:dyDescent="0.25">
      <c r="B446" s="7">
        <v>4.38</v>
      </c>
      <c r="C446" s="12">
        <f t="shared" si="64"/>
        <v>8.3333333333331705E-2</v>
      </c>
      <c r="D446" s="6">
        <f t="shared" si="65"/>
        <v>249.99999999999983</v>
      </c>
      <c r="E446" s="18">
        <f t="shared" si="61"/>
        <v>3.8640098922967296</v>
      </c>
      <c r="F446" s="18">
        <f t="shared" si="62"/>
        <v>3.874009892296729</v>
      </c>
      <c r="G446" s="23">
        <f t="shared" si="63"/>
        <v>249.99999999999986</v>
      </c>
      <c r="I446" s="6"/>
      <c r="J446" s="7"/>
      <c r="K446" s="6"/>
      <c r="L446" s="6"/>
      <c r="M446" s="6"/>
      <c r="N446" s="6"/>
    </row>
    <row r="447" spans="2:14" x14ac:dyDescent="0.25">
      <c r="B447" s="7">
        <v>4.3899999999999997</v>
      </c>
      <c r="C447" s="12">
        <f t="shared" si="64"/>
        <v>8.3333333333331705E-2</v>
      </c>
      <c r="D447" s="6">
        <f t="shared" si="65"/>
        <v>249.99999999999983</v>
      </c>
      <c r="E447" s="18">
        <f t="shared" si="61"/>
        <v>3.8640098922967296</v>
      </c>
      <c r="F447" s="18">
        <f t="shared" si="62"/>
        <v>3.874009892296729</v>
      </c>
      <c r="G447" s="23">
        <f t="shared" si="63"/>
        <v>249.99999999999986</v>
      </c>
      <c r="I447" s="6"/>
      <c r="J447" s="7"/>
      <c r="K447" s="6"/>
      <c r="L447" s="6"/>
      <c r="M447" s="6"/>
      <c r="N447" s="6"/>
    </row>
    <row r="448" spans="2:14" x14ac:dyDescent="0.25">
      <c r="B448" s="7">
        <v>4.4000000000000004</v>
      </c>
      <c r="C448" s="12">
        <f t="shared" si="64"/>
        <v>8.3333333333338491E-2</v>
      </c>
      <c r="D448" s="6">
        <f t="shared" si="65"/>
        <v>249.99999999999983</v>
      </c>
      <c r="E448" s="18">
        <f t="shared" si="61"/>
        <v>3.8640098922967296</v>
      </c>
      <c r="F448" s="18">
        <f t="shared" si="62"/>
        <v>3.8740098922967308</v>
      </c>
      <c r="G448" s="23">
        <f t="shared" si="63"/>
        <v>249.99999999999986</v>
      </c>
      <c r="I448" s="6"/>
      <c r="J448" s="7"/>
      <c r="K448" s="6"/>
      <c r="L448" s="6"/>
      <c r="M448" s="6"/>
      <c r="N448" s="6"/>
    </row>
    <row r="449" spans="2:14" x14ac:dyDescent="0.25">
      <c r="B449" s="7">
        <v>4.41</v>
      </c>
      <c r="C449" s="12">
        <f t="shared" si="64"/>
        <v>8.3333333333331705E-2</v>
      </c>
      <c r="D449" s="6">
        <f t="shared" si="65"/>
        <v>249.99999999999983</v>
      </c>
      <c r="E449" s="18">
        <f t="shared" si="61"/>
        <v>3.8640098922967296</v>
      </c>
      <c r="F449" s="18">
        <f t="shared" si="62"/>
        <v>3.8740098922967299</v>
      </c>
      <c r="G449" s="23">
        <f t="shared" si="63"/>
        <v>249.99999999999986</v>
      </c>
      <c r="I449" s="6"/>
      <c r="J449" s="7"/>
      <c r="K449" s="6"/>
      <c r="L449" s="6"/>
      <c r="M449" s="6"/>
      <c r="N449" s="6"/>
    </row>
    <row r="450" spans="2:14" x14ac:dyDescent="0.25">
      <c r="B450" s="7">
        <v>4.42</v>
      </c>
      <c r="C450" s="12">
        <f t="shared" si="64"/>
        <v>8.3333333333331705E-2</v>
      </c>
      <c r="D450" s="6">
        <f t="shared" si="65"/>
        <v>249.99999999999983</v>
      </c>
      <c r="E450" s="18">
        <f t="shared" si="61"/>
        <v>3.8640098922967296</v>
      </c>
      <c r="F450" s="18">
        <f t="shared" si="62"/>
        <v>3.8740098922967299</v>
      </c>
      <c r="G450" s="23">
        <f t="shared" si="63"/>
        <v>249.99999999999986</v>
      </c>
      <c r="I450" s="6"/>
      <c r="J450" s="7"/>
      <c r="K450" s="6"/>
      <c r="L450" s="6"/>
      <c r="M450" s="6"/>
      <c r="N450" s="6"/>
    </row>
    <row r="451" spans="2:14" x14ac:dyDescent="0.25">
      <c r="B451" s="7">
        <v>4.43</v>
      </c>
      <c r="C451" s="12">
        <f t="shared" si="64"/>
        <v>8.3333333333331705E-2</v>
      </c>
      <c r="D451" s="6">
        <f t="shared" si="65"/>
        <v>249.99999999999983</v>
      </c>
      <c r="E451" s="18">
        <f t="shared" si="61"/>
        <v>3.8640098922967296</v>
      </c>
      <c r="F451" s="18">
        <f t="shared" si="62"/>
        <v>3.8740098922967299</v>
      </c>
      <c r="G451" s="23">
        <f t="shared" si="63"/>
        <v>249.99999999999986</v>
      </c>
      <c r="I451" s="6"/>
      <c r="J451" s="7"/>
      <c r="K451" s="6"/>
      <c r="L451" s="6"/>
      <c r="M451" s="6"/>
      <c r="N451" s="6"/>
    </row>
    <row r="452" spans="2:14" x14ac:dyDescent="0.25">
      <c r="B452" s="7">
        <v>4.4400000000000004</v>
      </c>
      <c r="C452" s="12">
        <f t="shared" si="64"/>
        <v>8.3333333333338491E-2</v>
      </c>
      <c r="D452" s="6">
        <f t="shared" si="65"/>
        <v>249.99999999999983</v>
      </c>
      <c r="E452" s="18">
        <f t="shared" si="61"/>
        <v>3.8640098922967296</v>
      </c>
      <c r="F452" s="18">
        <f t="shared" si="62"/>
        <v>3.8740098922967299</v>
      </c>
      <c r="G452" s="23">
        <f t="shared" si="63"/>
        <v>249.99999999999986</v>
      </c>
      <c r="I452" s="6"/>
      <c r="J452" s="7"/>
      <c r="K452" s="6"/>
      <c r="L452" s="6"/>
      <c r="M452" s="6"/>
      <c r="N452" s="6"/>
    </row>
    <row r="453" spans="2:14" x14ac:dyDescent="0.25">
      <c r="B453" s="7">
        <v>4.45</v>
      </c>
      <c r="C453" s="12">
        <f t="shared" si="64"/>
        <v>8.3333333333331705E-2</v>
      </c>
      <c r="D453" s="6">
        <f t="shared" si="65"/>
        <v>249.99999999999983</v>
      </c>
      <c r="E453" s="18">
        <f t="shared" si="61"/>
        <v>3.8640098922967296</v>
      </c>
      <c r="F453" s="18">
        <f t="shared" si="62"/>
        <v>3.874009892296729</v>
      </c>
      <c r="G453" s="23">
        <f t="shared" si="63"/>
        <v>249.99999999999986</v>
      </c>
      <c r="I453" s="6"/>
      <c r="J453" s="7"/>
      <c r="K453" s="6"/>
      <c r="L453" s="6"/>
      <c r="M453" s="6"/>
      <c r="N453" s="6"/>
    </row>
    <row r="454" spans="2:14" x14ac:dyDescent="0.25">
      <c r="B454" s="7">
        <v>4.46</v>
      </c>
      <c r="C454" s="12">
        <f t="shared" si="64"/>
        <v>8.3333333333331705E-2</v>
      </c>
      <c r="D454" s="6">
        <f t="shared" si="65"/>
        <v>249.99999999999983</v>
      </c>
      <c r="E454" s="18">
        <f t="shared" si="61"/>
        <v>3.8640098922967296</v>
      </c>
      <c r="F454" s="18">
        <f t="shared" si="62"/>
        <v>3.874009892296729</v>
      </c>
      <c r="G454" s="23">
        <f t="shared" si="63"/>
        <v>249.99999999999986</v>
      </c>
      <c r="I454" s="6"/>
      <c r="J454" s="7"/>
      <c r="K454" s="6"/>
      <c r="L454" s="6"/>
      <c r="M454" s="6"/>
      <c r="N454" s="6"/>
    </row>
    <row r="455" spans="2:14" x14ac:dyDescent="0.25">
      <c r="B455" s="7">
        <v>4.47</v>
      </c>
      <c r="C455" s="12">
        <f t="shared" si="64"/>
        <v>8.3333333333331705E-2</v>
      </c>
      <c r="D455" s="6">
        <f t="shared" si="65"/>
        <v>249.99999999999983</v>
      </c>
      <c r="E455" s="18">
        <f t="shared" si="61"/>
        <v>3.8640098922967296</v>
      </c>
      <c r="F455" s="18">
        <f t="shared" si="62"/>
        <v>3.874009892296729</v>
      </c>
      <c r="G455" s="23">
        <f t="shared" si="63"/>
        <v>249.99999999999986</v>
      </c>
      <c r="I455" s="6"/>
      <c r="J455" s="7"/>
      <c r="K455" s="6"/>
      <c r="L455" s="6"/>
      <c r="M455" s="6"/>
      <c r="N455" s="6"/>
    </row>
    <row r="456" spans="2:14" x14ac:dyDescent="0.25">
      <c r="B456" s="7">
        <v>4.4800000000000004</v>
      </c>
      <c r="C456" s="12">
        <f t="shared" si="64"/>
        <v>8.3333333333338491E-2</v>
      </c>
      <c r="D456" s="6">
        <f t="shared" si="65"/>
        <v>249.99999999999983</v>
      </c>
      <c r="E456" s="18">
        <f t="shared" si="61"/>
        <v>3.8640098922967296</v>
      </c>
      <c r="F456" s="18">
        <f t="shared" si="62"/>
        <v>3.8740098922967308</v>
      </c>
      <c r="G456" s="23">
        <f t="shared" si="63"/>
        <v>249.99999999999986</v>
      </c>
      <c r="I456" s="6"/>
      <c r="J456" s="7"/>
      <c r="K456" s="6"/>
      <c r="L456" s="6"/>
      <c r="M456" s="6"/>
      <c r="N456" s="6"/>
    </row>
    <row r="457" spans="2:14" x14ac:dyDescent="0.25">
      <c r="B457" s="7">
        <v>4.49</v>
      </c>
      <c r="C457" s="12">
        <f t="shared" si="64"/>
        <v>8.3333333333331705E-2</v>
      </c>
      <c r="D457" s="6">
        <f t="shared" si="65"/>
        <v>249.99999999999983</v>
      </c>
      <c r="E457" s="18">
        <f t="shared" si="61"/>
        <v>3.8640098922967296</v>
      </c>
      <c r="F457" s="18">
        <f t="shared" si="62"/>
        <v>3.8740098922967299</v>
      </c>
      <c r="G457" s="23">
        <f t="shared" si="63"/>
        <v>249.99999999999986</v>
      </c>
      <c r="I457" s="6"/>
      <c r="J457" s="7"/>
      <c r="K457" s="6"/>
      <c r="L457" s="6"/>
      <c r="M457" s="6"/>
      <c r="N457" s="6"/>
    </row>
    <row r="458" spans="2:14" x14ac:dyDescent="0.25">
      <c r="B458" s="7">
        <v>4.5</v>
      </c>
      <c r="C458" s="12">
        <f t="shared" si="64"/>
        <v>8.3333333333331705E-2</v>
      </c>
      <c r="D458" s="6">
        <f t="shared" si="65"/>
        <v>249.99999999999983</v>
      </c>
      <c r="E458" s="18">
        <f t="shared" ref="E458:E521" si="66">$C$2*LN(1/(1-(G457/$C$3)))</f>
        <v>3.8640098922967296</v>
      </c>
      <c r="F458" s="18">
        <f t="shared" ref="F458:F521" si="67">E458+B458-B457</f>
        <v>3.8740098922967299</v>
      </c>
      <c r="G458" s="23">
        <f t="shared" ref="G458:G521" si="68">$C$3*(1-EXP(-F458/$C$2))</f>
        <v>249.99999999999986</v>
      </c>
      <c r="I458" s="6"/>
      <c r="J458" s="7"/>
      <c r="K458" s="6"/>
      <c r="L458" s="6"/>
      <c r="M458" s="6"/>
      <c r="N458" s="6"/>
    </row>
    <row r="459" spans="2:14" x14ac:dyDescent="0.25">
      <c r="B459" s="7">
        <v>4.51</v>
      </c>
      <c r="C459" s="12">
        <f t="shared" si="64"/>
        <v>8.3333333333331705E-2</v>
      </c>
      <c r="D459" s="6">
        <f t="shared" si="65"/>
        <v>249.99999999999983</v>
      </c>
      <c r="E459" s="18">
        <f t="shared" si="66"/>
        <v>3.8640098922967296</v>
      </c>
      <c r="F459" s="18">
        <f t="shared" si="67"/>
        <v>3.8740098922967299</v>
      </c>
      <c r="G459" s="23">
        <f t="shared" si="68"/>
        <v>249.99999999999986</v>
      </c>
      <c r="I459" s="6"/>
      <c r="J459" s="7"/>
      <c r="K459" s="6"/>
      <c r="L459" s="6"/>
      <c r="M459" s="6"/>
      <c r="N459" s="6"/>
    </row>
    <row r="460" spans="2:14" x14ac:dyDescent="0.25">
      <c r="B460" s="7">
        <v>4.5199999999999996</v>
      </c>
      <c r="C460" s="12">
        <f t="shared" si="64"/>
        <v>8.3333333333331705E-2</v>
      </c>
      <c r="D460" s="6">
        <f t="shared" si="65"/>
        <v>249.99999999999983</v>
      </c>
      <c r="E460" s="18">
        <f t="shared" si="66"/>
        <v>3.8640098922967296</v>
      </c>
      <c r="F460" s="18">
        <f t="shared" si="67"/>
        <v>3.8740098922967299</v>
      </c>
      <c r="G460" s="23">
        <f t="shared" si="68"/>
        <v>249.99999999999986</v>
      </c>
      <c r="I460" s="6"/>
      <c r="J460" s="7"/>
      <c r="K460" s="6"/>
      <c r="L460" s="6"/>
      <c r="M460" s="6"/>
      <c r="N460" s="6"/>
    </row>
    <row r="461" spans="2:14" x14ac:dyDescent="0.25">
      <c r="B461" s="7">
        <v>4.53</v>
      </c>
      <c r="C461" s="12">
        <f t="shared" ref="C461:C524" si="69">1/(($C$2/(B461-B460))+1)</f>
        <v>8.3333333333338491E-2</v>
      </c>
      <c r="D461" s="6">
        <f t="shared" ref="D461:D524" si="70">C461*($C$3-D460)+D460</f>
        <v>249.99999999999983</v>
      </c>
      <c r="E461" s="18">
        <f t="shared" si="66"/>
        <v>3.8640098922967296</v>
      </c>
      <c r="F461" s="18">
        <f t="shared" si="67"/>
        <v>3.8740098922967299</v>
      </c>
      <c r="G461" s="23">
        <f t="shared" si="68"/>
        <v>249.99999999999986</v>
      </c>
      <c r="I461" s="6"/>
      <c r="J461" s="7"/>
      <c r="K461" s="6"/>
      <c r="L461" s="6"/>
      <c r="M461" s="6"/>
      <c r="N461" s="6"/>
    </row>
    <row r="462" spans="2:14" x14ac:dyDescent="0.25">
      <c r="B462" s="7">
        <v>4.54</v>
      </c>
      <c r="C462" s="12">
        <f t="shared" si="69"/>
        <v>8.3333333333331705E-2</v>
      </c>
      <c r="D462" s="6">
        <f t="shared" si="70"/>
        <v>249.99999999999983</v>
      </c>
      <c r="E462" s="18">
        <f t="shared" si="66"/>
        <v>3.8640098922967296</v>
      </c>
      <c r="F462" s="18">
        <f t="shared" si="67"/>
        <v>3.874009892296729</v>
      </c>
      <c r="G462" s="23">
        <f t="shared" si="68"/>
        <v>249.99999999999986</v>
      </c>
      <c r="I462" s="6"/>
      <c r="J462" s="7"/>
      <c r="K462" s="6"/>
      <c r="L462" s="6"/>
      <c r="M462" s="6"/>
      <c r="N462" s="6"/>
    </row>
    <row r="463" spans="2:14" x14ac:dyDescent="0.25">
      <c r="B463" s="7">
        <v>4.55</v>
      </c>
      <c r="C463" s="12">
        <f t="shared" si="69"/>
        <v>8.3333333333331705E-2</v>
      </c>
      <c r="D463" s="6">
        <f t="shared" si="70"/>
        <v>249.99999999999983</v>
      </c>
      <c r="E463" s="18">
        <f t="shared" si="66"/>
        <v>3.8640098922967296</v>
      </c>
      <c r="F463" s="18">
        <f t="shared" si="67"/>
        <v>3.874009892296729</v>
      </c>
      <c r="G463" s="23">
        <f t="shared" si="68"/>
        <v>249.99999999999986</v>
      </c>
      <c r="I463" s="6"/>
      <c r="J463" s="7"/>
      <c r="K463" s="6"/>
      <c r="L463" s="6"/>
      <c r="M463" s="6"/>
      <c r="N463" s="6"/>
    </row>
    <row r="464" spans="2:14" x14ac:dyDescent="0.25">
      <c r="B464" s="7">
        <v>4.5599999999999996</v>
      </c>
      <c r="C464" s="12">
        <f t="shared" si="69"/>
        <v>8.3333333333331705E-2</v>
      </c>
      <c r="D464" s="6">
        <f t="shared" si="70"/>
        <v>249.99999999999983</v>
      </c>
      <c r="E464" s="18">
        <f t="shared" si="66"/>
        <v>3.8640098922967296</v>
      </c>
      <c r="F464" s="18">
        <f t="shared" si="67"/>
        <v>3.874009892296729</v>
      </c>
      <c r="G464" s="23">
        <f t="shared" si="68"/>
        <v>249.99999999999986</v>
      </c>
      <c r="I464" s="6"/>
      <c r="J464" s="7"/>
      <c r="K464" s="6"/>
      <c r="L464" s="6"/>
      <c r="M464" s="6"/>
      <c r="N464" s="6"/>
    </row>
    <row r="465" spans="2:14" x14ac:dyDescent="0.25">
      <c r="B465" s="7">
        <v>4.57</v>
      </c>
      <c r="C465" s="12">
        <f t="shared" si="69"/>
        <v>8.3333333333338491E-2</v>
      </c>
      <c r="D465" s="6">
        <f t="shared" si="70"/>
        <v>249.99999999999983</v>
      </c>
      <c r="E465" s="18">
        <f t="shared" si="66"/>
        <v>3.8640098922967296</v>
      </c>
      <c r="F465" s="18">
        <f t="shared" si="67"/>
        <v>3.8740098922967308</v>
      </c>
      <c r="G465" s="23">
        <f t="shared" si="68"/>
        <v>249.99999999999986</v>
      </c>
      <c r="I465" s="6"/>
      <c r="J465" s="7"/>
      <c r="K465" s="6"/>
      <c r="L465" s="6"/>
      <c r="M465" s="6"/>
      <c r="N465" s="6"/>
    </row>
    <row r="466" spans="2:14" x14ac:dyDescent="0.25">
      <c r="B466" s="7">
        <v>4.58</v>
      </c>
      <c r="C466" s="12">
        <f t="shared" si="69"/>
        <v>8.3333333333331705E-2</v>
      </c>
      <c r="D466" s="6">
        <f t="shared" si="70"/>
        <v>249.99999999999983</v>
      </c>
      <c r="E466" s="18">
        <f t="shared" si="66"/>
        <v>3.8640098922967296</v>
      </c>
      <c r="F466" s="18">
        <f t="shared" si="67"/>
        <v>3.8740098922967299</v>
      </c>
      <c r="G466" s="23">
        <f t="shared" si="68"/>
        <v>249.99999999999986</v>
      </c>
      <c r="I466" s="6"/>
      <c r="J466" s="7"/>
      <c r="K466" s="6"/>
      <c r="L466" s="6"/>
      <c r="M466" s="6"/>
      <c r="N466" s="6"/>
    </row>
    <row r="467" spans="2:14" x14ac:dyDescent="0.25">
      <c r="B467" s="7">
        <v>4.59</v>
      </c>
      <c r="C467" s="12">
        <f t="shared" si="69"/>
        <v>8.3333333333331705E-2</v>
      </c>
      <c r="D467" s="6">
        <f t="shared" si="70"/>
        <v>249.99999999999983</v>
      </c>
      <c r="E467" s="18">
        <f t="shared" si="66"/>
        <v>3.8640098922967296</v>
      </c>
      <c r="F467" s="18">
        <f t="shared" si="67"/>
        <v>3.8740098922967299</v>
      </c>
      <c r="G467" s="23">
        <f t="shared" si="68"/>
        <v>249.99999999999986</v>
      </c>
      <c r="I467" s="6"/>
      <c r="J467" s="7"/>
      <c r="K467" s="6"/>
      <c r="L467" s="6"/>
      <c r="M467" s="6"/>
      <c r="N467" s="6"/>
    </row>
    <row r="468" spans="2:14" x14ac:dyDescent="0.25">
      <c r="B468" s="7">
        <v>4.5999999999999996</v>
      </c>
      <c r="C468" s="12">
        <f t="shared" si="69"/>
        <v>8.3333333333331705E-2</v>
      </c>
      <c r="D468" s="6">
        <f t="shared" si="70"/>
        <v>249.99999999999983</v>
      </c>
      <c r="E468" s="18">
        <f t="shared" si="66"/>
        <v>3.8640098922967296</v>
      </c>
      <c r="F468" s="18">
        <f t="shared" si="67"/>
        <v>3.8740098922967299</v>
      </c>
      <c r="G468" s="23">
        <f t="shared" si="68"/>
        <v>249.99999999999986</v>
      </c>
      <c r="I468" s="6"/>
      <c r="J468" s="7"/>
      <c r="K468" s="6"/>
      <c r="L468" s="6"/>
      <c r="M468" s="6"/>
      <c r="N468" s="6"/>
    </row>
    <row r="469" spans="2:14" x14ac:dyDescent="0.25">
      <c r="B469" s="7">
        <v>4.6100000000000003</v>
      </c>
      <c r="C469" s="12">
        <f t="shared" si="69"/>
        <v>8.3333333333338491E-2</v>
      </c>
      <c r="D469" s="6">
        <f t="shared" si="70"/>
        <v>249.99999999999983</v>
      </c>
      <c r="E469" s="18">
        <f t="shared" si="66"/>
        <v>3.8640098922967296</v>
      </c>
      <c r="F469" s="18">
        <f t="shared" si="67"/>
        <v>3.8740098922967299</v>
      </c>
      <c r="G469" s="23">
        <f t="shared" si="68"/>
        <v>249.99999999999986</v>
      </c>
      <c r="I469" s="6"/>
      <c r="J469" s="7"/>
      <c r="K469" s="6"/>
      <c r="L469" s="6"/>
      <c r="M469" s="6"/>
      <c r="N469" s="6"/>
    </row>
    <row r="470" spans="2:14" x14ac:dyDescent="0.25">
      <c r="B470" s="7">
        <v>4.62</v>
      </c>
      <c r="C470" s="12">
        <f t="shared" si="69"/>
        <v>8.3333333333331705E-2</v>
      </c>
      <c r="D470" s="6">
        <f t="shared" si="70"/>
        <v>249.99999999999983</v>
      </c>
      <c r="E470" s="18">
        <f t="shared" si="66"/>
        <v>3.8640098922967296</v>
      </c>
      <c r="F470" s="18">
        <f t="shared" si="67"/>
        <v>3.874009892296729</v>
      </c>
      <c r="G470" s="23">
        <f t="shared" si="68"/>
        <v>249.99999999999986</v>
      </c>
      <c r="I470" s="6"/>
      <c r="J470" s="7"/>
      <c r="K470" s="6"/>
      <c r="L470" s="6"/>
      <c r="M470" s="6"/>
      <c r="N470" s="6"/>
    </row>
    <row r="471" spans="2:14" x14ac:dyDescent="0.25">
      <c r="B471" s="7">
        <v>4.63</v>
      </c>
      <c r="C471" s="12">
        <f t="shared" si="69"/>
        <v>8.3333333333331705E-2</v>
      </c>
      <c r="D471" s="6">
        <f t="shared" si="70"/>
        <v>249.99999999999983</v>
      </c>
      <c r="E471" s="18">
        <f t="shared" si="66"/>
        <v>3.8640098922967296</v>
      </c>
      <c r="F471" s="18">
        <f t="shared" si="67"/>
        <v>3.874009892296729</v>
      </c>
      <c r="G471" s="23">
        <f t="shared" si="68"/>
        <v>249.99999999999986</v>
      </c>
      <c r="I471" s="6"/>
      <c r="J471" s="7"/>
      <c r="K471" s="6"/>
      <c r="L471" s="6"/>
      <c r="M471" s="6"/>
      <c r="N471" s="6"/>
    </row>
    <row r="472" spans="2:14" x14ac:dyDescent="0.25">
      <c r="B472" s="7">
        <v>4.6399999999999997</v>
      </c>
      <c r="C472" s="12">
        <f t="shared" si="69"/>
        <v>8.3333333333331705E-2</v>
      </c>
      <c r="D472" s="6">
        <f t="shared" si="70"/>
        <v>249.99999999999983</v>
      </c>
      <c r="E472" s="18">
        <f t="shared" si="66"/>
        <v>3.8640098922967296</v>
      </c>
      <c r="F472" s="18">
        <f t="shared" si="67"/>
        <v>3.874009892296729</v>
      </c>
      <c r="G472" s="23">
        <f t="shared" si="68"/>
        <v>249.99999999999986</v>
      </c>
      <c r="I472" s="6"/>
      <c r="J472" s="7"/>
      <c r="K472" s="6"/>
      <c r="L472" s="6"/>
      <c r="M472" s="6"/>
      <c r="N472" s="6"/>
    </row>
    <row r="473" spans="2:14" x14ac:dyDescent="0.25">
      <c r="B473" s="7">
        <v>4.6500000000000004</v>
      </c>
      <c r="C473" s="12">
        <f t="shared" si="69"/>
        <v>8.3333333333338491E-2</v>
      </c>
      <c r="D473" s="6">
        <f t="shared" si="70"/>
        <v>249.99999999999983</v>
      </c>
      <c r="E473" s="18">
        <f t="shared" si="66"/>
        <v>3.8640098922967296</v>
      </c>
      <c r="F473" s="18">
        <f t="shared" si="67"/>
        <v>3.8740098922967308</v>
      </c>
      <c r="G473" s="23">
        <f t="shared" si="68"/>
        <v>249.99999999999986</v>
      </c>
      <c r="I473" s="6"/>
      <c r="J473" s="7"/>
      <c r="K473" s="6"/>
      <c r="L473" s="6"/>
      <c r="M473" s="6"/>
      <c r="N473" s="6"/>
    </row>
    <row r="474" spans="2:14" x14ac:dyDescent="0.25">
      <c r="B474" s="7">
        <v>4.66</v>
      </c>
      <c r="C474" s="12">
        <f t="shared" si="69"/>
        <v>8.3333333333331705E-2</v>
      </c>
      <c r="D474" s="6">
        <f t="shared" si="70"/>
        <v>249.99999999999983</v>
      </c>
      <c r="E474" s="18">
        <f t="shared" si="66"/>
        <v>3.8640098922967296</v>
      </c>
      <c r="F474" s="18">
        <f t="shared" si="67"/>
        <v>3.8740098922967299</v>
      </c>
      <c r="G474" s="23">
        <f t="shared" si="68"/>
        <v>249.99999999999986</v>
      </c>
      <c r="I474" s="6"/>
      <c r="J474" s="7"/>
      <c r="K474" s="6"/>
      <c r="L474" s="6"/>
      <c r="M474" s="6"/>
      <c r="N474" s="6"/>
    </row>
    <row r="475" spans="2:14" x14ac:dyDescent="0.25">
      <c r="B475" s="7">
        <v>4.67</v>
      </c>
      <c r="C475" s="12">
        <f t="shared" si="69"/>
        <v>8.3333333333331705E-2</v>
      </c>
      <c r="D475" s="6">
        <f t="shared" si="70"/>
        <v>249.99999999999983</v>
      </c>
      <c r="E475" s="18">
        <f t="shared" si="66"/>
        <v>3.8640098922967296</v>
      </c>
      <c r="F475" s="18">
        <f t="shared" si="67"/>
        <v>3.8740098922967299</v>
      </c>
      <c r="G475" s="23">
        <f t="shared" si="68"/>
        <v>249.99999999999986</v>
      </c>
      <c r="I475" s="6"/>
      <c r="J475" s="7"/>
      <c r="K475" s="6"/>
      <c r="L475" s="6"/>
      <c r="M475" s="6"/>
      <c r="N475" s="6"/>
    </row>
    <row r="476" spans="2:14" x14ac:dyDescent="0.25">
      <c r="B476" s="7">
        <v>4.68</v>
      </c>
      <c r="C476" s="12">
        <f t="shared" si="69"/>
        <v>8.3333333333331705E-2</v>
      </c>
      <c r="D476" s="6">
        <f t="shared" si="70"/>
        <v>249.99999999999983</v>
      </c>
      <c r="E476" s="18">
        <f t="shared" si="66"/>
        <v>3.8640098922967296</v>
      </c>
      <c r="F476" s="18">
        <f t="shared" si="67"/>
        <v>3.8740098922967299</v>
      </c>
      <c r="G476" s="23">
        <f t="shared" si="68"/>
        <v>249.99999999999986</v>
      </c>
      <c r="I476" s="6"/>
      <c r="J476" s="7"/>
      <c r="K476" s="6"/>
      <c r="L476" s="6"/>
      <c r="M476" s="6"/>
      <c r="N476" s="6"/>
    </row>
    <row r="477" spans="2:14" x14ac:dyDescent="0.25">
      <c r="B477" s="7">
        <v>4.6900000000000004</v>
      </c>
      <c r="C477" s="12">
        <f t="shared" si="69"/>
        <v>8.3333333333338491E-2</v>
      </c>
      <c r="D477" s="6">
        <f t="shared" si="70"/>
        <v>249.99999999999983</v>
      </c>
      <c r="E477" s="18">
        <f t="shared" si="66"/>
        <v>3.8640098922967296</v>
      </c>
      <c r="F477" s="18">
        <f t="shared" si="67"/>
        <v>3.8740098922967299</v>
      </c>
      <c r="G477" s="23">
        <f t="shared" si="68"/>
        <v>249.99999999999986</v>
      </c>
      <c r="I477" s="6"/>
      <c r="J477" s="7"/>
      <c r="K477" s="6"/>
      <c r="L477" s="6"/>
      <c r="M477" s="6"/>
      <c r="N477" s="6"/>
    </row>
    <row r="478" spans="2:14" x14ac:dyDescent="0.25">
      <c r="B478" s="7">
        <v>4.7</v>
      </c>
      <c r="C478" s="12">
        <f t="shared" si="69"/>
        <v>8.3333333333331705E-2</v>
      </c>
      <c r="D478" s="6">
        <f t="shared" si="70"/>
        <v>249.99999999999983</v>
      </c>
      <c r="E478" s="18">
        <f t="shared" si="66"/>
        <v>3.8640098922967296</v>
      </c>
      <c r="F478" s="18">
        <f t="shared" si="67"/>
        <v>3.874009892296729</v>
      </c>
      <c r="G478" s="23">
        <f t="shared" si="68"/>
        <v>249.99999999999986</v>
      </c>
      <c r="I478" s="6"/>
      <c r="J478" s="7"/>
      <c r="K478" s="6"/>
      <c r="L478" s="6"/>
      <c r="M478" s="6"/>
      <c r="N478" s="6"/>
    </row>
    <row r="479" spans="2:14" x14ac:dyDescent="0.25">
      <c r="B479" s="7">
        <v>4.71</v>
      </c>
      <c r="C479" s="12">
        <f t="shared" si="69"/>
        <v>8.3333333333331705E-2</v>
      </c>
      <c r="D479" s="6">
        <f t="shared" si="70"/>
        <v>249.99999999999983</v>
      </c>
      <c r="E479" s="18">
        <f t="shared" si="66"/>
        <v>3.8640098922967296</v>
      </c>
      <c r="F479" s="18">
        <f t="shared" si="67"/>
        <v>3.874009892296729</v>
      </c>
      <c r="G479" s="23">
        <f t="shared" si="68"/>
        <v>249.99999999999986</v>
      </c>
      <c r="I479" s="6"/>
      <c r="J479" s="7"/>
      <c r="K479" s="6"/>
      <c r="L479" s="6"/>
      <c r="M479" s="6"/>
      <c r="N479" s="6"/>
    </row>
    <row r="480" spans="2:14" x14ac:dyDescent="0.25">
      <c r="B480" s="7">
        <v>4.72</v>
      </c>
      <c r="C480" s="12">
        <f t="shared" si="69"/>
        <v>8.3333333333331705E-2</v>
      </c>
      <c r="D480" s="6">
        <f t="shared" si="70"/>
        <v>249.99999999999983</v>
      </c>
      <c r="E480" s="18">
        <f t="shared" si="66"/>
        <v>3.8640098922967296</v>
      </c>
      <c r="F480" s="18">
        <f t="shared" si="67"/>
        <v>3.874009892296729</v>
      </c>
      <c r="G480" s="23">
        <f t="shared" si="68"/>
        <v>249.99999999999986</v>
      </c>
      <c r="I480" s="6"/>
      <c r="J480" s="7"/>
      <c r="K480" s="6"/>
      <c r="L480" s="6"/>
      <c r="M480" s="6"/>
      <c r="N480" s="6"/>
    </row>
    <row r="481" spans="2:14" x14ac:dyDescent="0.25">
      <c r="B481" s="7">
        <v>4.7300000000000004</v>
      </c>
      <c r="C481" s="12">
        <f t="shared" si="69"/>
        <v>8.3333333333338491E-2</v>
      </c>
      <c r="D481" s="6">
        <f t="shared" si="70"/>
        <v>249.99999999999983</v>
      </c>
      <c r="E481" s="18">
        <f t="shared" si="66"/>
        <v>3.8640098922967296</v>
      </c>
      <c r="F481" s="18">
        <f t="shared" si="67"/>
        <v>3.8740098922967308</v>
      </c>
      <c r="G481" s="23">
        <f t="shared" si="68"/>
        <v>249.99999999999986</v>
      </c>
      <c r="I481" s="6"/>
      <c r="J481" s="7"/>
      <c r="K481" s="6"/>
      <c r="L481" s="6"/>
      <c r="M481" s="6"/>
      <c r="N481" s="6"/>
    </row>
    <row r="482" spans="2:14" x14ac:dyDescent="0.25">
      <c r="B482" s="7">
        <v>4.74</v>
      </c>
      <c r="C482" s="12">
        <f t="shared" si="69"/>
        <v>8.3333333333331705E-2</v>
      </c>
      <c r="D482" s="6">
        <f t="shared" si="70"/>
        <v>249.99999999999983</v>
      </c>
      <c r="E482" s="18">
        <f t="shared" si="66"/>
        <v>3.8640098922967296</v>
      </c>
      <c r="F482" s="18">
        <f t="shared" si="67"/>
        <v>3.8740098922967299</v>
      </c>
      <c r="G482" s="23">
        <f t="shared" si="68"/>
        <v>249.99999999999986</v>
      </c>
      <c r="I482" s="6"/>
      <c r="J482" s="7"/>
      <c r="K482" s="6"/>
      <c r="L482" s="6"/>
      <c r="M482" s="6"/>
      <c r="N482" s="6"/>
    </row>
    <row r="483" spans="2:14" x14ac:dyDescent="0.25">
      <c r="B483" s="7">
        <v>4.75</v>
      </c>
      <c r="C483" s="12">
        <f t="shared" si="69"/>
        <v>8.3333333333331705E-2</v>
      </c>
      <c r="D483" s="6">
        <f t="shared" si="70"/>
        <v>249.99999999999983</v>
      </c>
      <c r="E483" s="18">
        <f t="shared" si="66"/>
        <v>3.8640098922967296</v>
      </c>
      <c r="F483" s="18">
        <f t="shared" si="67"/>
        <v>3.8740098922967299</v>
      </c>
      <c r="G483" s="23">
        <f t="shared" si="68"/>
        <v>249.99999999999986</v>
      </c>
      <c r="I483" s="6"/>
      <c r="J483" s="7"/>
      <c r="K483" s="6"/>
      <c r="L483" s="6"/>
      <c r="M483" s="6"/>
      <c r="N483" s="6"/>
    </row>
    <row r="484" spans="2:14" x14ac:dyDescent="0.25">
      <c r="B484" s="7">
        <v>4.76</v>
      </c>
      <c r="C484" s="12">
        <f t="shared" si="69"/>
        <v>8.3333333333331705E-2</v>
      </c>
      <c r="D484" s="6">
        <f t="shared" si="70"/>
        <v>249.99999999999983</v>
      </c>
      <c r="E484" s="18">
        <f t="shared" si="66"/>
        <v>3.8640098922967296</v>
      </c>
      <c r="F484" s="18">
        <f t="shared" si="67"/>
        <v>3.8740098922967299</v>
      </c>
      <c r="G484" s="23">
        <f t="shared" si="68"/>
        <v>249.99999999999986</v>
      </c>
      <c r="I484" s="6"/>
      <c r="J484" s="7"/>
      <c r="K484" s="6"/>
      <c r="L484" s="6"/>
      <c r="M484" s="6"/>
      <c r="N484" s="6"/>
    </row>
    <row r="485" spans="2:14" x14ac:dyDescent="0.25">
      <c r="B485" s="7">
        <v>4.7699999999999996</v>
      </c>
      <c r="C485" s="12">
        <f t="shared" si="69"/>
        <v>8.3333333333331705E-2</v>
      </c>
      <c r="D485" s="6">
        <f t="shared" si="70"/>
        <v>249.99999999999983</v>
      </c>
      <c r="E485" s="18">
        <f t="shared" si="66"/>
        <v>3.8640098922967296</v>
      </c>
      <c r="F485" s="18">
        <f t="shared" si="67"/>
        <v>3.8740098922967299</v>
      </c>
      <c r="G485" s="23">
        <f t="shared" si="68"/>
        <v>249.99999999999986</v>
      </c>
      <c r="I485" s="6"/>
      <c r="J485" s="7"/>
      <c r="K485" s="6"/>
      <c r="L485" s="6"/>
      <c r="M485" s="6"/>
      <c r="N485" s="6"/>
    </row>
    <row r="486" spans="2:14" x14ac:dyDescent="0.25">
      <c r="B486" s="7">
        <v>4.78</v>
      </c>
      <c r="C486" s="12">
        <f t="shared" si="69"/>
        <v>8.3333333333338491E-2</v>
      </c>
      <c r="D486" s="6">
        <f t="shared" si="70"/>
        <v>249.99999999999983</v>
      </c>
      <c r="E486" s="18">
        <f t="shared" si="66"/>
        <v>3.8640098922967296</v>
      </c>
      <c r="F486" s="18">
        <f t="shared" si="67"/>
        <v>3.8740098922967299</v>
      </c>
      <c r="G486" s="23">
        <f t="shared" si="68"/>
        <v>249.99999999999986</v>
      </c>
      <c r="I486" s="6"/>
      <c r="J486" s="7"/>
      <c r="K486" s="6"/>
      <c r="L486" s="6"/>
      <c r="M486" s="6"/>
      <c r="N486" s="6"/>
    </row>
    <row r="487" spans="2:14" x14ac:dyDescent="0.25">
      <c r="B487" s="7">
        <v>4.79</v>
      </c>
      <c r="C487" s="12">
        <f t="shared" si="69"/>
        <v>8.3333333333331705E-2</v>
      </c>
      <c r="D487" s="6">
        <f t="shared" si="70"/>
        <v>249.99999999999983</v>
      </c>
      <c r="E487" s="18">
        <f t="shared" si="66"/>
        <v>3.8640098922967296</v>
      </c>
      <c r="F487" s="18">
        <f t="shared" si="67"/>
        <v>3.874009892296729</v>
      </c>
      <c r="G487" s="23">
        <f t="shared" si="68"/>
        <v>249.99999999999986</v>
      </c>
      <c r="I487" s="6"/>
      <c r="J487" s="7"/>
      <c r="K487" s="6"/>
      <c r="L487" s="6"/>
      <c r="M487" s="6"/>
      <c r="N487" s="6"/>
    </row>
    <row r="488" spans="2:14" x14ac:dyDescent="0.25">
      <c r="B488" s="7">
        <v>4.8</v>
      </c>
      <c r="C488" s="12">
        <f t="shared" si="69"/>
        <v>8.3333333333331705E-2</v>
      </c>
      <c r="D488" s="6">
        <f t="shared" si="70"/>
        <v>249.99999999999983</v>
      </c>
      <c r="E488" s="18">
        <f t="shared" si="66"/>
        <v>3.8640098922967296</v>
      </c>
      <c r="F488" s="18">
        <f t="shared" si="67"/>
        <v>3.874009892296729</v>
      </c>
      <c r="G488" s="23">
        <f t="shared" si="68"/>
        <v>249.99999999999986</v>
      </c>
      <c r="I488" s="6"/>
      <c r="J488" s="7"/>
      <c r="K488" s="6"/>
      <c r="L488" s="6"/>
      <c r="M488" s="6"/>
      <c r="N488" s="6"/>
    </row>
    <row r="489" spans="2:14" x14ac:dyDescent="0.25">
      <c r="B489" s="7">
        <v>4.8099999999999996</v>
      </c>
      <c r="C489" s="12">
        <f t="shared" si="69"/>
        <v>8.3333333333331705E-2</v>
      </c>
      <c r="D489" s="6">
        <f t="shared" si="70"/>
        <v>249.99999999999983</v>
      </c>
      <c r="E489" s="18">
        <f t="shared" si="66"/>
        <v>3.8640098922967296</v>
      </c>
      <c r="F489" s="18">
        <f t="shared" si="67"/>
        <v>3.874009892296729</v>
      </c>
      <c r="G489" s="23">
        <f t="shared" si="68"/>
        <v>249.99999999999986</v>
      </c>
      <c r="I489" s="6"/>
      <c r="J489" s="7"/>
      <c r="K489" s="6"/>
      <c r="L489" s="6"/>
      <c r="M489" s="6"/>
      <c r="N489" s="6"/>
    </row>
    <row r="490" spans="2:14" x14ac:dyDescent="0.25">
      <c r="B490" s="7">
        <v>4.82</v>
      </c>
      <c r="C490" s="12">
        <f t="shared" si="69"/>
        <v>8.3333333333338491E-2</v>
      </c>
      <c r="D490" s="6">
        <f t="shared" si="70"/>
        <v>249.99999999999983</v>
      </c>
      <c r="E490" s="18">
        <f t="shared" si="66"/>
        <v>3.8640098922967296</v>
      </c>
      <c r="F490" s="18">
        <f t="shared" si="67"/>
        <v>3.8740098922967308</v>
      </c>
      <c r="G490" s="23">
        <f t="shared" si="68"/>
        <v>249.99999999999986</v>
      </c>
      <c r="I490" s="6"/>
      <c r="J490" s="7"/>
      <c r="K490" s="6"/>
      <c r="L490" s="6"/>
      <c r="M490" s="6"/>
      <c r="N490" s="6"/>
    </row>
    <row r="491" spans="2:14" x14ac:dyDescent="0.25">
      <c r="B491" s="7">
        <v>4.83</v>
      </c>
      <c r="C491" s="12">
        <f t="shared" si="69"/>
        <v>8.3333333333331705E-2</v>
      </c>
      <c r="D491" s="6">
        <f t="shared" si="70"/>
        <v>249.99999999999983</v>
      </c>
      <c r="E491" s="18">
        <f t="shared" si="66"/>
        <v>3.8640098922967296</v>
      </c>
      <c r="F491" s="18">
        <f t="shared" si="67"/>
        <v>3.8740098922967299</v>
      </c>
      <c r="G491" s="23">
        <f t="shared" si="68"/>
        <v>249.99999999999986</v>
      </c>
      <c r="I491" s="6"/>
      <c r="J491" s="7"/>
      <c r="K491" s="6"/>
      <c r="L491" s="6"/>
      <c r="M491" s="6"/>
      <c r="N491" s="6"/>
    </row>
    <row r="492" spans="2:14" x14ac:dyDescent="0.25">
      <c r="B492" s="7">
        <v>4.84</v>
      </c>
      <c r="C492" s="12">
        <f t="shared" si="69"/>
        <v>8.3333333333331705E-2</v>
      </c>
      <c r="D492" s="6">
        <f t="shared" si="70"/>
        <v>249.99999999999983</v>
      </c>
      <c r="E492" s="18">
        <f t="shared" si="66"/>
        <v>3.8640098922967296</v>
      </c>
      <c r="F492" s="18">
        <f t="shared" si="67"/>
        <v>3.8740098922967299</v>
      </c>
      <c r="G492" s="23">
        <f t="shared" si="68"/>
        <v>249.99999999999986</v>
      </c>
      <c r="I492" s="6"/>
      <c r="J492" s="7"/>
      <c r="K492" s="6"/>
      <c r="L492" s="6"/>
      <c r="M492" s="6"/>
      <c r="N492" s="6"/>
    </row>
    <row r="493" spans="2:14" x14ac:dyDescent="0.25">
      <c r="B493" s="7">
        <v>4.8499999999999996</v>
      </c>
      <c r="C493" s="12">
        <f t="shared" si="69"/>
        <v>8.3333333333331705E-2</v>
      </c>
      <c r="D493" s="6">
        <f t="shared" si="70"/>
        <v>249.99999999999983</v>
      </c>
      <c r="E493" s="18">
        <f t="shared" si="66"/>
        <v>3.8640098922967296</v>
      </c>
      <c r="F493" s="18">
        <f t="shared" si="67"/>
        <v>3.8740098922967299</v>
      </c>
      <c r="G493" s="23">
        <f t="shared" si="68"/>
        <v>249.99999999999986</v>
      </c>
      <c r="I493" s="6"/>
      <c r="J493" s="7"/>
      <c r="K493" s="6"/>
      <c r="L493" s="6"/>
      <c r="M493" s="6"/>
      <c r="N493" s="6"/>
    </row>
    <row r="494" spans="2:14" x14ac:dyDescent="0.25">
      <c r="B494" s="7">
        <v>4.8600000000000003</v>
      </c>
      <c r="C494" s="12">
        <f t="shared" si="69"/>
        <v>8.3333333333338491E-2</v>
      </c>
      <c r="D494" s="6">
        <f t="shared" si="70"/>
        <v>249.99999999999983</v>
      </c>
      <c r="E494" s="18">
        <f t="shared" si="66"/>
        <v>3.8640098922967296</v>
      </c>
      <c r="F494" s="18">
        <f t="shared" si="67"/>
        <v>3.8740098922967299</v>
      </c>
      <c r="G494" s="23">
        <f t="shared" si="68"/>
        <v>249.99999999999986</v>
      </c>
      <c r="I494" s="6"/>
      <c r="J494" s="7"/>
      <c r="K494" s="6"/>
      <c r="L494" s="6"/>
      <c r="M494" s="6"/>
      <c r="N494" s="6"/>
    </row>
    <row r="495" spans="2:14" x14ac:dyDescent="0.25">
      <c r="B495" s="7">
        <v>4.87</v>
      </c>
      <c r="C495" s="12">
        <f t="shared" si="69"/>
        <v>8.3333333333331705E-2</v>
      </c>
      <c r="D495" s="6">
        <f t="shared" si="70"/>
        <v>249.99999999999983</v>
      </c>
      <c r="E495" s="18">
        <f t="shared" si="66"/>
        <v>3.8640098922967296</v>
      </c>
      <c r="F495" s="18">
        <f t="shared" si="67"/>
        <v>3.874009892296729</v>
      </c>
      <c r="G495" s="23">
        <f t="shared" si="68"/>
        <v>249.99999999999986</v>
      </c>
      <c r="I495" s="6"/>
      <c r="J495" s="7"/>
      <c r="K495" s="6"/>
      <c r="L495" s="6"/>
      <c r="M495" s="6"/>
      <c r="N495" s="6"/>
    </row>
    <row r="496" spans="2:14" x14ac:dyDescent="0.25">
      <c r="B496" s="7">
        <v>4.88</v>
      </c>
      <c r="C496" s="12">
        <f t="shared" si="69"/>
        <v>8.3333333333331705E-2</v>
      </c>
      <c r="D496" s="6">
        <f t="shared" si="70"/>
        <v>249.99999999999983</v>
      </c>
      <c r="E496" s="18">
        <f t="shared" si="66"/>
        <v>3.8640098922967296</v>
      </c>
      <c r="F496" s="18">
        <f t="shared" si="67"/>
        <v>3.874009892296729</v>
      </c>
      <c r="G496" s="23">
        <f t="shared" si="68"/>
        <v>249.99999999999986</v>
      </c>
      <c r="I496" s="6"/>
      <c r="J496" s="7"/>
      <c r="K496" s="6"/>
      <c r="L496" s="6"/>
      <c r="M496" s="6"/>
      <c r="N496" s="6"/>
    </row>
    <row r="497" spans="2:14" x14ac:dyDescent="0.25">
      <c r="B497" s="7">
        <v>4.8899999999999997</v>
      </c>
      <c r="C497" s="12">
        <f t="shared" si="69"/>
        <v>8.3333333333331705E-2</v>
      </c>
      <c r="D497" s="6">
        <f t="shared" si="70"/>
        <v>249.99999999999983</v>
      </c>
      <c r="E497" s="18">
        <f t="shared" si="66"/>
        <v>3.8640098922967296</v>
      </c>
      <c r="F497" s="18">
        <f t="shared" si="67"/>
        <v>3.874009892296729</v>
      </c>
      <c r="G497" s="23">
        <f t="shared" si="68"/>
        <v>249.99999999999986</v>
      </c>
      <c r="I497" s="6"/>
      <c r="J497" s="7"/>
      <c r="K497" s="6"/>
      <c r="L497" s="6"/>
      <c r="M497" s="6"/>
      <c r="N497" s="6"/>
    </row>
    <row r="498" spans="2:14" x14ac:dyDescent="0.25">
      <c r="B498" s="7">
        <v>4.9000000000000004</v>
      </c>
      <c r="C498" s="12">
        <f t="shared" si="69"/>
        <v>8.3333333333338491E-2</v>
      </c>
      <c r="D498" s="6">
        <f t="shared" si="70"/>
        <v>249.99999999999983</v>
      </c>
      <c r="E498" s="18">
        <f t="shared" si="66"/>
        <v>3.8640098922967296</v>
      </c>
      <c r="F498" s="18">
        <f t="shared" si="67"/>
        <v>3.8740098922967308</v>
      </c>
      <c r="G498" s="23">
        <f t="shared" si="68"/>
        <v>249.99999999999986</v>
      </c>
      <c r="I498" s="6"/>
      <c r="J498" s="7"/>
      <c r="K498" s="6"/>
      <c r="L498" s="6"/>
      <c r="M498" s="6"/>
      <c r="N498" s="6"/>
    </row>
    <row r="499" spans="2:14" x14ac:dyDescent="0.25">
      <c r="B499" s="7">
        <v>4.91</v>
      </c>
      <c r="C499" s="12">
        <f t="shared" si="69"/>
        <v>8.3333333333331705E-2</v>
      </c>
      <c r="D499" s="6">
        <f t="shared" si="70"/>
        <v>249.99999999999983</v>
      </c>
      <c r="E499" s="18">
        <f t="shared" si="66"/>
        <v>3.8640098922967296</v>
      </c>
      <c r="F499" s="18">
        <f t="shared" si="67"/>
        <v>3.8740098922967299</v>
      </c>
      <c r="G499" s="23">
        <f t="shared" si="68"/>
        <v>249.99999999999986</v>
      </c>
      <c r="I499" s="6"/>
      <c r="J499" s="7"/>
      <c r="K499" s="6"/>
      <c r="L499" s="6"/>
      <c r="M499" s="6"/>
      <c r="N499" s="6"/>
    </row>
    <row r="500" spans="2:14" x14ac:dyDescent="0.25">
      <c r="B500" s="7">
        <v>4.92</v>
      </c>
      <c r="C500" s="12">
        <f t="shared" si="69"/>
        <v>8.3333333333331705E-2</v>
      </c>
      <c r="D500" s="6">
        <f t="shared" si="70"/>
        <v>249.99999999999983</v>
      </c>
      <c r="E500" s="18">
        <f t="shared" si="66"/>
        <v>3.8640098922967296</v>
      </c>
      <c r="F500" s="18">
        <f t="shared" si="67"/>
        <v>3.8740098922967299</v>
      </c>
      <c r="G500" s="23">
        <f t="shared" si="68"/>
        <v>249.99999999999986</v>
      </c>
      <c r="I500" s="6"/>
      <c r="J500" s="7"/>
      <c r="K500" s="6"/>
      <c r="L500" s="6"/>
      <c r="M500" s="6"/>
      <c r="N500" s="6"/>
    </row>
    <row r="501" spans="2:14" x14ac:dyDescent="0.25">
      <c r="B501" s="7">
        <v>4.93</v>
      </c>
      <c r="C501" s="12">
        <f t="shared" si="69"/>
        <v>8.3333333333331705E-2</v>
      </c>
      <c r="D501" s="6">
        <f t="shared" si="70"/>
        <v>249.99999999999983</v>
      </c>
      <c r="E501" s="18">
        <f t="shared" si="66"/>
        <v>3.8640098922967296</v>
      </c>
      <c r="F501" s="18">
        <f t="shared" si="67"/>
        <v>3.8740098922967299</v>
      </c>
      <c r="G501" s="23">
        <f t="shared" si="68"/>
        <v>249.99999999999986</v>
      </c>
      <c r="I501" s="6"/>
      <c r="J501" s="7"/>
      <c r="K501" s="6"/>
      <c r="L501" s="6"/>
      <c r="M501" s="6"/>
      <c r="N501" s="6"/>
    </row>
    <row r="502" spans="2:14" x14ac:dyDescent="0.25">
      <c r="B502" s="7">
        <v>4.9400000000000004</v>
      </c>
      <c r="C502" s="12">
        <f t="shared" si="69"/>
        <v>8.3333333333338491E-2</v>
      </c>
      <c r="D502" s="6">
        <f t="shared" si="70"/>
        <v>249.99999999999983</v>
      </c>
      <c r="E502" s="18">
        <f t="shared" si="66"/>
        <v>3.8640098922967296</v>
      </c>
      <c r="F502" s="18">
        <f t="shared" si="67"/>
        <v>3.8740098922967299</v>
      </c>
      <c r="G502" s="23">
        <f t="shared" si="68"/>
        <v>249.99999999999986</v>
      </c>
      <c r="I502" s="6"/>
      <c r="J502" s="7"/>
      <c r="K502" s="6"/>
      <c r="L502" s="6"/>
      <c r="M502" s="6"/>
      <c r="N502" s="6"/>
    </row>
    <row r="503" spans="2:14" x14ac:dyDescent="0.25">
      <c r="B503" s="7">
        <v>4.95</v>
      </c>
      <c r="C503" s="12">
        <f t="shared" si="69"/>
        <v>8.3333333333331705E-2</v>
      </c>
      <c r="D503" s="6">
        <f t="shared" si="70"/>
        <v>249.99999999999983</v>
      </c>
      <c r="E503" s="18">
        <f t="shared" si="66"/>
        <v>3.8640098922967296</v>
      </c>
      <c r="F503" s="18">
        <f t="shared" si="67"/>
        <v>3.874009892296729</v>
      </c>
      <c r="G503" s="23">
        <f t="shared" si="68"/>
        <v>249.99999999999986</v>
      </c>
      <c r="I503" s="6"/>
      <c r="J503" s="7"/>
      <c r="K503" s="6"/>
      <c r="L503" s="6"/>
      <c r="M503" s="6"/>
      <c r="N503" s="6"/>
    </row>
    <row r="504" spans="2:14" x14ac:dyDescent="0.25">
      <c r="B504" s="7">
        <v>4.96</v>
      </c>
      <c r="C504" s="12">
        <f t="shared" si="69"/>
        <v>8.3333333333331705E-2</v>
      </c>
      <c r="D504" s="6">
        <f t="shared" si="70"/>
        <v>249.99999999999983</v>
      </c>
      <c r="E504" s="18">
        <f t="shared" si="66"/>
        <v>3.8640098922967296</v>
      </c>
      <c r="F504" s="18">
        <f t="shared" si="67"/>
        <v>3.874009892296729</v>
      </c>
      <c r="G504" s="23">
        <f t="shared" si="68"/>
        <v>249.99999999999986</v>
      </c>
      <c r="I504" s="6"/>
      <c r="J504" s="7"/>
      <c r="K504" s="6"/>
      <c r="L504" s="6"/>
      <c r="M504" s="6"/>
      <c r="N504" s="6"/>
    </row>
    <row r="505" spans="2:14" x14ac:dyDescent="0.25">
      <c r="B505" s="7">
        <v>4.97</v>
      </c>
      <c r="C505" s="12">
        <f t="shared" si="69"/>
        <v>8.3333333333331705E-2</v>
      </c>
      <c r="D505" s="6">
        <f t="shared" si="70"/>
        <v>249.99999999999983</v>
      </c>
      <c r="E505" s="18">
        <f t="shared" si="66"/>
        <v>3.8640098922967296</v>
      </c>
      <c r="F505" s="18">
        <f t="shared" si="67"/>
        <v>3.874009892296729</v>
      </c>
      <c r="G505" s="23">
        <f t="shared" si="68"/>
        <v>249.99999999999986</v>
      </c>
      <c r="I505" s="6"/>
      <c r="J505" s="7"/>
      <c r="K505" s="6"/>
      <c r="L505" s="6"/>
      <c r="M505" s="6"/>
      <c r="N505" s="6"/>
    </row>
    <row r="506" spans="2:14" x14ac:dyDescent="0.25">
      <c r="B506" s="7">
        <v>4.9800000000000004</v>
      </c>
      <c r="C506" s="12">
        <f t="shared" si="69"/>
        <v>8.3333333333338491E-2</v>
      </c>
      <c r="D506" s="6">
        <f t="shared" si="70"/>
        <v>249.99999999999983</v>
      </c>
      <c r="E506" s="18">
        <f t="shared" si="66"/>
        <v>3.8640098922967296</v>
      </c>
      <c r="F506" s="18">
        <f t="shared" si="67"/>
        <v>3.8740098922967308</v>
      </c>
      <c r="G506" s="23">
        <f t="shared" si="68"/>
        <v>249.99999999999986</v>
      </c>
      <c r="I506" s="6"/>
      <c r="J506" s="7"/>
      <c r="K506" s="6"/>
      <c r="L506" s="6"/>
      <c r="M506" s="6"/>
      <c r="N506" s="6"/>
    </row>
    <row r="507" spans="2:14" x14ac:dyDescent="0.25">
      <c r="B507" s="7">
        <v>4.99</v>
      </c>
      <c r="C507" s="12">
        <f t="shared" si="69"/>
        <v>8.3333333333331705E-2</v>
      </c>
      <c r="D507" s="6">
        <f t="shared" si="70"/>
        <v>249.99999999999983</v>
      </c>
      <c r="E507" s="18">
        <f t="shared" si="66"/>
        <v>3.8640098922967296</v>
      </c>
      <c r="F507" s="18">
        <f t="shared" si="67"/>
        <v>3.8740098922967299</v>
      </c>
      <c r="G507" s="23">
        <f t="shared" si="68"/>
        <v>249.99999999999986</v>
      </c>
      <c r="I507" s="6"/>
      <c r="J507" s="7"/>
      <c r="K507" s="6"/>
      <c r="L507" s="6"/>
      <c r="M507" s="6"/>
      <c r="N507" s="6"/>
    </row>
    <row r="508" spans="2:14" x14ac:dyDescent="0.25">
      <c r="B508" s="7">
        <v>5</v>
      </c>
      <c r="C508" s="12">
        <f t="shared" si="69"/>
        <v>8.3333333333331705E-2</v>
      </c>
      <c r="D508" s="6">
        <f t="shared" si="70"/>
        <v>249.99999999999983</v>
      </c>
      <c r="E508" s="18">
        <f t="shared" si="66"/>
        <v>3.8640098922967296</v>
      </c>
      <c r="F508" s="18">
        <f t="shared" si="67"/>
        <v>3.8740098922967299</v>
      </c>
      <c r="G508" s="23">
        <f t="shared" si="68"/>
        <v>249.99999999999986</v>
      </c>
      <c r="I508" s="6"/>
      <c r="J508" s="7"/>
      <c r="K508" s="6"/>
      <c r="L508" s="6"/>
      <c r="M508" s="6"/>
      <c r="N508" s="6"/>
    </row>
    <row r="509" spans="2:14" x14ac:dyDescent="0.25">
      <c r="B509" s="7">
        <v>5.01</v>
      </c>
      <c r="C509" s="12">
        <f t="shared" si="69"/>
        <v>8.3333333333331705E-2</v>
      </c>
      <c r="D509" s="6">
        <f t="shared" si="70"/>
        <v>249.99999999999983</v>
      </c>
      <c r="E509" s="18">
        <f t="shared" si="66"/>
        <v>3.8640098922967296</v>
      </c>
      <c r="F509" s="18">
        <f t="shared" si="67"/>
        <v>3.8740098922967299</v>
      </c>
      <c r="G509" s="23">
        <f t="shared" si="68"/>
        <v>249.99999999999986</v>
      </c>
      <c r="I509" s="6"/>
      <c r="J509" s="7"/>
      <c r="K509" s="6"/>
      <c r="L509" s="6"/>
      <c r="M509" s="6"/>
      <c r="N509" s="6"/>
    </row>
    <row r="510" spans="2:14" x14ac:dyDescent="0.25">
      <c r="B510" s="7">
        <v>5.0199999999999996</v>
      </c>
      <c r="C510" s="12">
        <f t="shared" si="69"/>
        <v>8.3333333333331705E-2</v>
      </c>
      <c r="D510" s="6">
        <f t="shared" si="70"/>
        <v>249.99999999999983</v>
      </c>
      <c r="E510" s="18">
        <f t="shared" si="66"/>
        <v>3.8640098922967296</v>
      </c>
      <c r="F510" s="18">
        <f t="shared" si="67"/>
        <v>3.8740098922967299</v>
      </c>
      <c r="G510" s="23">
        <f t="shared" si="68"/>
        <v>249.99999999999986</v>
      </c>
      <c r="I510" s="6"/>
      <c r="J510" s="7"/>
      <c r="K510" s="6"/>
      <c r="L510" s="6"/>
      <c r="M510" s="6"/>
      <c r="N510" s="6"/>
    </row>
    <row r="511" spans="2:14" x14ac:dyDescent="0.25">
      <c r="B511" s="7">
        <v>5.03</v>
      </c>
      <c r="C511" s="12">
        <f t="shared" si="69"/>
        <v>8.3333333333338491E-2</v>
      </c>
      <c r="D511" s="6">
        <f t="shared" si="70"/>
        <v>249.99999999999983</v>
      </c>
      <c r="E511" s="18">
        <f t="shared" si="66"/>
        <v>3.8640098922967296</v>
      </c>
      <c r="F511" s="18">
        <f t="shared" si="67"/>
        <v>3.8740098922967299</v>
      </c>
      <c r="G511" s="23">
        <f t="shared" si="68"/>
        <v>249.99999999999986</v>
      </c>
      <c r="I511" s="6"/>
      <c r="J511" s="7"/>
      <c r="K511" s="6"/>
      <c r="L511" s="6"/>
      <c r="M511" s="6"/>
      <c r="N511" s="6"/>
    </row>
    <row r="512" spans="2:14" x14ac:dyDescent="0.25">
      <c r="B512" s="7">
        <v>5.04</v>
      </c>
      <c r="C512" s="12">
        <f t="shared" si="69"/>
        <v>8.3333333333331705E-2</v>
      </c>
      <c r="D512" s="6">
        <f t="shared" si="70"/>
        <v>249.99999999999983</v>
      </c>
      <c r="E512" s="18">
        <f t="shared" si="66"/>
        <v>3.8640098922967296</v>
      </c>
      <c r="F512" s="18">
        <f t="shared" si="67"/>
        <v>3.874009892296729</v>
      </c>
      <c r="G512" s="23">
        <f t="shared" si="68"/>
        <v>249.99999999999986</v>
      </c>
      <c r="I512" s="6"/>
      <c r="J512" s="7"/>
      <c r="K512" s="6"/>
      <c r="L512" s="6"/>
      <c r="M512" s="6"/>
      <c r="N512" s="6"/>
    </row>
    <row r="513" spans="2:14" x14ac:dyDescent="0.25">
      <c r="B513" s="7">
        <v>5.05</v>
      </c>
      <c r="C513" s="12">
        <f t="shared" si="69"/>
        <v>8.3333333333331705E-2</v>
      </c>
      <c r="D513" s="6">
        <f t="shared" si="70"/>
        <v>249.99999999999983</v>
      </c>
      <c r="E513" s="18">
        <f t="shared" si="66"/>
        <v>3.8640098922967296</v>
      </c>
      <c r="F513" s="18">
        <f t="shared" si="67"/>
        <v>3.874009892296729</v>
      </c>
      <c r="G513" s="23">
        <f t="shared" si="68"/>
        <v>249.99999999999986</v>
      </c>
      <c r="I513" s="6"/>
      <c r="J513" s="7"/>
      <c r="K513" s="6"/>
      <c r="L513" s="6"/>
      <c r="M513" s="6"/>
      <c r="N513" s="6"/>
    </row>
    <row r="514" spans="2:14" x14ac:dyDescent="0.25">
      <c r="B514" s="7">
        <v>5.0599999999999996</v>
      </c>
      <c r="C514" s="12">
        <f t="shared" si="69"/>
        <v>8.3333333333331705E-2</v>
      </c>
      <c r="D514" s="6">
        <f t="shared" si="70"/>
        <v>249.99999999999983</v>
      </c>
      <c r="E514" s="18">
        <f t="shared" si="66"/>
        <v>3.8640098922967296</v>
      </c>
      <c r="F514" s="18">
        <f t="shared" si="67"/>
        <v>3.874009892296729</v>
      </c>
      <c r="G514" s="23">
        <f t="shared" si="68"/>
        <v>249.99999999999986</v>
      </c>
      <c r="I514" s="6"/>
      <c r="J514" s="7"/>
      <c r="K514" s="6"/>
      <c r="L514" s="6"/>
      <c r="M514" s="6"/>
      <c r="N514" s="6"/>
    </row>
    <row r="515" spans="2:14" x14ac:dyDescent="0.25">
      <c r="B515" s="7">
        <v>5.07</v>
      </c>
      <c r="C515" s="12">
        <f t="shared" si="69"/>
        <v>8.3333333333338491E-2</v>
      </c>
      <c r="D515" s="6">
        <f t="shared" si="70"/>
        <v>249.99999999999983</v>
      </c>
      <c r="E515" s="18">
        <f t="shared" si="66"/>
        <v>3.8640098922967296</v>
      </c>
      <c r="F515" s="18">
        <f t="shared" si="67"/>
        <v>3.8740098922967308</v>
      </c>
      <c r="G515" s="23">
        <f t="shared" si="68"/>
        <v>249.99999999999986</v>
      </c>
      <c r="I515" s="6"/>
      <c r="J515" s="7"/>
      <c r="K515" s="6"/>
      <c r="L515" s="6"/>
      <c r="M515" s="6"/>
      <c r="N515" s="6"/>
    </row>
    <row r="516" spans="2:14" x14ac:dyDescent="0.25">
      <c r="B516" s="7">
        <v>5.08</v>
      </c>
      <c r="C516" s="12">
        <f t="shared" si="69"/>
        <v>8.3333333333331705E-2</v>
      </c>
      <c r="D516" s="6">
        <f t="shared" si="70"/>
        <v>249.99999999999983</v>
      </c>
      <c r="E516" s="18">
        <f t="shared" si="66"/>
        <v>3.8640098922967296</v>
      </c>
      <c r="F516" s="18">
        <f t="shared" si="67"/>
        <v>3.8740098922967299</v>
      </c>
      <c r="G516" s="23">
        <f t="shared" si="68"/>
        <v>249.99999999999986</v>
      </c>
      <c r="I516" s="6"/>
      <c r="J516" s="7"/>
      <c r="K516" s="6"/>
      <c r="L516" s="6"/>
      <c r="M516" s="6"/>
      <c r="N516" s="6"/>
    </row>
    <row r="517" spans="2:14" x14ac:dyDescent="0.25">
      <c r="B517" s="7">
        <v>5.09</v>
      </c>
      <c r="C517" s="12">
        <f t="shared" si="69"/>
        <v>8.3333333333331705E-2</v>
      </c>
      <c r="D517" s="6">
        <f t="shared" si="70"/>
        <v>249.99999999999983</v>
      </c>
      <c r="E517" s="18">
        <f t="shared" si="66"/>
        <v>3.8640098922967296</v>
      </c>
      <c r="F517" s="18">
        <f t="shared" si="67"/>
        <v>3.8740098922967299</v>
      </c>
      <c r="G517" s="23">
        <f t="shared" si="68"/>
        <v>249.99999999999986</v>
      </c>
      <c r="I517" s="6"/>
      <c r="J517" s="7"/>
      <c r="K517" s="6"/>
      <c r="L517" s="6"/>
      <c r="M517" s="6"/>
      <c r="N517" s="6"/>
    </row>
    <row r="518" spans="2:14" x14ac:dyDescent="0.25">
      <c r="B518" s="7">
        <v>5.0999999999999996</v>
      </c>
      <c r="C518" s="12">
        <f t="shared" si="69"/>
        <v>8.3333333333331705E-2</v>
      </c>
      <c r="D518" s="6">
        <f t="shared" si="70"/>
        <v>249.99999999999983</v>
      </c>
      <c r="E518" s="18">
        <f t="shared" si="66"/>
        <v>3.8640098922967296</v>
      </c>
      <c r="F518" s="18">
        <f t="shared" si="67"/>
        <v>3.8740098922967299</v>
      </c>
      <c r="G518" s="23">
        <f t="shared" si="68"/>
        <v>249.99999999999986</v>
      </c>
      <c r="I518" s="6"/>
      <c r="J518" s="7"/>
      <c r="K518" s="6"/>
      <c r="L518" s="6"/>
      <c r="M518" s="6"/>
      <c r="N518" s="6"/>
    </row>
    <row r="519" spans="2:14" x14ac:dyDescent="0.25">
      <c r="B519" s="7">
        <v>5.1100000000000003</v>
      </c>
      <c r="C519" s="12">
        <f t="shared" si="69"/>
        <v>8.3333333333338491E-2</v>
      </c>
      <c r="D519" s="6">
        <f t="shared" si="70"/>
        <v>249.99999999999983</v>
      </c>
      <c r="E519" s="18">
        <f t="shared" si="66"/>
        <v>3.8640098922967296</v>
      </c>
      <c r="F519" s="18">
        <f t="shared" si="67"/>
        <v>3.8740098922967299</v>
      </c>
      <c r="G519" s="23">
        <f t="shared" si="68"/>
        <v>249.99999999999986</v>
      </c>
      <c r="I519" s="6"/>
      <c r="J519" s="7"/>
      <c r="K519" s="6"/>
      <c r="L519" s="6"/>
      <c r="M519" s="6"/>
      <c r="N519" s="6"/>
    </row>
    <row r="520" spans="2:14" x14ac:dyDescent="0.25">
      <c r="B520" s="7">
        <v>5.12</v>
      </c>
      <c r="C520" s="12">
        <f t="shared" si="69"/>
        <v>8.3333333333331705E-2</v>
      </c>
      <c r="D520" s="6">
        <f t="shared" si="70"/>
        <v>249.99999999999983</v>
      </c>
      <c r="E520" s="18">
        <f t="shared" si="66"/>
        <v>3.8640098922967296</v>
      </c>
      <c r="F520" s="18">
        <f t="shared" si="67"/>
        <v>3.874009892296729</v>
      </c>
      <c r="G520" s="23">
        <f t="shared" si="68"/>
        <v>249.99999999999986</v>
      </c>
      <c r="I520" s="6"/>
      <c r="J520" s="7"/>
      <c r="K520" s="6"/>
      <c r="L520" s="6"/>
      <c r="M520" s="6"/>
      <c r="N520" s="6"/>
    </row>
    <row r="521" spans="2:14" x14ac:dyDescent="0.25">
      <c r="B521" s="7">
        <v>5.13</v>
      </c>
      <c r="C521" s="12">
        <f t="shared" si="69"/>
        <v>8.3333333333331705E-2</v>
      </c>
      <c r="D521" s="6">
        <f t="shared" si="70"/>
        <v>249.99999999999983</v>
      </c>
      <c r="E521" s="18">
        <f t="shared" si="66"/>
        <v>3.8640098922967296</v>
      </c>
      <c r="F521" s="18">
        <f t="shared" si="67"/>
        <v>3.874009892296729</v>
      </c>
      <c r="G521" s="23">
        <f t="shared" si="68"/>
        <v>249.99999999999986</v>
      </c>
      <c r="I521" s="6"/>
      <c r="J521" s="7"/>
      <c r="K521" s="6"/>
      <c r="L521" s="6"/>
      <c r="M521" s="6"/>
      <c r="N521" s="6"/>
    </row>
    <row r="522" spans="2:14" x14ac:dyDescent="0.25">
      <c r="B522" s="7">
        <v>5.14</v>
      </c>
      <c r="C522" s="12">
        <f t="shared" si="69"/>
        <v>8.3333333333331705E-2</v>
      </c>
      <c r="D522" s="6">
        <f t="shared" si="70"/>
        <v>249.99999999999983</v>
      </c>
      <c r="E522" s="18">
        <f t="shared" ref="E522:E585" si="71">$C$2*LN(1/(1-(G521/$C$3)))</f>
        <v>3.8640098922967296</v>
      </c>
      <c r="F522" s="18">
        <f t="shared" ref="F522:F585" si="72">E522+B522-B521</f>
        <v>3.874009892296729</v>
      </c>
      <c r="G522" s="23">
        <f t="shared" ref="G522:G585" si="73">$C$3*(1-EXP(-F522/$C$2))</f>
        <v>249.99999999999986</v>
      </c>
      <c r="I522" s="6"/>
      <c r="J522" s="7"/>
      <c r="K522" s="6"/>
      <c r="L522" s="6"/>
      <c r="M522" s="6"/>
      <c r="N522" s="6"/>
    </row>
    <row r="523" spans="2:14" x14ac:dyDescent="0.25">
      <c r="B523" s="7">
        <v>5.15</v>
      </c>
      <c r="C523" s="12">
        <f t="shared" si="69"/>
        <v>8.3333333333338491E-2</v>
      </c>
      <c r="D523" s="6">
        <f t="shared" si="70"/>
        <v>249.99999999999983</v>
      </c>
      <c r="E523" s="18">
        <f t="shared" si="71"/>
        <v>3.8640098922967296</v>
      </c>
      <c r="F523" s="18">
        <f t="shared" si="72"/>
        <v>3.8740098922967308</v>
      </c>
      <c r="G523" s="23">
        <f t="shared" si="73"/>
        <v>249.99999999999986</v>
      </c>
      <c r="I523" s="6"/>
      <c r="J523" s="7"/>
      <c r="K523" s="6"/>
      <c r="L523" s="6"/>
      <c r="M523" s="6"/>
      <c r="N523" s="6"/>
    </row>
    <row r="524" spans="2:14" x14ac:dyDescent="0.25">
      <c r="B524" s="7">
        <v>5.16</v>
      </c>
      <c r="C524" s="12">
        <f t="shared" si="69"/>
        <v>8.3333333333331705E-2</v>
      </c>
      <c r="D524" s="6">
        <f t="shared" si="70"/>
        <v>249.99999999999983</v>
      </c>
      <c r="E524" s="18">
        <f t="shared" si="71"/>
        <v>3.8640098922967296</v>
      </c>
      <c r="F524" s="18">
        <f t="shared" si="72"/>
        <v>3.8740098922967299</v>
      </c>
      <c r="G524" s="23">
        <f t="shared" si="73"/>
        <v>249.99999999999986</v>
      </c>
      <c r="I524" s="6"/>
      <c r="J524" s="7"/>
      <c r="K524" s="6"/>
      <c r="L524" s="6"/>
      <c r="M524" s="6"/>
      <c r="N524" s="6"/>
    </row>
    <row r="525" spans="2:14" x14ac:dyDescent="0.25">
      <c r="B525" s="7">
        <v>5.17</v>
      </c>
      <c r="C525" s="12">
        <f t="shared" ref="C525:C588" si="74">1/(($C$2/(B525-B524))+1)</f>
        <v>8.3333333333331705E-2</v>
      </c>
      <c r="D525" s="6">
        <f t="shared" ref="D525:D588" si="75">C525*($C$3-D524)+D524</f>
        <v>249.99999999999983</v>
      </c>
      <c r="E525" s="18">
        <f t="shared" si="71"/>
        <v>3.8640098922967296</v>
      </c>
      <c r="F525" s="18">
        <f t="shared" si="72"/>
        <v>3.8740098922967299</v>
      </c>
      <c r="G525" s="23">
        <f t="shared" si="73"/>
        <v>249.99999999999986</v>
      </c>
      <c r="I525" s="6"/>
      <c r="J525" s="7"/>
      <c r="K525" s="6"/>
      <c r="L525" s="6"/>
      <c r="M525" s="6"/>
      <c r="N525" s="6"/>
    </row>
    <row r="526" spans="2:14" x14ac:dyDescent="0.25">
      <c r="B526" s="7">
        <v>5.18</v>
      </c>
      <c r="C526" s="12">
        <f t="shared" si="74"/>
        <v>8.3333333333331705E-2</v>
      </c>
      <c r="D526" s="6">
        <f t="shared" si="75"/>
        <v>249.99999999999983</v>
      </c>
      <c r="E526" s="18">
        <f t="shared" si="71"/>
        <v>3.8640098922967296</v>
      </c>
      <c r="F526" s="18">
        <f t="shared" si="72"/>
        <v>3.8740098922967299</v>
      </c>
      <c r="G526" s="23">
        <f t="shared" si="73"/>
        <v>249.99999999999986</v>
      </c>
      <c r="I526" s="6"/>
      <c r="J526" s="7"/>
      <c r="K526" s="6"/>
      <c r="L526" s="6"/>
      <c r="M526" s="6"/>
      <c r="N526" s="6"/>
    </row>
    <row r="527" spans="2:14" x14ac:dyDescent="0.25">
      <c r="B527" s="7">
        <v>5.19</v>
      </c>
      <c r="C527" s="12">
        <f t="shared" si="74"/>
        <v>8.3333333333338491E-2</v>
      </c>
      <c r="D527" s="6">
        <f t="shared" si="75"/>
        <v>249.99999999999983</v>
      </c>
      <c r="E527" s="18">
        <f t="shared" si="71"/>
        <v>3.8640098922967296</v>
      </c>
      <c r="F527" s="18">
        <f t="shared" si="72"/>
        <v>3.8740098922967299</v>
      </c>
      <c r="G527" s="23">
        <f t="shared" si="73"/>
        <v>249.99999999999986</v>
      </c>
      <c r="I527" s="6"/>
      <c r="J527" s="7"/>
      <c r="K527" s="6"/>
      <c r="L527" s="6"/>
      <c r="M527" s="6"/>
      <c r="N527" s="6"/>
    </row>
    <row r="528" spans="2:14" x14ac:dyDescent="0.25">
      <c r="B528" s="7">
        <v>5.2</v>
      </c>
      <c r="C528" s="12">
        <f t="shared" si="74"/>
        <v>8.3333333333331705E-2</v>
      </c>
      <c r="D528" s="6">
        <f t="shared" si="75"/>
        <v>249.99999999999983</v>
      </c>
      <c r="E528" s="18">
        <f t="shared" si="71"/>
        <v>3.8640098922967296</v>
      </c>
      <c r="F528" s="18">
        <f t="shared" si="72"/>
        <v>3.874009892296729</v>
      </c>
      <c r="G528" s="23">
        <f t="shared" si="73"/>
        <v>249.99999999999986</v>
      </c>
      <c r="I528" s="6"/>
      <c r="J528" s="7"/>
      <c r="K528" s="6"/>
      <c r="L528" s="6"/>
      <c r="M528" s="6"/>
      <c r="N528" s="6"/>
    </row>
    <row r="529" spans="2:14" x14ac:dyDescent="0.25">
      <c r="B529" s="7">
        <v>5.21</v>
      </c>
      <c r="C529" s="12">
        <f t="shared" si="74"/>
        <v>8.3333333333331705E-2</v>
      </c>
      <c r="D529" s="6">
        <f t="shared" si="75"/>
        <v>249.99999999999983</v>
      </c>
      <c r="E529" s="18">
        <f t="shared" si="71"/>
        <v>3.8640098922967296</v>
      </c>
      <c r="F529" s="18">
        <f t="shared" si="72"/>
        <v>3.874009892296729</v>
      </c>
      <c r="G529" s="23">
        <f t="shared" si="73"/>
        <v>249.99999999999986</v>
      </c>
      <c r="I529" s="6"/>
      <c r="J529" s="7"/>
      <c r="K529" s="6"/>
      <c r="L529" s="6"/>
      <c r="M529" s="6"/>
      <c r="N529" s="6"/>
    </row>
    <row r="530" spans="2:14" x14ac:dyDescent="0.25">
      <c r="B530" s="7">
        <v>5.22</v>
      </c>
      <c r="C530" s="12">
        <f t="shared" si="74"/>
        <v>8.3333333333331705E-2</v>
      </c>
      <c r="D530" s="6">
        <f t="shared" si="75"/>
        <v>249.99999999999983</v>
      </c>
      <c r="E530" s="18">
        <f t="shared" si="71"/>
        <v>3.8640098922967296</v>
      </c>
      <c r="F530" s="18">
        <f t="shared" si="72"/>
        <v>3.874009892296729</v>
      </c>
      <c r="G530" s="23">
        <f t="shared" si="73"/>
        <v>249.99999999999986</v>
      </c>
      <c r="I530" s="6"/>
      <c r="J530" s="7"/>
      <c r="K530" s="6"/>
      <c r="L530" s="6"/>
      <c r="M530" s="6"/>
      <c r="N530" s="6"/>
    </row>
    <row r="531" spans="2:14" x14ac:dyDescent="0.25">
      <c r="B531" s="7">
        <v>5.23</v>
      </c>
      <c r="C531" s="12">
        <f t="shared" si="74"/>
        <v>8.3333333333338491E-2</v>
      </c>
      <c r="D531" s="6">
        <f t="shared" si="75"/>
        <v>249.99999999999983</v>
      </c>
      <c r="E531" s="18">
        <f t="shared" si="71"/>
        <v>3.8640098922967296</v>
      </c>
      <c r="F531" s="18">
        <f t="shared" si="72"/>
        <v>3.8740098922967308</v>
      </c>
      <c r="G531" s="23">
        <f t="shared" si="73"/>
        <v>249.99999999999986</v>
      </c>
      <c r="I531" s="6"/>
      <c r="J531" s="7"/>
      <c r="K531" s="6"/>
      <c r="L531" s="6"/>
      <c r="M531" s="6"/>
      <c r="N531" s="6"/>
    </row>
    <row r="532" spans="2:14" x14ac:dyDescent="0.25">
      <c r="B532" s="7">
        <v>5.24</v>
      </c>
      <c r="C532" s="12">
        <f t="shared" si="74"/>
        <v>8.3333333333331705E-2</v>
      </c>
      <c r="D532" s="6">
        <f t="shared" si="75"/>
        <v>249.99999999999983</v>
      </c>
      <c r="E532" s="18">
        <f t="shared" si="71"/>
        <v>3.8640098922967296</v>
      </c>
      <c r="F532" s="18">
        <f t="shared" si="72"/>
        <v>3.8740098922967299</v>
      </c>
      <c r="G532" s="23">
        <f t="shared" si="73"/>
        <v>249.99999999999986</v>
      </c>
      <c r="I532" s="6"/>
      <c r="J532" s="7"/>
      <c r="K532" s="6"/>
      <c r="L532" s="6"/>
      <c r="M532" s="6"/>
      <c r="N532" s="6"/>
    </row>
    <row r="533" spans="2:14" x14ac:dyDescent="0.25">
      <c r="B533" s="7">
        <v>5.25</v>
      </c>
      <c r="C533" s="12">
        <f t="shared" si="74"/>
        <v>8.3333333333331705E-2</v>
      </c>
      <c r="D533" s="6">
        <f t="shared" si="75"/>
        <v>249.99999999999983</v>
      </c>
      <c r="E533" s="18">
        <f t="shared" si="71"/>
        <v>3.8640098922967296</v>
      </c>
      <c r="F533" s="18">
        <f t="shared" si="72"/>
        <v>3.8740098922967299</v>
      </c>
      <c r="G533" s="23">
        <f t="shared" si="73"/>
        <v>249.99999999999986</v>
      </c>
      <c r="I533" s="6"/>
      <c r="J533" s="7"/>
      <c r="K533" s="6"/>
      <c r="L533" s="6"/>
      <c r="M533" s="6"/>
      <c r="N533" s="6"/>
    </row>
    <row r="534" spans="2:14" x14ac:dyDescent="0.25">
      <c r="B534" s="7">
        <v>5.26</v>
      </c>
      <c r="C534" s="12">
        <f t="shared" si="74"/>
        <v>8.3333333333331705E-2</v>
      </c>
      <c r="D534" s="6">
        <f t="shared" si="75"/>
        <v>249.99999999999983</v>
      </c>
      <c r="E534" s="18">
        <f t="shared" si="71"/>
        <v>3.8640098922967296</v>
      </c>
      <c r="F534" s="18">
        <f t="shared" si="72"/>
        <v>3.8740098922967299</v>
      </c>
      <c r="G534" s="23">
        <f t="shared" si="73"/>
        <v>249.99999999999986</v>
      </c>
      <c r="I534" s="6"/>
      <c r="J534" s="7"/>
      <c r="K534" s="6"/>
      <c r="L534" s="6"/>
      <c r="M534" s="6"/>
      <c r="N534" s="6"/>
    </row>
    <row r="535" spans="2:14" x14ac:dyDescent="0.25">
      <c r="B535" s="7">
        <v>5.27</v>
      </c>
      <c r="C535" s="12">
        <f t="shared" si="74"/>
        <v>8.3333333333331705E-2</v>
      </c>
      <c r="D535" s="6">
        <f t="shared" si="75"/>
        <v>249.99999999999983</v>
      </c>
      <c r="E535" s="18">
        <f t="shared" si="71"/>
        <v>3.8640098922967296</v>
      </c>
      <c r="F535" s="18">
        <f t="shared" si="72"/>
        <v>3.8740098922967299</v>
      </c>
      <c r="G535" s="23">
        <f t="shared" si="73"/>
        <v>249.99999999999986</v>
      </c>
      <c r="I535" s="6"/>
      <c r="J535" s="7"/>
      <c r="K535" s="6"/>
      <c r="L535" s="6"/>
      <c r="M535" s="6"/>
      <c r="N535" s="6"/>
    </row>
    <row r="536" spans="2:14" x14ac:dyDescent="0.25">
      <c r="B536" s="7">
        <v>5.28</v>
      </c>
      <c r="C536" s="12">
        <f t="shared" si="74"/>
        <v>8.3333333333338491E-2</v>
      </c>
      <c r="D536" s="6">
        <f t="shared" si="75"/>
        <v>249.99999999999983</v>
      </c>
      <c r="E536" s="18">
        <f t="shared" si="71"/>
        <v>3.8640098922967296</v>
      </c>
      <c r="F536" s="18">
        <f t="shared" si="72"/>
        <v>3.8740098922967299</v>
      </c>
      <c r="G536" s="23">
        <f t="shared" si="73"/>
        <v>249.99999999999986</v>
      </c>
      <c r="I536" s="6"/>
      <c r="J536" s="7"/>
      <c r="K536" s="6"/>
      <c r="L536" s="6"/>
      <c r="M536" s="6"/>
      <c r="N536" s="6"/>
    </row>
    <row r="537" spans="2:14" x14ac:dyDescent="0.25">
      <c r="B537" s="7">
        <v>5.29</v>
      </c>
      <c r="C537" s="12">
        <f t="shared" si="74"/>
        <v>8.3333333333331705E-2</v>
      </c>
      <c r="D537" s="6">
        <f t="shared" si="75"/>
        <v>249.99999999999983</v>
      </c>
      <c r="E537" s="18">
        <f t="shared" si="71"/>
        <v>3.8640098922967296</v>
      </c>
      <c r="F537" s="18">
        <f t="shared" si="72"/>
        <v>3.874009892296729</v>
      </c>
      <c r="G537" s="23">
        <f t="shared" si="73"/>
        <v>249.99999999999986</v>
      </c>
      <c r="I537" s="6"/>
      <c r="J537" s="7"/>
      <c r="K537" s="6"/>
      <c r="L537" s="6"/>
      <c r="M537" s="6"/>
      <c r="N537" s="6"/>
    </row>
    <row r="538" spans="2:14" x14ac:dyDescent="0.25">
      <c r="B538" s="7">
        <v>5.3</v>
      </c>
      <c r="C538" s="12">
        <f t="shared" si="74"/>
        <v>8.3333333333331705E-2</v>
      </c>
      <c r="D538" s="6">
        <f t="shared" si="75"/>
        <v>249.99999999999983</v>
      </c>
      <c r="E538" s="18">
        <f t="shared" si="71"/>
        <v>3.8640098922967296</v>
      </c>
      <c r="F538" s="18">
        <f t="shared" si="72"/>
        <v>3.874009892296729</v>
      </c>
      <c r="G538" s="23">
        <f t="shared" si="73"/>
        <v>249.99999999999986</v>
      </c>
      <c r="I538" s="6"/>
      <c r="J538" s="7"/>
      <c r="K538" s="6"/>
      <c r="L538" s="6"/>
      <c r="M538" s="6"/>
      <c r="N538" s="6"/>
    </row>
    <row r="539" spans="2:14" x14ac:dyDescent="0.25">
      <c r="B539" s="7">
        <v>5.31</v>
      </c>
      <c r="C539" s="12">
        <f t="shared" si="74"/>
        <v>8.3333333333331705E-2</v>
      </c>
      <c r="D539" s="6">
        <f t="shared" si="75"/>
        <v>249.99999999999983</v>
      </c>
      <c r="E539" s="18">
        <f t="shared" si="71"/>
        <v>3.8640098922967296</v>
      </c>
      <c r="F539" s="18">
        <f t="shared" si="72"/>
        <v>3.874009892296729</v>
      </c>
      <c r="G539" s="23">
        <f t="shared" si="73"/>
        <v>249.99999999999986</v>
      </c>
      <c r="I539" s="6"/>
      <c r="J539" s="7"/>
      <c r="K539" s="6"/>
      <c r="L539" s="6"/>
      <c r="M539" s="6"/>
      <c r="N539" s="6"/>
    </row>
    <row r="540" spans="2:14" x14ac:dyDescent="0.25">
      <c r="B540" s="7">
        <v>5.32</v>
      </c>
      <c r="C540" s="12">
        <f t="shared" si="74"/>
        <v>8.3333333333338491E-2</v>
      </c>
      <c r="D540" s="6">
        <f t="shared" si="75"/>
        <v>249.99999999999983</v>
      </c>
      <c r="E540" s="18">
        <f t="shared" si="71"/>
        <v>3.8640098922967296</v>
      </c>
      <c r="F540" s="18">
        <f t="shared" si="72"/>
        <v>3.8740098922967308</v>
      </c>
      <c r="G540" s="23">
        <f t="shared" si="73"/>
        <v>249.99999999999986</v>
      </c>
      <c r="I540" s="6"/>
      <c r="J540" s="7"/>
      <c r="K540" s="6"/>
      <c r="L540" s="6"/>
      <c r="M540" s="6"/>
      <c r="N540" s="6"/>
    </row>
    <row r="541" spans="2:14" x14ac:dyDescent="0.25">
      <c r="B541" s="7">
        <v>5.33</v>
      </c>
      <c r="C541" s="12">
        <f t="shared" si="74"/>
        <v>8.3333333333331705E-2</v>
      </c>
      <c r="D541" s="6">
        <f t="shared" si="75"/>
        <v>249.99999999999983</v>
      </c>
      <c r="E541" s="18">
        <f t="shared" si="71"/>
        <v>3.8640098922967296</v>
      </c>
      <c r="F541" s="18">
        <f t="shared" si="72"/>
        <v>3.8740098922967299</v>
      </c>
      <c r="G541" s="23">
        <f t="shared" si="73"/>
        <v>249.99999999999986</v>
      </c>
      <c r="I541" s="6"/>
      <c r="J541" s="7"/>
      <c r="K541" s="6"/>
      <c r="L541" s="6"/>
      <c r="M541" s="6"/>
      <c r="N541" s="6"/>
    </row>
    <row r="542" spans="2:14" x14ac:dyDescent="0.25">
      <c r="B542" s="7">
        <v>5.34</v>
      </c>
      <c r="C542" s="12">
        <f t="shared" si="74"/>
        <v>8.3333333333331705E-2</v>
      </c>
      <c r="D542" s="6">
        <f t="shared" si="75"/>
        <v>249.99999999999983</v>
      </c>
      <c r="E542" s="18">
        <f t="shared" si="71"/>
        <v>3.8640098922967296</v>
      </c>
      <c r="F542" s="18">
        <f t="shared" si="72"/>
        <v>3.8740098922967299</v>
      </c>
      <c r="G542" s="23">
        <f t="shared" si="73"/>
        <v>249.99999999999986</v>
      </c>
      <c r="I542" s="6"/>
      <c r="J542" s="7"/>
      <c r="K542" s="6"/>
      <c r="L542" s="6"/>
      <c r="M542" s="6"/>
      <c r="N542" s="6"/>
    </row>
    <row r="543" spans="2:14" x14ac:dyDescent="0.25">
      <c r="B543" s="7">
        <v>5.35</v>
      </c>
      <c r="C543" s="12">
        <f t="shared" si="74"/>
        <v>8.3333333333331705E-2</v>
      </c>
      <c r="D543" s="6">
        <f t="shared" si="75"/>
        <v>249.99999999999983</v>
      </c>
      <c r="E543" s="18">
        <f t="shared" si="71"/>
        <v>3.8640098922967296</v>
      </c>
      <c r="F543" s="18">
        <f t="shared" si="72"/>
        <v>3.8740098922967299</v>
      </c>
      <c r="G543" s="23">
        <f t="shared" si="73"/>
        <v>249.99999999999986</v>
      </c>
      <c r="I543" s="6"/>
      <c r="J543" s="7"/>
      <c r="K543" s="6"/>
      <c r="L543" s="6"/>
      <c r="M543" s="6"/>
      <c r="N543" s="6"/>
    </row>
    <row r="544" spans="2:14" x14ac:dyDescent="0.25">
      <c r="B544" s="7">
        <v>5.36</v>
      </c>
      <c r="C544" s="12">
        <f t="shared" si="74"/>
        <v>8.3333333333338491E-2</v>
      </c>
      <c r="D544" s="6">
        <f t="shared" si="75"/>
        <v>249.99999999999983</v>
      </c>
      <c r="E544" s="18">
        <f t="shared" si="71"/>
        <v>3.8640098922967296</v>
      </c>
      <c r="F544" s="18">
        <f t="shared" si="72"/>
        <v>3.8740098922967299</v>
      </c>
      <c r="G544" s="23">
        <f t="shared" si="73"/>
        <v>249.99999999999986</v>
      </c>
      <c r="I544" s="6"/>
      <c r="J544" s="7"/>
      <c r="K544" s="6"/>
      <c r="L544" s="6"/>
      <c r="M544" s="6"/>
      <c r="N544" s="6"/>
    </row>
    <row r="545" spans="2:14" x14ac:dyDescent="0.25">
      <c r="B545" s="7">
        <v>5.37</v>
      </c>
      <c r="C545" s="12">
        <f t="shared" si="74"/>
        <v>8.3333333333331705E-2</v>
      </c>
      <c r="D545" s="6">
        <f t="shared" si="75"/>
        <v>249.99999999999983</v>
      </c>
      <c r="E545" s="18">
        <f t="shared" si="71"/>
        <v>3.8640098922967296</v>
      </c>
      <c r="F545" s="18">
        <f t="shared" si="72"/>
        <v>3.874009892296729</v>
      </c>
      <c r="G545" s="23">
        <f t="shared" si="73"/>
        <v>249.99999999999986</v>
      </c>
      <c r="I545" s="6"/>
      <c r="J545" s="7"/>
      <c r="K545" s="6"/>
      <c r="L545" s="6"/>
      <c r="M545" s="6"/>
      <c r="N545" s="6"/>
    </row>
    <row r="546" spans="2:14" x14ac:dyDescent="0.25">
      <c r="B546" s="7">
        <v>5.38</v>
      </c>
      <c r="C546" s="12">
        <f t="shared" si="74"/>
        <v>8.3333333333331705E-2</v>
      </c>
      <c r="D546" s="6">
        <f t="shared" si="75"/>
        <v>249.99999999999983</v>
      </c>
      <c r="E546" s="18">
        <f t="shared" si="71"/>
        <v>3.8640098922967296</v>
      </c>
      <c r="F546" s="18">
        <f t="shared" si="72"/>
        <v>3.874009892296729</v>
      </c>
      <c r="G546" s="23">
        <f t="shared" si="73"/>
        <v>249.99999999999986</v>
      </c>
      <c r="I546" s="6"/>
      <c r="J546" s="7"/>
      <c r="K546" s="6"/>
      <c r="L546" s="6"/>
      <c r="M546" s="6"/>
      <c r="N546" s="6"/>
    </row>
    <row r="547" spans="2:14" x14ac:dyDescent="0.25">
      <c r="B547" s="7">
        <v>5.39</v>
      </c>
      <c r="C547" s="12">
        <f t="shared" si="74"/>
        <v>8.3333333333331705E-2</v>
      </c>
      <c r="D547" s="6">
        <f t="shared" si="75"/>
        <v>249.99999999999983</v>
      </c>
      <c r="E547" s="18">
        <f t="shared" si="71"/>
        <v>3.8640098922967296</v>
      </c>
      <c r="F547" s="18">
        <f t="shared" si="72"/>
        <v>3.874009892296729</v>
      </c>
      <c r="G547" s="23">
        <f t="shared" si="73"/>
        <v>249.99999999999986</v>
      </c>
      <c r="I547" s="6"/>
      <c r="J547" s="7"/>
      <c r="K547" s="6"/>
      <c r="L547" s="6"/>
      <c r="M547" s="6"/>
      <c r="N547" s="6"/>
    </row>
    <row r="548" spans="2:14" x14ac:dyDescent="0.25">
      <c r="B548" s="7">
        <v>5.4</v>
      </c>
      <c r="C548" s="12">
        <f t="shared" si="74"/>
        <v>8.3333333333338491E-2</v>
      </c>
      <c r="D548" s="6">
        <f t="shared" si="75"/>
        <v>249.99999999999983</v>
      </c>
      <c r="E548" s="18">
        <f t="shared" si="71"/>
        <v>3.8640098922967296</v>
      </c>
      <c r="F548" s="18">
        <f t="shared" si="72"/>
        <v>3.8740098922967308</v>
      </c>
      <c r="G548" s="23">
        <f t="shared" si="73"/>
        <v>249.99999999999986</v>
      </c>
      <c r="I548" s="6"/>
      <c r="J548" s="7"/>
      <c r="K548" s="6"/>
      <c r="L548" s="6"/>
      <c r="M548" s="6"/>
      <c r="N548" s="6"/>
    </row>
    <row r="549" spans="2:14" x14ac:dyDescent="0.25">
      <c r="B549" s="7">
        <v>5.41</v>
      </c>
      <c r="C549" s="12">
        <f t="shared" si="74"/>
        <v>8.3333333333331705E-2</v>
      </c>
      <c r="D549" s="6">
        <f t="shared" si="75"/>
        <v>249.99999999999983</v>
      </c>
      <c r="E549" s="18">
        <f t="shared" si="71"/>
        <v>3.8640098922967296</v>
      </c>
      <c r="F549" s="18">
        <f t="shared" si="72"/>
        <v>3.8740098922967299</v>
      </c>
      <c r="G549" s="23">
        <f t="shared" si="73"/>
        <v>249.99999999999986</v>
      </c>
      <c r="I549" s="6"/>
      <c r="J549" s="7"/>
      <c r="K549" s="6"/>
      <c r="L549" s="6"/>
      <c r="M549" s="6"/>
      <c r="N549" s="6"/>
    </row>
    <row r="550" spans="2:14" x14ac:dyDescent="0.25">
      <c r="B550" s="7">
        <v>5.42</v>
      </c>
      <c r="C550" s="12">
        <f t="shared" si="74"/>
        <v>8.3333333333331705E-2</v>
      </c>
      <c r="D550" s="6">
        <f t="shared" si="75"/>
        <v>249.99999999999983</v>
      </c>
      <c r="E550" s="18">
        <f t="shared" si="71"/>
        <v>3.8640098922967296</v>
      </c>
      <c r="F550" s="18">
        <f t="shared" si="72"/>
        <v>3.8740098922967299</v>
      </c>
      <c r="G550" s="23">
        <f t="shared" si="73"/>
        <v>249.99999999999986</v>
      </c>
      <c r="I550" s="6"/>
      <c r="J550" s="7"/>
      <c r="K550" s="6"/>
      <c r="L550" s="6"/>
      <c r="M550" s="6"/>
      <c r="N550" s="6"/>
    </row>
    <row r="551" spans="2:14" x14ac:dyDescent="0.25">
      <c r="B551" s="7">
        <v>5.43</v>
      </c>
      <c r="C551" s="12">
        <f t="shared" si="74"/>
        <v>8.3333333333331705E-2</v>
      </c>
      <c r="D551" s="6">
        <f t="shared" si="75"/>
        <v>249.99999999999983</v>
      </c>
      <c r="E551" s="18">
        <f t="shared" si="71"/>
        <v>3.8640098922967296</v>
      </c>
      <c r="F551" s="18">
        <f t="shared" si="72"/>
        <v>3.8740098922967299</v>
      </c>
      <c r="G551" s="23">
        <f t="shared" si="73"/>
        <v>249.99999999999986</v>
      </c>
      <c r="I551" s="6"/>
      <c r="J551" s="7"/>
      <c r="K551" s="6"/>
      <c r="L551" s="6"/>
      <c r="M551" s="6"/>
      <c r="N551" s="6"/>
    </row>
    <row r="552" spans="2:14" x14ac:dyDescent="0.25">
      <c r="B552" s="7">
        <v>5.44</v>
      </c>
      <c r="C552" s="12">
        <f t="shared" si="74"/>
        <v>8.3333333333338491E-2</v>
      </c>
      <c r="D552" s="6">
        <f t="shared" si="75"/>
        <v>249.99999999999983</v>
      </c>
      <c r="E552" s="18">
        <f t="shared" si="71"/>
        <v>3.8640098922967296</v>
      </c>
      <c r="F552" s="18">
        <f t="shared" si="72"/>
        <v>3.8740098922967299</v>
      </c>
      <c r="G552" s="23">
        <f t="shared" si="73"/>
        <v>249.99999999999986</v>
      </c>
      <c r="I552" s="6"/>
      <c r="J552" s="7"/>
      <c r="K552" s="6"/>
      <c r="L552" s="6"/>
      <c r="M552" s="6"/>
      <c r="N552" s="6"/>
    </row>
    <row r="553" spans="2:14" x14ac:dyDescent="0.25">
      <c r="B553" s="7">
        <v>5.45</v>
      </c>
      <c r="C553" s="12">
        <f t="shared" si="74"/>
        <v>8.3333333333331705E-2</v>
      </c>
      <c r="D553" s="6">
        <f t="shared" si="75"/>
        <v>249.99999999999983</v>
      </c>
      <c r="E553" s="18">
        <f t="shared" si="71"/>
        <v>3.8640098922967296</v>
      </c>
      <c r="F553" s="18">
        <f t="shared" si="72"/>
        <v>3.874009892296729</v>
      </c>
      <c r="G553" s="23">
        <f t="shared" si="73"/>
        <v>249.99999999999986</v>
      </c>
      <c r="I553" s="6"/>
      <c r="J553" s="7"/>
      <c r="K553" s="6"/>
      <c r="L553" s="6"/>
      <c r="M553" s="6"/>
      <c r="N553" s="6"/>
    </row>
    <row r="554" spans="2:14" x14ac:dyDescent="0.25">
      <c r="B554" s="7">
        <v>5.46</v>
      </c>
      <c r="C554" s="12">
        <f t="shared" si="74"/>
        <v>8.3333333333331705E-2</v>
      </c>
      <c r="D554" s="6">
        <f t="shared" si="75"/>
        <v>249.99999999999983</v>
      </c>
      <c r="E554" s="18">
        <f t="shared" si="71"/>
        <v>3.8640098922967296</v>
      </c>
      <c r="F554" s="18">
        <f t="shared" si="72"/>
        <v>3.874009892296729</v>
      </c>
      <c r="G554" s="23">
        <f t="shared" si="73"/>
        <v>249.99999999999986</v>
      </c>
      <c r="I554" s="6"/>
      <c r="J554" s="7"/>
      <c r="K554" s="6"/>
      <c r="L554" s="6"/>
      <c r="M554" s="6"/>
      <c r="N554" s="6"/>
    </row>
    <row r="555" spans="2:14" x14ac:dyDescent="0.25">
      <c r="B555" s="7">
        <v>5.47</v>
      </c>
      <c r="C555" s="12">
        <f t="shared" si="74"/>
        <v>8.3333333333331705E-2</v>
      </c>
      <c r="D555" s="6">
        <f t="shared" si="75"/>
        <v>249.99999999999983</v>
      </c>
      <c r="E555" s="18">
        <f t="shared" si="71"/>
        <v>3.8640098922967296</v>
      </c>
      <c r="F555" s="18">
        <f t="shared" si="72"/>
        <v>3.874009892296729</v>
      </c>
      <c r="G555" s="23">
        <f t="shared" si="73"/>
        <v>249.99999999999986</v>
      </c>
      <c r="I555" s="6"/>
      <c r="J555" s="7"/>
      <c r="K555" s="6"/>
      <c r="L555" s="6"/>
      <c r="M555" s="6"/>
      <c r="N555" s="6"/>
    </row>
    <row r="556" spans="2:14" x14ac:dyDescent="0.25">
      <c r="B556" s="7">
        <v>5.48</v>
      </c>
      <c r="C556" s="12">
        <f t="shared" si="74"/>
        <v>8.3333333333338491E-2</v>
      </c>
      <c r="D556" s="6">
        <f t="shared" si="75"/>
        <v>249.99999999999983</v>
      </c>
      <c r="E556" s="18">
        <f t="shared" si="71"/>
        <v>3.8640098922967296</v>
      </c>
      <c r="F556" s="18">
        <f t="shared" si="72"/>
        <v>3.8740098922967308</v>
      </c>
      <c r="G556" s="23">
        <f t="shared" si="73"/>
        <v>249.99999999999986</v>
      </c>
      <c r="I556" s="6"/>
      <c r="J556" s="7"/>
      <c r="K556" s="6"/>
      <c r="L556" s="6"/>
      <c r="M556" s="6"/>
      <c r="N556" s="6"/>
    </row>
    <row r="557" spans="2:14" x14ac:dyDescent="0.25">
      <c r="B557" s="7">
        <v>5.49</v>
      </c>
      <c r="C557" s="12">
        <f t="shared" si="74"/>
        <v>8.3333333333331705E-2</v>
      </c>
      <c r="D557" s="6">
        <f t="shared" si="75"/>
        <v>249.99999999999983</v>
      </c>
      <c r="E557" s="18">
        <f t="shared" si="71"/>
        <v>3.8640098922967296</v>
      </c>
      <c r="F557" s="18">
        <f t="shared" si="72"/>
        <v>3.8740098922967299</v>
      </c>
      <c r="G557" s="23">
        <f t="shared" si="73"/>
        <v>249.99999999999986</v>
      </c>
      <c r="I557" s="6"/>
      <c r="J557" s="7"/>
      <c r="K557" s="6"/>
      <c r="L557" s="6"/>
      <c r="M557" s="6"/>
      <c r="N557" s="6"/>
    </row>
    <row r="558" spans="2:14" x14ac:dyDescent="0.25">
      <c r="B558" s="7">
        <v>5.5</v>
      </c>
      <c r="C558" s="12">
        <f t="shared" si="74"/>
        <v>8.3333333333331705E-2</v>
      </c>
      <c r="D558" s="6">
        <f t="shared" si="75"/>
        <v>249.99999999999983</v>
      </c>
      <c r="E558" s="18">
        <f t="shared" si="71"/>
        <v>3.8640098922967296</v>
      </c>
      <c r="F558" s="18">
        <f t="shared" si="72"/>
        <v>3.8740098922967299</v>
      </c>
      <c r="G558" s="23">
        <f t="shared" si="73"/>
        <v>249.99999999999986</v>
      </c>
      <c r="I558" s="6"/>
      <c r="J558" s="7"/>
      <c r="K558" s="6"/>
      <c r="L558" s="6"/>
      <c r="M558" s="6"/>
      <c r="N558" s="6"/>
    </row>
    <row r="559" spans="2:14" x14ac:dyDescent="0.25">
      <c r="B559" s="7">
        <v>5.51</v>
      </c>
      <c r="C559" s="12">
        <f t="shared" si="74"/>
        <v>8.3333333333331705E-2</v>
      </c>
      <c r="D559" s="6">
        <f t="shared" si="75"/>
        <v>249.99999999999983</v>
      </c>
      <c r="E559" s="18">
        <f t="shared" si="71"/>
        <v>3.8640098922967296</v>
      </c>
      <c r="F559" s="18">
        <f t="shared" si="72"/>
        <v>3.8740098922967299</v>
      </c>
      <c r="G559" s="23">
        <f t="shared" si="73"/>
        <v>249.99999999999986</v>
      </c>
      <c r="I559" s="6"/>
      <c r="J559" s="7"/>
      <c r="K559" s="6"/>
      <c r="L559" s="6"/>
      <c r="M559" s="6"/>
      <c r="N559" s="6"/>
    </row>
    <row r="560" spans="2:14" x14ac:dyDescent="0.25">
      <c r="B560" s="7">
        <v>5.52</v>
      </c>
      <c r="C560" s="12">
        <f t="shared" si="74"/>
        <v>8.3333333333331705E-2</v>
      </c>
      <c r="D560" s="6">
        <f t="shared" si="75"/>
        <v>249.99999999999983</v>
      </c>
      <c r="E560" s="18">
        <f t="shared" si="71"/>
        <v>3.8640098922967296</v>
      </c>
      <c r="F560" s="18">
        <f t="shared" si="72"/>
        <v>3.8740098922967299</v>
      </c>
      <c r="G560" s="23">
        <f t="shared" si="73"/>
        <v>249.99999999999986</v>
      </c>
      <c r="I560" s="6"/>
      <c r="J560" s="7"/>
      <c r="K560" s="6"/>
      <c r="L560" s="6"/>
      <c r="M560" s="6"/>
      <c r="N560" s="6"/>
    </row>
    <row r="561" spans="2:14" x14ac:dyDescent="0.25">
      <c r="B561" s="7">
        <v>5.53</v>
      </c>
      <c r="C561" s="12">
        <f t="shared" si="74"/>
        <v>8.3333333333338491E-2</v>
      </c>
      <c r="D561" s="6">
        <f t="shared" si="75"/>
        <v>249.99999999999983</v>
      </c>
      <c r="E561" s="18">
        <f t="shared" si="71"/>
        <v>3.8640098922967296</v>
      </c>
      <c r="F561" s="18">
        <f t="shared" si="72"/>
        <v>3.8740098922967299</v>
      </c>
      <c r="G561" s="23">
        <f t="shared" si="73"/>
        <v>249.99999999999986</v>
      </c>
      <c r="I561" s="6"/>
      <c r="J561" s="7"/>
      <c r="K561" s="6"/>
      <c r="L561" s="6"/>
      <c r="M561" s="6"/>
      <c r="N561" s="6"/>
    </row>
    <row r="562" spans="2:14" x14ac:dyDescent="0.25">
      <c r="B562" s="7">
        <v>5.54</v>
      </c>
      <c r="C562" s="12">
        <f t="shared" si="74"/>
        <v>8.3333333333331705E-2</v>
      </c>
      <c r="D562" s="6">
        <f t="shared" si="75"/>
        <v>249.99999999999983</v>
      </c>
      <c r="E562" s="18">
        <f t="shared" si="71"/>
        <v>3.8640098922967296</v>
      </c>
      <c r="F562" s="18">
        <f t="shared" si="72"/>
        <v>3.874009892296729</v>
      </c>
      <c r="G562" s="23">
        <f t="shared" si="73"/>
        <v>249.99999999999986</v>
      </c>
      <c r="I562" s="6"/>
      <c r="J562" s="7"/>
      <c r="K562" s="6"/>
      <c r="L562" s="6"/>
      <c r="M562" s="6"/>
      <c r="N562" s="6"/>
    </row>
    <row r="563" spans="2:14" x14ac:dyDescent="0.25">
      <c r="B563" s="7">
        <v>5.55</v>
      </c>
      <c r="C563" s="12">
        <f t="shared" si="74"/>
        <v>8.3333333333331705E-2</v>
      </c>
      <c r="D563" s="6">
        <f t="shared" si="75"/>
        <v>249.99999999999983</v>
      </c>
      <c r="E563" s="18">
        <f t="shared" si="71"/>
        <v>3.8640098922967296</v>
      </c>
      <c r="F563" s="18">
        <f t="shared" si="72"/>
        <v>3.874009892296729</v>
      </c>
      <c r="G563" s="23">
        <f t="shared" si="73"/>
        <v>249.99999999999986</v>
      </c>
      <c r="I563" s="6"/>
      <c r="J563" s="7"/>
      <c r="K563" s="6"/>
      <c r="L563" s="6"/>
      <c r="M563" s="6"/>
      <c r="N563" s="6"/>
    </row>
    <row r="564" spans="2:14" x14ac:dyDescent="0.25">
      <c r="B564" s="7">
        <v>5.56</v>
      </c>
      <c r="C564" s="12">
        <f t="shared" si="74"/>
        <v>8.3333333333331705E-2</v>
      </c>
      <c r="D564" s="6">
        <f t="shared" si="75"/>
        <v>249.99999999999983</v>
      </c>
      <c r="E564" s="18">
        <f t="shared" si="71"/>
        <v>3.8640098922967296</v>
      </c>
      <c r="F564" s="18">
        <f t="shared" si="72"/>
        <v>3.874009892296729</v>
      </c>
      <c r="G564" s="23">
        <f t="shared" si="73"/>
        <v>249.99999999999986</v>
      </c>
      <c r="I564" s="6"/>
      <c r="J564" s="7"/>
      <c r="K564" s="6"/>
      <c r="L564" s="6"/>
      <c r="M564" s="6"/>
      <c r="N564" s="6"/>
    </row>
    <row r="565" spans="2:14" x14ac:dyDescent="0.25">
      <c r="B565" s="7">
        <v>5.57</v>
      </c>
      <c r="C565" s="12">
        <f t="shared" si="74"/>
        <v>8.3333333333338491E-2</v>
      </c>
      <c r="D565" s="6">
        <f t="shared" si="75"/>
        <v>249.99999999999983</v>
      </c>
      <c r="E565" s="18">
        <f t="shared" si="71"/>
        <v>3.8640098922967296</v>
      </c>
      <c r="F565" s="18">
        <f t="shared" si="72"/>
        <v>3.8740098922967308</v>
      </c>
      <c r="G565" s="23">
        <f t="shared" si="73"/>
        <v>249.99999999999986</v>
      </c>
      <c r="I565" s="6"/>
      <c r="J565" s="7"/>
      <c r="K565" s="6"/>
      <c r="L565" s="6"/>
      <c r="M565" s="6"/>
      <c r="N565" s="6"/>
    </row>
    <row r="566" spans="2:14" x14ac:dyDescent="0.25">
      <c r="B566" s="7">
        <v>5.58</v>
      </c>
      <c r="C566" s="12">
        <f t="shared" si="74"/>
        <v>8.3333333333331705E-2</v>
      </c>
      <c r="D566" s="6">
        <f t="shared" si="75"/>
        <v>249.99999999999983</v>
      </c>
      <c r="E566" s="18">
        <f t="shared" si="71"/>
        <v>3.8640098922967296</v>
      </c>
      <c r="F566" s="18">
        <f t="shared" si="72"/>
        <v>3.8740098922967299</v>
      </c>
      <c r="G566" s="23">
        <f t="shared" si="73"/>
        <v>249.99999999999986</v>
      </c>
      <c r="I566" s="6"/>
      <c r="J566" s="7"/>
      <c r="K566" s="6"/>
      <c r="L566" s="6"/>
      <c r="M566" s="6"/>
      <c r="N566" s="6"/>
    </row>
    <row r="567" spans="2:14" x14ac:dyDescent="0.25">
      <c r="B567" s="7">
        <v>5.59</v>
      </c>
      <c r="C567" s="12">
        <f t="shared" si="74"/>
        <v>8.3333333333331705E-2</v>
      </c>
      <c r="D567" s="6">
        <f t="shared" si="75"/>
        <v>249.99999999999983</v>
      </c>
      <c r="E567" s="18">
        <f t="shared" si="71"/>
        <v>3.8640098922967296</v>
      </c>
      <c r="F567" s="18">
        <f t="shared" si="72"/>
        <v>3.8740098922967299</v>
      </c>
      <c r="G567" s="23">
        <f t="shared" si="73"/>
        <v>249.99999999999986</v>
      </c>
      <c r="I567" s="6"/>
      <c r="J567" s="7"/>
      <c r="K567" s="6"/>
      <c r="L567" s="6"/>
      <c r="M567" s="6"/>
      <c r="N567" s="6"/>
    </row>
    <row r="568" spans="2:14" x14ac:dyDescent="0.25">
      <c r="B568" s="7">
        <v>5.6</v>
      </c>
      <c r="C568" s="12">
        <f t="shared" si="74"/>
        <v>8.3333333333331705E-2</v>
      </c>
      <c r="D568" s="6">
        <f t="shared" si="75"/>
        <v>249.99999999999983</v>
      </c>
      <c r="E568" s="18">
        <f t="shared" si="71"/>
        <v>3.8640098922967296</v>
      </c>
      <c r="F568" s="18">
        <f t="shared" si="72"/>
        <v>3.8740098922967299</v>
      </c>
      <c r="G568" s="23">
        <f t="shared" si="73"/>
        <v>249.99999999999986</v>
      </c>
      <c r="I568" s="6"/>
      <c r="J568" s="7"/>
      <c r="K568" s="6"/>
      <c r="L568" s="6"/>
      <c r="M568" s="6"/>
      <c r="N568" s="6"/>
    </row>
    <row r="569" spans="2:14" x14ac:dyDescent="0.25">
      <c r="B569" s="7">
        <v>5.61</v>
      </c>
      <c r="C569" s="12">
        <f t="shared" si="74"/>
        <v>8.3333333333338491E-2</v>
      </c>
      <c r="D569" s="6">
        <f t="shared" si="75"/>
        <v>249.99999999999983</v>
      </c>
      <c r="E569" s="18">
        <f t="shared" si="71"/>
        <v>3.8640098922967296</v>
      </c>
      <c r="F569" s="18">
        <f t="shared" si="72"/>
        <v>3.8740098922967299</v>
      </c>
      <c r="G569" s="23">
        <f t="shared" si="73"/>
        <v>249.99999999999986</v>
      </c>
      <c r="I569" s="6"/>
      <c r="J569" s="7"/>
      <c r="K569" s="6"/>
      <c r="L569" s="6"/>
      <c r="M569" s="6"/>
      <c r="N569" s="6"/>
    </row>
    <row r="570" spans="2:14" x14ac:dyDescent="0.25">
      <c r="B570" s="7">
        <v>5.62</v>
      </c>
      <c r="C570" s="12">
        <f t="shared" si="74"/>
        <v>8.3333333333331705E-2</v>
      </c>
      <c r="D570" s="6">
        <f t="shared" si="75"/>
        <v>249.99999999999983</v>
      </c>
      <c r="E570" s="18">
        <f t="shared" si="71"/>
        <v>3.8640098922967296</v>
      </c>
      <c r="F570" s="18">
        <f t="shared" si="72"/>
        <v>3.874009892296729</v>
      </c>
      <c r="G570" s="23">
        <f t="shared" si="73"/>
        <v>249.99999999999986</v>
      </c>
      <c r="I570" s="6"/>
      <c r="J570" s="7"/>
      <c r="K570" s="6"/>
      <c r="L570" s="6"/>
      <c r="M570" s="6"/>
      <c r="N570" s="6"/>
    </row>
    <row r="571" spans="2:14" x14ac:dyDescent="0.25">
      <c r="B571" s="7">
        <v>5.63</v>
      </c>
      <c r="C571" s="12">
        <f t="shared" si="74"/>
        <v>8.3333333333331705E-2</v>
      </c>
      <c r="D571" s="6">
        <f t="shared" si="75"/>
        <v>249.99999999999983</v>
      </c>
      <c r="E571" s="18">
        <f t="shared" si="71"/>
        <v>3.8640098922967296</v>
      </c>
      <c r="F571" s="18">
        <f t="shared" si="72"/>
        <v>3.874009892296729</v>
      </c>
      <c r="G571" s="23">
        <f t="shared" si="73"/>
        <v>249.99999999999986</v>
      </c>
      <c r="I571" s="6"/>
      <c r="J571" s="7"/>
      <c r="K571" s="6"/>
      <c r="L571" s="6"/>
      <c r="M571" s="6"/>
      <c r="N571" s="6"/>
    </row>
    <row r="572" spans="2:14" x14ac:dyDescent="0.25">
      <c r="B572" s="7">
        <v>5.64</v>
      </c>
      <c r="C572" s="12">
        <f t="shared" si="74"/>
        <v>8.3333333333331705E-2</v>
      </c>
      <c r="D572" s="6">
        <f t="shared" si="75"/>
        <v>249.99999999999983</v>
      </c>
      <c r="E572" s="18">
        <f t="shared" si="71"/>
        <v>3.8640098922967296</v>
      </c>
      <c r="F572" s="18">
        <f t="shared" si="72"/>
        <v>3.874009892296729</v>
      </c>
      <c r="G572" s="23">
        <f t="shared" si="73"/>
        <v>249.99999999999986</v>
      </c>
      <c r="I572" s="6"/>
      <c r="J572" s="7"/>
      <c r="K572" s="6"/>
      <c r="L572" s="6"/>
      <c r="M572" s="6"/>
      <c r="N572" s="6"/>
    </row>
    <row r="573" spans="2:14" x14ac:dyDescent="0.25">
      <c r="B573" s="7">
        <v>5.65</v>
      </c>
      <c r="C573" s="12">
        <f t="shared" si="74"/>
        <v>8.3333333333338491E-2</v>
      </c>
      <c r="D573" s="6">
        <f t="shared" si="75"/>
        <v>249.99999999999983</v>
      </c>
      <c r="E573" s="18">
        <f t="shared" si="71"/>
        <v>3.8640098922967296</v>
      </c>
      <c r="F573" s="18">
        <f t="shared" si="72"/>
        <v>3.8740098922967308</v>
      </c>
      <c r="G573" s="23">
        <f t="shared" si="73"/>
        <v>249.99999999999986</v>
      </c>
      <c r="I573" s="6"/>
      <c r="J573" s="7"/>
      <c r="K573" s="6"/>
      <c r="L573" s="6"/>
      <c r="M573" s="6"/>
      <c r="N573" s="6"/>
    </row>
    <row r="574" spans="2:14" x14ac:dyDescent="0.25">
      <c r="B574" s="7">
        <v>5.66</v>
      </c>
      <c r="C574" s="12">
        <f t="shared" si="74"/>
        <v>8.3333333333331705E-2</v>
      </c>
      <c r="D574" s="6">
        <f t="shared" si="75"/>
        <v>249.99999999999983</v>
      </c>
      <c r="E574" s="18">
        <f t="shared" si="71"/>
        <v>3.8640098922967296</v>
      </c>
      <c r="F574" s="18">
        <f t="shared" si="72"/>
        <v>3.8740098922967299</v>
      </c>
      <c r="G574" s="23">
        <f t="shared" si="73"/>
        <v>249.99999999999986</v>
      </c>
      <c r="I574" s="6"/>
      <c r="J574" s="7"/>
      <c r="K574" s="6"/>
      <c r="L574" s="6"/>
      <c r="M574" s="6"/>
      <c r="N574" s="6"/>
    </row>
    <row r="575" spans="2:14" x14ac:dyDescent="0.25">
      <c r="B575" s="7">
        <v>5.67</v>
      </c>
      <c r="C575" s="12">
        <f t="shared" si="74"/>
        <v>8.3333333333331705E-2</v>
      </c>
      <c r="D575" s="6">
        <f t="shared" si="75"/>
        <v>249.99999999999983</v>
      </c>
      <c r="E575" s="18">
        <f t="shared" si="71"/>
        <v>3.8640098922967296</v>
      </c>
      <c r="F575" s="18">
        <f t="shared" si="72"/>
        <v>3.8740098922967299</v>
      </c>
      <c r="G575" s="23">
        <f t="shared" si="73"/>
        <v>249.99999999999986</v>
      </c>
      <c r="I575" s="6"/>
      <c r="J575" s="7"/>
      <c r="K575" s="6"/>
      <c r="L575" s="6"/>
      <c r="M575" s="6"/>
      <c r="N575" s="6"/>
    </row>
    <row r="576" spans="2:14" x14ac:dyDescent="0.25">
      <c r="B576" s="7">
        <v>5.68</v>
      </c>
      <c r="C576" s="12">
        <f t="shared" si="74"/>
        <v>8.3333333333331705E-2</v>
      </c>
      <c r="D576" s="6">
        <f t="shared" si="75"/>
        <v>249.99999999999983</v>
      </c>
      <c r="E576" s="18">
        <f t="shared" si="71"/>
        <v>3.8640098922967296</v>
      </c>
      <c r="F576" s="18">
        <f t="shared" si="72"/>
        <v>3.8740098922967299</v>
      </c>
      <c r="G576" s="23">
        <f t="shared" si="73"/>
        <v>249.99999999999986</v>
      </c>
      <c r="I576" s="6"/>
      <c r="J576" s="7"/>
      <c r="K576" s="6"/>
      <c r="L576" s="6"/>
      <c r="M576" s="6"/>
      <c r="N576" s="6"/>
    </row>
    <row r="577" spans="2:14" x14ac:dyDescent="0.25">
      <c r="B577" s="7">
        <v>5.69</v>
      </c>
      <c r="C577" s="12">
        <f t="shared" si="74"/>
        <v>8.3333333333338491E-2</v>
      </c>
      <c r="D577" s="6">
        <f t="shared" si="75"/>
        <v>249.99999999999983</v>
      </c>
      <c r="E577" s="18">
        <f t="shared" si="71"/>
        <v>3.8640098922967296</v>
      </c>
      <c r="F577" s="18">
        <f t="shared" si="72"/>
        <v>3.8740098922967299</v>
      </c>
      <c r="G577" s="23">
        <f t="shared" si="73"/>
        <v>249.99999999999986</v>
      </c>
      <c r="I577" s="6"/>
      <c r="J577" s="7"/>
      <c r="K577" s="6"/>
      <c r="L577" s="6"/>
      <c r="M577" s="6"/>
      <c r="N577" s="6"/>
    </row>
    <row r="578" spans="2:14" x14ac:dyDescent="0.25">
      <c r="B578" s="7">
        <v>5.7</v>
      </c>
      <c r="C578" s="12">
        <f t="shared" si="74"/>
        <v>8.3333333333331705E-2</v>
      </c>
      <c r="D578" s="6">
        <f t="shared" si="75"/>
        <v>249.99999999999983</v>
      </c>
      <c r="E578" s="18">
        <f t="shared" si="71"/>
        <v>3.8640098922967296</v>
      </c>
      <c r="F578" s="18">
        <f t="shared" si="72"/>
        <v>3.874009892296729</v>
      </c>
      <c r="G578" s="23">
        <f t="shared" si="73"/>
        <v>249.99999999999986</v>
      </c>
      <c r="I578" s="6"/>
      <c r="J578" s="7"/>
      <c r="K578" s="6"/>
      <c r="L578" s="6"/>
      <c r="M578" s="6"/>
      <c r="N578" s="6"/>
    </row>
    <row r="579" spans="2:14" x14ac:dyDescent="0.25">
      <c r="B579" s="7">
        <v>5.71</v>
      </c>
      <c r="C579" s="12">
        <f t="shared" si="74"/>
        <v>8.3333333333331705E-2</v>
      </c>
      <c r="D579" s="6">
        <f t="shared" si="75"/>
        <v>249.99999999999983</v>
      </c>
      <c r="E579" s="18">
        <f t="shared" si="71"/>
        <v>3.8640098922967296</v>
      </c>
      <c r="F579" s="18">
        <f t="shared" si="72"/>
        <v>3.874009892296729</v>
      </c>
      <c r="G579" s="23">
        <f t="shared" si="73"/>
        <v>249.99999999999986</v>
      </c>
      <c r="I579" s="6"/>
      <c r="J579" s="7"/>
      <c r="K579" s="6"/>
      <c r="L579" s="6"/>
      <c r="M579" s="6"/>
      <c r="N579" s="6"/>
    </row>
    <row r="580" spans="2:14" x14ac:dyDescent="0.25">
      <c r="B580" s="7">
        <v>5.72</v>
      </c>
      <c r="C580" s="12">
        <f t="shared" si="74"/>
        <v>8.3333333333331705E-2</v>
      </c>
      <c r="D580" s="6">
        <f t="shared" si="75"/>
        <v>249.99999999999983</v>
      </c>
      <c r="E580" s="18">
        <f t="shared" si="71"/>
        <v>3.8640098922967296</v>
      </c>
      <c r="F580" s="18">
        <f t="shared" si="72"/>
        <v>3.874009892296729</v>
      </c>
      <c r="G580" s="23">
        <f t="shared" si="73"/>
        <v>249.99999999999986</v>
      </c>
      <c r="I580" s="6"/>
      <c r="J580" s="7"/>
      <c r="K580" s="6"/>
      <c r="L580" s="6"/>
      <c r="M580" s="6"/>
      <c r="N580" s="6"/>
    </row>
    <row r="581" spans="2:14" x14ac:dyDescent="0.25">
      <c r="B581" s="7">
        <v>5.73</v>
      </c>
      <c r="C581" s="12">
        <f t="shared" si="74"/>
        <v>8.3333333333338491E-2</v>
      </c>
      <c r="D581" s="6">
        <f t="shared" si="75"/>
        <v>249.99999999999983</v>
      </c>
      <c r="E581" s="18">
        <f t="shared" si="71"/>
        <v>3.8640098922967296</v>
      </c>
      <c r="F581" s="18">
        <f t="shared" si="72"/>
        <v>3.8740098922967308</v>
      </c>
      <c r="G581" s="23">
        <f t="shared" si="73"/>
        <v>249.99999999999986</v>
      </c>
      <c r="I581" s="6"/>
      <c r="J581" s="7"/>
      <c r="K581" s="6"/>
      <c r="L581" s="6"/>
      <c r="M581" s="6"/>
      <c r="N581" s="6"/>
    </row>
    <row r="582" spans="2:14" x14ac:dyDescent="0.25">
      <c r="B582" s="7">
        <v>5.74</v>
      </c>
      <c r="C582" s="12">
        <f t="shared" si="74"/>
        <v>8.3333333333331705E-2</v>
      </c>
      <c r="D582" s="6">
        <f t="shared" si="75"/>
        <v>249.99999999999983</v>
      </c>
      <c r="E582" s="18">
        <f t="shared" si="71"/>
        <v>3.8640098922967296</v>
      </c>
      <c r="F582" s="18">
        <f t="shared" si="72"/>
        <v>3.8740098922967299</v>
      </c>
      <c r="G582" s="23">
        <f t="shared" si="73"/>
        <v>249.99999999999986</v>
      </c>
      <c r="I582" s="6"/>
      <c r="J582" s="7"/>
      <c r="K582" s="6"/>
      <c r="L582" s="6"/>
      <c r="M582" s="6"/>
      <c r="N582" s="6"/>
    </row>
    <row r="583" spans="2:14" x14ac:dyDescent="0.25">
      <c r="B583" s="7">
        <v>5.75</v>
      </c>
      <c r="C583" s="12">
        <f t="shared" si="74"/>
        <v>8.3333333333331705E-2</v>
      </c>
      <c r="D583" s="6">
        <f t="shared" si="75"/>
        <v>249.99999999999983</v>
      </c>
      <c r="E583" s="18">
        <f t="shared" si="71"/>
        <v>3.8640098922967296</v>
      </c>
      <c r="F583" s="18">
        <f t="shared" si="72"/>
        <v>3.8740098922967299</v>
      </c>
      <c r="G583" s="23">
        <f t="shared" si="73"/>
        <v>249.99999999999986</v>
      </c>
      <c r="I583" s="6"/>
      <c r="J583" s="7"/>
      <c r="K583" s="6"/>
      <c r="L583" s="6"/>
      <c r="M583" s="6"/>
      <c r="N583" s="6"/>
    </row>
    <row r="584" spans="2:14" x14ac:dyDescent="0.25">
      <c r="B584" s="7">
        <v>5.76</v>
      </c>
      <c r="C584" s="12">
        <f t="shared" si="74"/>
        <v>8.3333333333331705E-2</v>
      </c>
      <c r="D584" s="6">
        <f t="shared" si="75"/>
        <v>249.99999999999983</v>
      </c>
      <c r="E584" s="18">
        <f t="shared" si="71"/>
        <v>3.8640098922967296</v>
      </c>
      <c r="F584" s="18">
        <f t="shared" si="72"/>
        <v>3.8740098922967299</v>
      </c>
      <c r="G584" s="23">
        <f t="shared" si="73"/>
        <v>249.99999999999986</v>
      </c>
      <c r="I584" s="6"/>
      <c r="J584" s="7"/>
      <c r="K584" s="6"/>
      <c r="L584" s="6"/>
      <c r="M584" s="6"/>
      <c r="N584" s="6"/>
    </row>
    <row r="585" spans="2:14" x14ac:dyDescent="0.25">
      <c r="B585" s="7">
        <v>5.77</v>
      </c>
      <c r="C585" s="12">
        <f t="shared" si="74"/>
        <v>8.3333333333331705E-2</v>
      </c>
      <c r="D585" s="6">
        <f t="shared" si="75"/>
        <v>249.99999999999983</v>
      </c>
      <c r="E585" s="18">
        <f t="shared" si="71"/>
        <v>3.8640098922967296</v>
      </c>
      <c r="F585" s="18">
        <f t="shared" si="72"/>
        <v>3.8740098922967299</v>
      </c>
      <c r="G585" s="23">
        <f t="shared" si="73"/>
        <v>249.99999999999986</v>
      </c>
      <c r="I585" s="6"/>
      <c r="J585" s="7"/>
      <c r="K585" s="6"/>
      <c r="L585" s="6"/>
      <c r="M585" s="6"/>
      <c r="N585" s="6"/>
    </row>
    <row r="586" spans="2:14" x14ac:dyDescent="0.25">
      <c r="B586" s="7">
        <v>5.78</v>
      </c>
      <c r="C586" s="12">
        <f t="shared" si="74"/>
        <v>8.3333333333338491E-2</v>
      </c>
      <c r="D586" s="6">
        <f t="shared" si="75"/>
        <v>249.99999999999983</v>
      </c>
      <c r="E586" s="18">
        <f t="shared" ref="E586:E649" si="76">$C$2*LN(1/(1-(G585/$C$3)))</f>
        <v>3.8640098922967296</v>
      </c>
      <c r="F586" s="18">
        <f t="shared" ref="F586:F649" si="77">E586+B586-B585</f>
        <v>3.8740098922967299</v>
      </c>
      <c r="G586" s="23">
        <f t="shared" ref="G586:G649" si="78">$C$3*(1-EXP(-F586/$C$2))</f>
        <v>249.99999999999986</v>
      </c>
      <c r="I586" s="6"/>
      <c r="J586" s="7"/>
      <c r="K586" s="6"/>
      <c r="L586" s="6"/>
      <c r="M586" s="6"/>
      <c r="N586" s="6"/>
    </row>
    <row r="587" spans="2:14" x14ac:dyDescent="0.25">
      <c r="B587" s="7">
        <v>5.79</v>
      </c>
      <c r="C587" s="12">
        <f t="shared" si="74"/>
        <v>8.3333333333331705E-2</v>
      </c>
      <c r="D587" s="6">
        <f t="shared" si="75"/>
        <v>249.99999999999983</v>
      </c>
      <c r="E587" s="18">
        <f t="shared" si="76"/>
        <v>3.8640098922967296</v>
      </c>
      <c r="F587" s="18">
        <f t="shared" si="77"/>
        <v>3.874009892296729</v>
      </c>
      <c r="G587" s="23">
        <f t="shared" si="78"/>
        <v>249.99999999999986</v>
      </c>
      <c r="I587" s="6"/>
      <c r="J587" s="7"/>
      <c r="K587" s="6"/>
      <c r="L587" s="6"/>
      <c r="M587" s="6"/>
      <c r="N587" s="6"/>
    </row>
    <row r="588" spans="2:14" x14ac:dyDescent="0.25">
      <c r="B588" s="7">
        <v>5.8</v>
      </c>
      <c r="C588" s="12">
        <f t="shared" si="74"/>
        <v>8.3333333333331705E-2</v>
      </c>
      <c r="D588" s="6">
        <f t="shared" si="75"/>
        <v>249.99999999999983</v>
      </c>
      <c r="E588" s="18">
        <f t="shared" si="76"/>
        <v>3.8640098922967296</v>
      </c>
      <c r="F588" s="18">
        <f t="shared" si="77"/>
        <v>3.874009892296729</v>
      </c>
      <c r="G588" s="23">
        <f t="shared" si="78"/>
        <v>249.99999999999986</v>
      </c>
      <c r="I588" s="6"/>
      <c r="J588" s="7"/>
      <c r="K588" s="6"/>
      <c r="L588" s="6"/>
      <c r="M588" s="6"/>
      <c r="N588" s="6"/>
    </row>
    <row r="589" spans="2:14" x14ac:dyDescent="0.25">
      <c r="B589" s="7">
        <v>5.81</v>
      </c>
      <c r="C589" s="12">
        <f t="shared" ref="C589:C652" si="79">1/(($C$2/(B589-B588))+1)</f>
        <v>8.3333333333331705E-2</v>
      </c>
      <c r="D589" s="6">
        <f t="shared" ref="D589:D652" si="80">C589*($C$3-D588)+D588</f>
        <v>249.99999999999983</v>
      </c>
      <c r="E589" s="18">
        <f t="shared" si="76"/>
        <v>3.8640098922967296</v>
      </c>
      <c r="F589" s="18">
        <f t="shared" si="77"/>
        <v>3.874009892296729</v>
      </c>
      <c r="G589" s="23">
        <f t="shared" si="78"/>
        <v>249.99999999999986</v>
      </c>
      <c r="I589" s="6"/>
      <c r="J589" s="7"/>
      <c r="K589" s="6"/>
      <c r="L589" s="6"/>
      <c r="M589" s="6"/>
      <c r="N589" s="6"/>
    </row>
    <row r="590" spans="2:14" x14ac:dyDescent="0.25">
      <c r="B590" s="7">
        <v>5.82</v>
      </c>
      <c r="C590" s="12">
        <f t="shared" si="79"/>
        <v>8.3333333333338491E-2</v>
      </c>
      <c r="D590" s="6">
        <f t="shared" si="80"/>
        <v>249.99999999999983</v>
      </c>
      <c r="E590" s="18">
        <f t="shared" si="76"/>
        <v>3.8640098922967296</v>
      </c>
      <c r="F590" s="18">
        <f t="shared" si="77"/>
        <v>3.8740098922967308</v>
      </c>
      <c r="G590" s="23">
        <f t="shared" si="78"/>
        <v>249.99999999999986</v>
      </c>
      <c r="I590" s="6"/>
      <c r="J590" s="7"/>
      <c r="K590" s="6"/>
      <c r="L590" s="6"/>
      <c r="M590" s="6"/>
      <c r="N590" s="6"/>
    </row>
    <row r="591" spans="2:14" x14ac:dyDescent="0.25">
      <c r="B591" s="7">
        <v>5.83</v>
      </c>
      <c r="C591" s="12">
        <f t="shared" si="79"/>
        <v>8.3333333333331705E-2</v>
      </c>
      <c r="D591" s="6">
        <f t="shared" si="80"/>
        <v>249.99999999999983</v>
      </c>
      <c r="E591" s="18">
        <f t="shared" si="76"/>
        <v>3.8640098922967296</v>
      </c>
      <c r="F591" s="18">
        <f t="shared" si="77"/>
        <v>3.8740098922967299</v>
      </c>
      <c r="G591" s="23">
        <f t="shared" si="78"/>
        <v>249.99999999999986</v>
      </c>
      <c r="I591" s="6"/>
      <c r="J591" s="7"/>
      <c r="K591" s="6"/>
      <c r="L591" s="6"/>
      <c r="M591" s="6"/>
      <c r="N591" s="6"/>
    </row>
    <row r="592" spans="2:14" x14ac:dyDescent="0.25">
      <c r="B592" s="7">
        <v>5.84</v>
      </c>
      <c r="C592" s="12">
        <f t="shared" si="79"/>
        <v>8.3333333333331705E-2</v>
      </c>
      <c r="D592" s="6">
        <f t="shared" si="80"/>
        <v>249.99999999999983</v>
      </c>
      <c r="E592" s="18">
        <f t="shared" si="76"/>
        <v>3.8640098922967296</v>
      </c>
      <c r="F592" s="18">
        <f t="shared" si="77"/>
        <v>3.8740098922967299</v>
      </c>
      <c r="G592" s="23">
        <f t="shared" si="78"/>
        <v>249.99999999999986</v>
      </c>
      <c r="I592" s="6"/>
      <c r="J592" s="7"/>
      <c r="K592" s="6"/>
      <c r="L592" s="6"/>
      <c r="M592" s="6"/>
      <c r="N592" s="6"/>
    </row>
    <row r="593" spans="2:14" x14ac:dyDescent="0.25">
      <c r="B593" s="7">
        <v>5.85</v>
      </c>
      <c r="C593" s="12">
        <f t="shared" si="79"/>
        <v>8.3333333333331705E-2</v>
      </c>
      <c r="D593" s="6">
        <f t="shared" si="80"/>
        <v>249.99999999999983</v>
      </c>
      <c r="E593" s="18">
        <f t="shared" si="76"/>
        <v>3.8640098922967296</v>
      </c>
      <c r="F593" s="18">
        <f t="shared" si="77"/>
        <v>3.8740098922967299</v>
      </c>
      <c r="G593" s="23">
        <f t="shared" si="78"/>
        <v>249.99999999999986</v>
      </c>
      <c r="I593" s="6"/>
      <c r="J593" s="7"/>
      <c r="K593" s="6"/>
      <c r="L593" s="6"/>
      <c r="M593" s="6"/>
      <c r="N593" s="6"/>
    </row>
    <row r="594" spans="2:14" x14ac:dyDescent="0.25">
      <c r="B594" s="7">
        <v>5.86</v>
      </c>
      <c r="C594" s="12">
        <f t="shared" si="79"/>
        <v>8.3333333333338491E-2</v>
      </c>
      <c r="D594" s="6">
        <f t="shared" si="80"/>
        <v>249.99999999999983</v>
      </c>
      <c r="E594" s="18">
        <f t="shared" si="76"/>
        <v>3.8640098922967296</v>
      </c>
      <c r="F594" s="18">
        <f t="shared" si="77"/>
        <v>3.8740098922967299</v>
      </c>
      <c r="G594" s="23">
        <f t="shared" si="78"/>
        <v>249.99999999999986</v>
      </c>
      <c r="I594" s="6"/>
      <c r="J594" s="7"/>
      <c r="K594" s="6"/>
      <c r="L594" s="6"/>
      <c r="M594" s="6"/>
      <c r="N594" s="6"/>
    </row>
    <row r="595" spans="2:14" x14ac:dyDescent="0.25">
      <c r="B595" s="7">
        <v>5.87</v>
      </c>
      <c r="C595" s="12">
        <f t="shared" si="79"/>
        <v>8.3333333333331705E-2</v>
      </c>
      <c r="D595" s="6">
        <f t="shared" si="80"/>
        <v>249.99999999999983</v>
      </c>
      <c r="E595" s="18">
        <f t="shared" si="76"/>
        <v>3.8640098922967296</v>
      </c>
      <c r="F595" s="18">
        <f t="shared" si="77"/>
        <v>3.874009892296729</v>
      </c>
      <c r="G595" s="23">
        <f t="shared" si="78"/>
        <v>249.99999999999986</v>
      </c>
      <c r="I595" s="6"/>
      <c r="J595" s="7"/>
      <c r="K595" s="6"/>
      <c r="L595" s="6"/>
      <c r="M595" s="6"/>
      <c r="N595" s="6"/>
    </row>
    <row r="596" spans="2:14" x14ac:dyDescent="0.25">
      <c r="B596" s="7">
        <v>5.88</v>
      </c>
      <c r="C596" s="12">
        <f t="shared" si="79"/>
        <v>8.3333333333331705E-2</v>
      </c>
      <c r="D596" s="6">
        <f t="shared" si="80"/>
        <v>249.99999999999983</v>
      </c>
      <c r="E596" s="18">
        <f t="shared" si="76"/>
        <v>3.8640098922967296</v>
      </c>
      <c r="F596" s="18">
        <f t="shared" si="77"/>
        <v>3.874009892296729</v>
      </c>
      <c r="G596" s="23">
        <f t="shared" si="78"/>
        <v>249.99999999999986</v>
      </c>
      <c r="I596" s="6"/>
      <c r="J596" s="7"/>
      <c r="K596" s="6"/>
      <c r="L596" s="6"/>
      <c r="M596" s="6"/>
      <c r="N596" s="6"/>
    </row>
    <row r="597" spans="2:14" x14ac:dyDescent="0.25">
      <c r="B597" s="7">
        <v>5.89</v>
      </c>
      <c r="C597" s="12">
        <f t="shared" si="79"/>
        <v>8.3333333333331705E-2</v>
      </c>
      <c r="D597" s="6">
        <f t="shared" si="80"/>
        <v>249.99999999999983</v>
      </c>
      <c r="E597" s="18">
        <f t="shared" si="76"/>
        <v>3.8640098922967296</v>
      </c>
      <c r="F597" s="18">
        <f t="shared" si="77"/>
        <v>3.874009892296729</v>
      </c>
      <c r="G597" s="23">
        <f t="shared" si="78"/>
        <v>249.99999999999986</v>
      </c>
      <c r="I597" s="6"/>
      <c r="J597" s="7"/>
      <c r="K597" s="6"/>
      <c r="L597" s="6"/>
      <c r="M597" s="6"/>
      <c r="N597" s="6"/>
    </row>
    <row r="598" spans="2:14" x14ac:dyDescent="0.25">
      <c r="B598" s="7">
        <v>5.9</v>
      </c>
      <c r="C598" s="12">
        <f t="shared" si="79"/>
        <v>8.3333333333338491E-2</v>
      </c>
      <c r="D598" s="6">
        <f t="shared" si="80"/>
        <v>249.99999999999983</v>
      </c>
      <c r="E598" s="18">
        <f t="shared" si="76"/>
        <v>3.8640098922967296</v>
      </c>
      <c r="F598" s="18">
        <f t="shared" si="77"/>
        <v>3.8740098922967308</v>
      </c>
      <c r="G598" s="23">
        <f t="shared" si="78"/>
        <v>249.99999999999986</v>
      </c>
      <c r="I598" s="6"/>
      <c r="J598" s="7"/>
      <c r="K598" s="6"/>
      <c r="L598" s="6"/>
      <c r="M598" s="6"/>
      <c r="N598" s="6"/>
    </row>
    <row r="599" spans="2:14" x14ac:dyDescent="0.25">
      <c r="B599" s="7">
        <v>5.91</v>
      </c>
      <c r="C599" s="12">
        <f t="shared" si="79"/>
        <v>8.3333333333331705E-2</v>
      </c>
      <c r="D599" s="6">
        <f t="shared" si="80"/>
        <v>249.99999999999983</v>
      </c>
      <c r="E599" s="18">
        <f t="shared" si="76"/>
        <v>3.8640098922967296</v>
      </c>
      <c r="F599" s="18">
        <f t="shared" si="77"/>
        <v>3.8740098922967299</v>
      </c>
      <c r="G599" s="23">
        <f t="shared" si="78"/>
        <v>249.99999999999986</v>
      </c>
      <c r="I599" s="6"/>
      <c r="J599" s="7"/>
      <c r="K599" s="6"/>
      <c r="L599" s="6"/>
      <c r="M599" s="6"/>
      <c r="N599" s="6"/>
    </row>
    <row r="600" spans="2:14" x14ac:dyDescent="0.25">
      <c r="B600" s="7">
        <v>5.92</v>
      </c>
      <c r="C600" s="12">
        <f t="shared" si="79"/>
        <v>8.3333333333331705E-2</v>
      </c>
      <c r="D600" s="6">
        <f t="shared" si="80"/>
        <v>249.99999999999983</v>
      </c>
      <c r="E600" s="18">
        <f t="shared" si="76"/>
        <v>3.8640098922967296</v>
      </c>
      <c r="F600" s="18">
        <f t="shared" si="77"/>
        <v>3.8740098922967299</v>
      </c>
      <c r="G600" s="23">
        <f t="shared" si="78"/>
        <v>249.99999999999986</v>
      </c>
      <c r="I600" s="6"/>
      <c r="J600" s="7"/>
      <c r="K600" s="6"/>
      <c r="L600" s="6"/>
      <c r="M600" s="6"/>
      <c r="N600" s="6"/>
    </row>
    <row r="601" spans="2:14" x14ac:dyDescent="0.25">
      <c r="B601" s="7">
        <v>5.93</v>
      </c>
      <c r="C601" s="12">
        <f t="shared" si="79"/>
        <v>8.3333333333331705E-2</v>
      </c>
      <c r="D601" s="6">
        <f t="shared" si="80"/>
        <v>249.99999999999983</v>
      </c>
      <c r="E601" s="18">
        <f t="shared" si="76"/>
        <v>3.8640098922967296</v>
      </c>
      <c r="F601" s="18">
        <f t="shared" si="77"/>
        <v>3.8740098922967299</v>
      </c>
      <c r="G601" s="23">
        <f t="shared" si="78"/>
        <v>249.99999999999986</v>
      </c>
      <c r="I601" s="6"/>
      <c r="J601" s="7"/>
      <c r="K601" s="6"/>
      <c r="L601" s="6"/>
      <c r="M601" s="6"/>
      <c r="N601" s="6"/>
    </row>
    <row r="602" spans="2:14" x14ac:dyDescent="0.25">
      <c r="B602" s="7">
        <v>5.94</v>
      </c>
      <c r="C602" s="12">
        <f t="shared" si="79"/>
        <v>8.3333333333338491E-2</v>
      </c>
      <c r="D602" s="6">
        <f t="shared" si="80"/>
        <v>249.99999999999983</v>
      </c>
      <c r="E602" s="18">
        <f t="shared" si="76"/>
        <v>3.8640098922967296</v>
      </c>
      <c r="F602" s="18">
        <f t="shared" si="77"/>
        <v>3.8740098922967299</v>
      </c>
      <c r="G602" s="23">
        <f t="shared" si="78"/>
        <v>249.99999999999986</v>
      </c>
      <c r="I602" s="6"/>
      <c r="J602" s="7"/>
      <c r="K602" s="6"/>
      <c r="L602" s="6"/>
      <c r="M602" s="6"/>
      <c r="N602" s="6"/>
    </row>
    <row r="603" spans="2:14" x14ac:dyDescent="0.25">
      <c r="B603" s="7">
        <v>5.95</v>
      </c>
      <c r="C603" s="12">
        <f t="shared" si="79"/>
        <v>8.3333333333331705E-2</v>
      </c>
      <c r="D603" s="6">
        <f t="shared" si="80"/>
        <v>249.99999999999983</v>
      </c>
      <c r="E603" s="18">
        <f t="shared" si="76"/>
        <v>3.8640098922967296</v>
      </c>
      <c r="F603" s="18">
        <f t="shared" si="77"/>
        <v>3.874009892296729</v>
      </c>
      <c r="G603" s="23">
        <f t="shared" si="78"/>
        <v>249.99999999999986</v>
      </c>
      <c r="I603" s="6"/>
      <c r="J603" s="7"/>
      <c r="K603" s="6"/>
      <c r="L603" s="6"/>
      <c r="M603" s="6"/>
      <c r="N603" s="6"/>
    </row>
    <row r="604" spans="2:14" x14ac:dyDescent="0.25">
      <c r="B604" s="7">
        <v>5.96</v>
      </c>
      <c r="C604" s="12">
        <f t="shared" si="79"/>
        <v>8.3333333333331705E-2</v>
      </c>
      <c r="D604" s="6">
        <f t="shared" si="80"/>
        <v>249.99999999999983</v>
      </c>
      <c r="E604" s="18">
        <f t="shared" si="76"/>
        <v>3.8640098922967296</v>
      </c>
      <c r="F604" s="18">
        <f t="shared" si="77"/>
        <v>3.874009892296729</v>
      </c>
      <c r="G604" s="23">
        <f t="shared" si="78"/>
        <v>249.99999999999986</v>
      </c>
      <c r="I604" s="6"/>
      <c r="J604" s="7"/>
      <c r="K604" s="6"/>
      <c r="L604" s="6"/>
      <c r="M604" s="6"/>
      <c r="N604" s="6"/>
    </row>
    <row r="605" spans="2:14" x14ac:dyDescent="0.25">
      <c r="B605" s="7">
        <v>5.97</v>
      </c>
      <c r="C605" s="12">
        <f t="shared" si="79"/>
        <v>8.3333333333331705E-2</v>
      </c>
      <c r="D605" s="6">
        <f t="shared" si="80"/>
        <v>249.99999999999983</v>
      </c>
      <c r="E605" s="18">
        <f t="shared" si="76"/>
        <v>3.8640098922967296</v>
      </c>
      <c r="F605" s="18">
        <f t="shared" si="77"/>
        <v>3.874009892296729</v>
      </c>
      <c r="G605" s="23">
        <f t="shared" si="78"/>
        <v>249.99999999999986</v>
      </c>
      <c r="I605" s="6"/>
      <c r="J605" s="7"/>
      <c r="K605" s="6"/>
      <c r="L605" s="6"/>
      <c r="M605" s="6"/>
      <c r="N605" s="6"/>
    </row>
    <row r="606" spans="2:14" x14ac:dyDescent="0.25">
      <c r="B606" s="7">
        <v>5.98</v>
      </c>
      <c r="C606" s="12">
        <f t="shared" si="79"/>
        <v>8.3333333333338491E-2</v>
      </c>
      <c r="D606" s="6">
        <f t="shared" si="80"/>
        <v>249.99999999999983</v>
      </c>
      <c r="E606" s="18">
        <f t="shared" si="76"/>
        <v>3.8640098922967296</v>
      </c>
      <c r="F606" s="18">
        <f t="shared" si="77"/>
        <v>3.8740098922967308</v>
      </c>
      <c r="G606" s="23">
        <f t="shared" si="78"/>
        <v>249.99999999999986</v>
      </c>
      <c r="I606" s="6"/>
      <c r="J606" s="7"/>
      <c r="K606" s="6"/>
      <c r="L606" s="6"/>
      <c r="M606" s="6"/>
      <c r="N606" s="6"/>
    </row>
    <row r="607" spans="2:14" x14ac:dyDescent="0.25">
      <c r="B607" s="7">
        <v>5.99</v>
      </c>
      <c r="C607" s="12">
        <f t="shared" si="79"/>
        <v>8.3333333333331705E-2</v>
      </c>
      <c r="D607" s="6">
        <f t="shared" si="80"/>
        <v>249.99999999999983</v>
      </c>
      <c r="E607" s="18">
        <f t="shared" si="76"/>
        <v>3.8640098922967296</v>
      </c>
      <c r="F607" s="18">
        <f t="shared" si="77"/>
        <v>3.8740098922967299</v>
      </c>
      <c r="G607" s="23">
        <f t="shared" si="78"/>
        <v>249.99999999999986</v>
      </c>
      <c r="I607" s="6"/>
      <c r="J607" s="7"/>
      <c r="K607" s="6"/>
      <c r="L607" s="6"/>
      <c r="M607" s="6"/>
      <c r="N607" s="6"/>
    </row>
    <row r="608" spans="2:14" x14ac:dyDescent="0.25">
      <c r="B608" s="7">
        <v>6</v>
      </c>
      <c r="C608" s="12">
        <f t="shared" si="79"/>
        <v>8.3333333333331705E-2</v>
      </c>
      <c r="D608" s="6">
        <f t="shared" si="80"/>
        <v>249.99999999999983</v>
      </c>
      <c r="E608" s="18">
        <f t="shared" si="76"/>
        <v>3.8640098922967296</v>
      </c>
      <c r="F608" s="18">
        <f t="shared" si="77"/>
        <v>3.8740098922967299</v>
      </c>
      <c r="G608" s="23">
        <f t="shared" si="78"/>
        <v>249.99999999999986</v>
      </c>
      <c r="I608" s="6"/>
      <c r="J608" s="7"/>
      <c r="K608" s="6"/>
      <c r="L608" s="6"/>
      <c r="M608" s="6"/>
      <c r="N608" s="6"/>
    </row>
    <row r="609" spans="2:14" x14ac:dyDescent="0.25">
      <c r="B609" s="7">
        <v>6.01</v>
      </c>
      <c r="C609" s="12">
        <f t="shared" si="79"/>
        <v>8.3333333333331705E-2</v>
      </c>
      <c r="D609" s="6">
        <f t="shared" si="80"/>
        <v>249.99999999999983</v>
      </c>
      <c r="E609" s="18">
        <f t="shared" si="76"/>
        <v>3.8640098922967296</v>
      </c>
      <c r="F609" s="18">
        <f t="shared" si="77"/>
        <v>3.8740098922967299</v>
      </c>
      <c r="G609" s="23">
        <f t="shared" si="78"/>
        <v>249.99999999999986</v>
      </c>
      <c r="I609" s="6"/>
      <c r="J609" s="7"/>
      <c r="K609" s="6"/>
      <c r="L609" s="6"/>
      <c r="M609" s="6"/>
      <c r="N609" s="6"/>
    </row>
    <row r="610" spans="2:14" x14ac:dyDescent="0.25">
      <c r="B610" s="7">
        <v>6.02</v>
      </c>
      <c r="C610" s="12">
        <f t="shared" si="79"/>
        <v>8.3333333333331705E-2</v>
      </c>
      <c r="D610" s="6">
        <f t="shared" si="80"/>
        <v>249.99999999999983</v>
      </c>
      <c r="E610" s="18">
        <f t="shared" si="76"/>
        <v>3.8640098922967296</v>
      </c>
      <c r="F610" s="18">
        <f t="shared" si="77"/>
        <v>3.8740098922967299</v>
      </c>
      <c r="G610" s="23">
        <f t="shared" si="78"/>
        <v>249.99999999999986</v>
      </c>
      <c r="I610" s="6"/>
      <c r="J610" s="7"/>
      <c r="K610" s="6"/>
      <c r="L610" s="6"/>
      <c r="M610" s="6"/>
      <c r="N610" s="6"/>
    </row>
    <row r="611" spans="2:14" x14ac:dyDescent="0.25">
      <c r="B611" s="7">
        <v>6.03</v>
      </c>
      <c r="C611" s="12">
        <f t="shared" si="79"/>
        <v>8.3333333333338491E-2</v>
      </c>
      <c r="D611" s="6">
        <f t="shared" si="80"/>
        <v>249.99999999999983</v>
      </c>
      <c r="E611" s="18">
        <f t="shared" si="76"/>
        <v>3.8640098922967296</v>
      </c>
      <c r="F611" s="18">
        <f t="shared" si="77"/>
        <v>3.8740098922967299</v>
      </c>
      <c r="G611" s="23">
        <f t="shared" si="78"/>
        <v>249.99999999999986</v>
      </c>
      <c r="I611" s="6"/>
      <c r="J611" s="7"/>
      <c r="K611" s="6"/>
      <c r="L611" s="6"/>
      <c r="M611" s="6"/>
      <c r="N611" s="6"/>
    </row>
    <row r="612" spans="2:14" x14ac:dyDescent="0.25">
      <c r="B612" s="7">
        <v>6.04</v>
      </c>
      <c r="C612" s="12">
        <f t="shared" si="79"/>
        <v>8.3333333333331705E-2</v>
      </c>
      <c r="D612" s="6">
        <f t="shared" si="80"/>
        <v>249.99999999999983</v>
      </c>
      <c r="E612" s="18">
        <f t="shared" si="76"/>
        <v>3.8640098922967296</v>
      </c>
      <c r="F612" s="18">
        <f t="shared" si="77"/>
        <v>3.874009892296729</v>
      </c>
      <c r="G612" s="23">
        <f t="shared" si="78"/>
        <v>249.99999999999986</v>
      </c>
      <c r="I612" s="6"/>
      <c r="J612" s="7"/>
      <c r="K612" s="6"/>
      <c r="L612" s="6"/>
      <c r="M612" s="6"/>
      <c r="N612" s="6"/>
    </row>
    <row r="613" spans="2:14" x14ac:dyDescent="0.25">
      <c r="B613" s="7">
        <v>6.05</v>
      </c>
      <c r="C613" s="12">
        <f t="shared" si="79"/>
        <v>8.3333333333331705E-2</v>
      </c>
      <c r="D613" s="6">
        <f t="shared" si="80"/>
        <v>249.99999999999983</v>
      </c>
      <c r="E613" s="18">
        <f t="shared" si="76"/>
        <v>3.8640098922967296</v>
      </c>
      <c r="F613" s="18">
        <f t="shared" si="77"/>
        <v>3.874009892296729</v>
      </c>
      <c r="G613" s="23">
        <f t="shared" si="78"/>
        <v>249.99999999999986</v>
      </c>
      <c r="I613" s="6"/>
      <c r="J613" s="7"/>
      <c r="K613" s="6"/>
      <c r="L613" s="6"/>
      <c r="M613" s="6"/>
      <c r="N613" s="6"/>
    </row>
    <row r="614" spans="2:14" x14ac:dyDescent="0.25">
      <c r="B614" s="7">
        <v>6.06</v>
      </c>
      <c r="C614" s="12">
        <f t="shared" si="79"/>
        <v>8.3333333333331705E-2</v>
      </c>
      <c r="D614" s="6">
        <f t="shared" si="80"/>
        <v>249.99999999999983</v>
      </c>
      <c r="E614" s="18">
        <f t="shared" si="76"/>
        <v>3.8640098922967296</v>
      </c>
      <c r="F614" s="18">
        <f t="shared" si="77"/>
        <v>3.874009892296729</v>
      </c>
      <c r="G614" s="23">
        <f t="shared" si="78"/>
        <v>249.99999999999986</v>
      </c>
      <c r="I614" s="6"/>
      <c r="J614" s="7"/>
      <c r="K614" s="6"/>
      <c r="L614" s="6"/>
      <c r="M614" s="6"/>
      <c r="N614" s="6"/>
    </row>
    <row r="615" spans="2:14" x14ac:dyDescent="0.25">
      <c r="B615" s="7">
        <v>6.07</v>
      </c>
      <c r="C615" s="12">
        <f t="shared" si="79"/>
        <v>8.3333333333338491E-2</v>
      </c>
      <c r="D615" s="6">
        <f t="shared" si="80"/>
        <v>249.99999999999983</v>
      </c>
      <c r="E615" s="18">
        <f t="shared" si="76"/>
        <v>3.8640098922967296</v>
      </c>
      <c r="F615" s="18">
        <f t="shared" si="77"/>
        <v>3.8740098922967308</v>
      </c>
      <c r="G615" s="23">
        <f t="shared" si="78"/>
        <v>249.99999999999986</v>
      </c>
      <c r="I615" s="6"/>
      <c r="J615" s="7"/>
      <c r="K615" s="6"/>
      <c r="L615" s="6"/>
      <c r="M615" s="6"/>
      <c r="N615" s="6"/>
    </row>
    <row r="616" spans="2:14" x14ac:dyDescent="0.25">
      <c r="B616" s="7">
        <v>6.08</v>
      </c>
      <c r="C616" s="12">
        <f t="shared" si="79"/>
        <v>8.3333333333331705E-2</v>
      </c>
      <c r="D616" s="6">
        <f t="shared" si="80"/>
        <v>249.99999999999983</v>
      </c>
      <c r="E616" s="18">
        <f t="shared" si="76"/>
        <v>3.8640098922967296</v>
      </c>
      <c r="F616" s="18">
        <f t="shared" si="77"/>
        <v>3.8740098922967299</v>
      </c>
      <c r="G616" s="23">
        <f t="shared" si="78"/>
        <v>249.99999999999986</v>
      </c>
      <c r="I616" s="6"/>
      <c r="J616" s="7"/>
      <c r="K616" s="6"/>
      <c r="L616" s="6"/>
      <c r="M616" s="6"/>
      <c r="N616" s="6"/>
    </row>
    <row r="617" spans="2:14" x14ac:dyDescent="0.25">
      <c r="B617" s="7">
        <v>6.09</v>
      </c>
      <c r="C617" s="12">
        <f t="shared" si="79"/>
        <v>8.3333333333331705E-2</v>
      </c>
      <c r="D617" s="6">
        <f t="shared" si="80"/>
        <v>249.99999999999983</v>
      </c>
      <c r="E617" s="18">
        <f t="shared" si="76"/>
        <v>3.8640098922967296</v>
      </c>
      <c r="F617" s="18">
        <f t="shared" si="77"/>
        <v>3.8740098922967299</v>
      </c>
      <c r="G617" s="23">
        <f t="shared" si="78"/>
        <v>249.99999999999986</v>
      </c>
      <c r="I617" s="6"/>
      <c r="J617" s="7"/>
      <c r="K617" s="6"/>
      <c r="L617" s="6"/>
      <c r="M617" s="6"/>
      <c r="N617" s="6"/>
    </row>
    <row r="618" spans="2:14" x14ac:dyDescent="0.25">
      <c r="B618" s="7">
        <v>6.1</v>
      </c>
      <c r="C618" s="12">
        <f t="shared" si="79"/>
        <v>8.3333333333331705E-2</v>
      </c>
      <c r="D618" s="6">
        <f t="shared" si="80"/>
        <v>249.99999999999983</v>
      </c>
      <c r="E618" s="18">
        <f t="shared" si="76"/>
        <v>3.8640098922967296</v>
      </c>
      <c r="F618" s="18">
        <f t="shared" si="77"/>
        <v>3.8740098922967299</v>
      </c>
      <c r="G618" s="23">
        <f t="shared" si="78"/>
        <v>249.99999999999986</v>
      </c>
      <c r="I618" s="6"/>
      <c r="J618" s="7"/>
      <c r="K618" s="6"/>
      <c r="L618" s="6"/>
      <c r="M618" s="6"/>
      <c r="N618" s="6"/>
    </row>
    <row r="619" spans="2:14" x14ac:dyDescent="0.25">
      <c r="B619" s="7">
        <v>6.11</v>
      </c>
      <c r="C619" s="12">
        <f t="shared" si="79"/>
        <v>8.3333333333338491E-2</v>
      </c>
      <c r="D619" s="6">
        <f t="shared" si="80"/>
        <v>249.99999999999983</v>
      </c>
      <c r="E619" s="18">
        <f t="shared" si="76"/>
        <v>3.8640098922967296</v>
      </c>
      <c r="F619" s="18">
        <f t="shared" si="77"/>
        <v>3.8740098922967299</v>
      </c>
      <c r="G619" s="23">
        <f t="shared" si="78"/>
        <v>249.99999999999986</v>
      </c>
      <c r="I619" s="6"/>
      <c r="J619" s="7"/>
      <c r="K619" s="6"/>
      <c r="L619" s="6"/>
      <c r="M619" s="6"/>
      <c r="N619" s="6"/>
    </row>
    <row r="620" spans="2:14" x14ac:dyDescent="0.25">
      <c r="B620" s="7">
        <v>6.12</v>
      </c>
      <c r="C620" s="12">
        <f t="shared" si="79"/>
        <v>8.3333333333331705E-2</v>
      </c>
      <c r="D620" s="6">
        <f t="shared" si="80"/>
        <v>249.99999999999983</v>
      </c>
      <c r="E620" s="18">
        <f t="shared" si="76"/>
        <v>3.8640098922967296</v>
      </c>
      <c r="F620" s="18">
        <f t="shared" si="77"/>
        <v>3.874009892296729</v>
      </c>
      <c r="G620" s="23">
        <f t="shared" si="78"/>
        <v>249.99999999999986</v>
      </c>
      <c r="I620" s="6"/>
      <c r="J620" s="7"/>
      <c r="K620" s="6"/>
      <c r="L620" s="6"/>
      <c r="M620" s="6"/>
      <c r="N620" s="6"/>
    </row>
    <row r="621" spans="2:14" x14ac:dyDescent="0.25">
      <c r="B621" s="7">
        <v>6.13</v>
      </c>
      <c r="C621" s="12">
        <f t="shared" si="79"/>
        <v>8.3333333333331705E-2</v>
      </c>
      <c r="D621" s="6">
        <f t="shared" si="80"/>
        <v>249.99999999999983</v>
      </c>
      <c r="E621" s="18">
        <f t="shared" si="76"/>
        <v>3.8640098922967296</v>
      </c>
      <c r="F621" s="18">
        <f t="shared" si="77"/>
        <v>3.874009892296729</v>
      </c>
      <c r="G621" s="23">
        <f t="shared" si="78"/>
        <v>249.99999999999986</v>
      </c>
      <c r="I621" s="6"/>
      <c r="J621" s="7"/>
      <c r="K621" s="6"/>
      <c r="L621" s="6"/>
      <c r="M621" s="6"/>
      <c r="N621" s="6"/>
    </row>
    <row r="622" spans="2:14" x14ac:dyDescent="0.25">
      <c r="B622" s="7">
        <v>6.14</v>
      </c>
      <c r="C622" s="12">
        <f t="shared" si="79"/>
        <v>8.3333333333331705E-2</v>
      </c>
      <c r="D622" s="6">
        <f t="shared" si="80"/>
        <v>249.99999999999983</v>
      </c>
      <c r="E622" s="18">
        <f t="shared" si="76"/>
        <v>3.8640098922967296</v>
      </c>
      <c r="F622" s="18">
        <f t="shared" si="77"/>
        <v>3.874009892296729</v>
      </c>
      <c r="G622" s="23">
        <f t="shared" si="78"/>
        <v>249.99999999999986</v>
      </c>
      <c r="I622" s="6"/>
      <c r="J622" s="7"/>
      <c r="K622" s="6"/>
      <c r="L622" s="6"/>
      <c r="M622" s="6"/>
      <c r="N622" s="6"/>
    </row>
    <row r="623" spans="2:14" x14ac:dyDescent="0.25">
      <c r="B623" s="7">
        <v>6.15</v>
      </c>
      <c r="C623" s="12">
        <f t="shared" si="79"/>
        <v>8.3333333333338491E-2</v>
      </c>
      <c r="D623" s="6">
        <f t="shared" si="80"/>
        <v>249.99999999999983</v>
      </c>
      <c r="E623" s="18">
        <f t="shared" si="76"/>
        <v>3.8640098922967296</v>
      </c>
      <c r="F623" s="18">
        <f t="shared" si="77"/>
        <v>3.8740098922967308</v>
      </c>
      <c r="G623" s="23">
        <f t="shared" si="78"/>
        <v>249.99999999999986</v>
      </c>
      <c r="I623" s="6"/>
      <c r="J623" s="7"/>
      <c r="K623" s="6"/>
      <c r="L623" s="6"/>
      <c r="M623" s="6"/>
      <c r="N623" s="6"/>
    </row>
    <row r="624" spans="2:14" x14ac:dyDescent="0.25">
      <c r="B624" s="7">
        <v>6.16</v>
      </c>
      <c r="C624" s="12">
        <f t="shared" si="79"/>
        <v>8.3333333333331705E-2</v>
      </c>
      <c r="D624" s="6">
        <f t="shared" si="80"/>
        <v>249.99999999999983</v>
      </c>
      <c r="E624" s="18">
        <f t="shared" si="76"/>
        <v>3.8640098922967296</v>
      </c>
      <c r="F624" s="18">
        <f t="shared" si="77"/>
        <v>3.8740098922967299</v>
      </c>
      <c r="G624" s="23">
        <f t="shared" si="78"/>
        <v>249.99999999999986</v>
      </c>
      <c r="I624" s="6"/>
      <c r="J624" s="7"/>
      <c r="K624" s="6"/>
      <c r="L624" s="6"/>
      <c r="M624" s="6"/>
      <c r="N624" s="6"/>
    </row>
    <row r="625" spans="2:14" x14ac:dyDescent="0.25">
      <c r="B625" s="7">
        <v>6.17</v>
      </c>
      <c r="C625" s="12">
        <f t="shared" si="79"/>
        <v>8.3333333333331705E-2</v>
      </c>
      <c r="D625" s="6">
        <f t="shared" si="80"/>
        <v>249.99999999999983</v>
      </c>
      <c r="E625" s="18">
        <f t="shared" si="76"/>
        <v>3.8640098922967296</v>
      </c>
      <c r="F625" s="18">
        <f t="shared" si="77"/>
        <v>3.8740098922967299</v>
      </c>
      <c r="G625" s="23">
        <f t="shared" si="78"/>
        <v>249.99999999999986</v>
      </c>
      <c r="I625" s="6"/>
      <c r="J625" s="7"/>
      <c r="K625" s="6"/>
      <c r="L625" s="6"/>
      <c r="M625" s="6"/>
      <c r="N625" s="6"/>
    </row>
    <row r="626" spans="2:14" x14ac:dyDescent="0.25">
      <c r="B626" s="7">
        <v>6.18</v>
      </c>
      <c r="C626" s="12">
        <f t="shared" si="79"/>
        <v>8.3333333333331705E-2</v>
      </c>
      <c r="D626" s="6">
        <f t="shared" si="80"/>
        <v>249.99999999999983</v>
      </c>
      <c r="E626" s="18">
        <f t="shared" si="76"/>
        <v>3.8640098922967296</v>
      </c>
      <c r="F626" s="18">
        <f t="shared" si="77"/>
        <v>3.8740098922967299</v>
      </c>
      <c r="G626" s="23">
        <f t="shared" si="78"/>
        <v>249.99999999999986</v>
      </c>
      <c r="I626" s="6"/>
      <c r="J626" s="7"/>
      <c r="K626" s="6"/>
      <c r="L626" s="6"/>
      <c r="M626" s="6"/>
      <c r="N626" s="6"/>
    </row>
    <row r="627" spans="2:14" x14ac:dyDescent="0.25">
      <c r="B627" s="7">
        <v>6.19</v>
      </c>
      <c r="C627" s="12">
        <f t="shared" si="79"/>
        <v>8.3333333333338491E-2</v>
      </c>
      <c r="D627" s="6">
        <f t="shared" si="80"/>
        <v>249.99999999999983</v>
      </c>
      <c r="E627" s="18">
        <f t="shared" si="76"/>
        <v>3.8640098922967296</v>
      </c>
      <c r="F627" s="18">
        <f t="shared" si="77"/>
        <v>3.8740098922967299</v>
      </c>
      <c r="G627" s="23">
        <f t="shared" si="78"/>
        <v>249.99999999999986</v>
      </c>
      <c r="I627" s="6"/>
      <c r="J627" s="7"/>
      <c r="K627" s="6"/>
      <c r="L627" s="6"/>
      <c r="M627" s="6"/>
      <c r="N627" s="6"/>
    </row>
    <row r="628" spans="2:14" x14ac:dyDescent="0.25">
      <c r="B628" s="7">
        <v>6.2</v>
      </c>
      <c r="C628" s="12">
        <f t="shared" si="79"/>
        <v>8.3333333333331705E-2</v>
      </c>
      <c r="D628" s="6">
        <f t="shared" si="80"/>
        <v>249.99999999999983</v>
      </c>
      <c r="E628" s="18">
        <f t="shared" si="76"/>
        <v>3.8640098922967296</v>
      </c>
      <c r="F628" s="18">
        <f t="shared" si="77"/>
        <v>3.874009892296729</v>
      </c>
      <c r="G628" s="23">
        <f t="shared" si="78"/>
        <v>249.99999999999986</v>
      </c>
      <c r="I628" s="6"/>
      <c r="J628" s="7"/>
      <c r="K628" s="6"/>
      <c r="L628" s="6"/>
      <c r="M628" s="6"/>
      <c r="N628" s="6"/>
    </row>
    <row r="629" spans="2:14" x14ac:dyDescent="0.25">
      <c r="B629" s="7">
        <v>6.21</v>
      </c>
      <c r="C629" s="12">
        <f t="shared" si="79"/>
        <v>8.3333333333331705E-2</v>
      </c>
      <c r="D629" s="6">
        <f t="shared" si="80"/>
        <v>249.99999999999983</v>
      </c>
      <c r="E629" s="18">
        <f t="shared" si="76"/>
        <v>3.8640098922967296</v>
      </c>
      <c r="F629" s="18">
        <f t="shared" si="77"/>
        <v>3.874009892296729</v>
      </c>
      <c r="G629" s="23">
        <f t="shared" si="78"/>
        <v>249.99999999999986</v>
      </c>
      <c r="I629" s="6"/>
      <c r="J629" s="7"/>
      <c r="K629" s="6"/>
      <c r="L629" s="6"/>
      <c r="M629" s="6"/>
      <c r="N629" s="6"/>
    </row>
    <row r="630" spans="2:14" x14ac:dyDescent="0.25">
      <c r="B630" s="7">
        <v>6.22</v>
      </c>
      <c r="C630" s="12">
        <f t="shared" si="79"/>
        <v>8.3333333333331705E-2</v>
      </c>
      <c r="D630" s="6">
        <f t="shared" si="80"/>
        <v>249.99999999999983</v>
      </c>
      <c r="E630" s="18">
        <f t="shared" si="76"/>
        <v>3.8640098922967296</v>
      </c>
      <c r="F630" s="18">
        <f t="shared" si="77"/>
        <v>3.874009892296729</v>
      </c>
      <c r="G630" s="23">
        <f t="shared" si="78"/>
        <v>249.99999999999986</v>
      </c>
      <c r="I630" s="6"/>
      <c r="J630" s="7"/>
      <c r="K630" s="6"/>
      <c r="L630" s="6"/>
      <c r="M630" s="6"/>
      <c r="N630" s="6"/>
    </row>
    <row r="631" spans="2:14" x14ac:dyDescent="0.25">
      <c r="B631" s="7">
        <v>6.23</v>
      </c>
      <c r="C631" s="12">
        <f t="shared" si="79"/>
        <v>8.3333333333338491E-2</v>
      </c>
      <c r="D631" s="6">
        <f t="shared" si="80"/>
        <v>249.99999999999983</v>
      </c>
      <c r="E631" s="18">
        <f t="shared" si="76"/>
        <v>3.8640098922967296</v>
      </c>
      <c r="F631" s="18">
        <f t="shared" si="77"/>
        <v>3.8740098922967308</v>
      </c>
      <c r="G631" s="23">
        <f t="shared" si="78"/>
        <v>249.99999999999986</v>
      </c>
      <c r="I631" s="6"/>
      <c r="J631" s="7"/>
      <c r="K631" s="6"/>
      <c r="L631" s="6"/>
      <c r="M631" s="6"/>
      <c r="N631" s="6"/>
    </row>
    <row r="632" spans="2:14" x14ac:dyDescent="0.25">
      <c r="B632" s="7">
        <v>6.24</v>
      </c>
      <c r="C632" s="12">
        <f t="shared" si="79"/>
        <v>8.3333333333331705E-2</v>
      </c>
      <c r="D632" s="6">
        <f t="shared" si="80"/>
        <v>249.99999999999983</v>
      </c>
      <c r="E632" s="18">
        <f t="shared" si="76"/>
        <v>3.8640098922967296</v>
      </c>
      <c r="F632" s="18">
        <f t="shared" si="77"/>
        <v>3.8740098922967299</v>
      </c>
      <c r="G632" s="23">
        <f t="shared" si="78"/>
        <v>249.99999999999986</v>
      </c>
      <c r="I632" s="6"/>
      <c r="J632" s="7"/>
      <c r="K632" s="6"/>
      <c r="L632" s="6"/>
      <c r="M632" s="6"/>
      <c r="N632" s="6"/>
    </row>
    <row r="633" spans="2:14" x14ac:dyDescent="0.25">
      <c r="B633" s="7">
        <v>6.25</v>
      </c>
      <c r="C633" s="12">
        <f t="shared" si="79"/>
        <v>8.3333333333331705E-2</v>
      </c>
      <c r="D633" s="6">
        <f t="shared" si="80"/>
        <v>249.99999999999983</v>
      </c>
      <c r="E633" s="18">
        <f t="shared" si="76"/>
        <v>3.8640098922967296</v>
      </c>
      <c r="F633" s="18">
        <f t="shared" si="77"/>
        <v>3.8740098922967299</v>
      </c>
      <c r="G633" s="23">
        <f t="shared" si="78"/>
        <v>249.99999999999986</v>
      </c>
      <c r="I633" s="6"/>
      <c r="J633" s="7"/>
      <c r="K633" s="6"/>
      <c r="L633" s="6"/>
      <c r="M633" s="6"/>
      <c r="N633" s="6"/>
    </row>
    <row r="634" spans="2:14" x14ac:dyDescent="0.25">
      <c r="B634" s="7">
        <v>6.26</v>
      </c>
      <c r="C634" s="12">
        <f t="shared" si="79"/>
        <v>8.3333333333331705E-2</v>
      </c>
      <c r="D634" s="6">
        <f t="shared" si="80"/>
        <v>249.99999999999983</v>
      </c>
      <c r="E634" s="18">
        <f t="shared" si="76"/>
        <v>3.8640098922967296</v>
      </c>
      <c r="F634" s="18">
        <f t="shared" si="77"/>
        <v>3.8740098922967299</v>
      </c>
      <c r="G634" s="23">
        <f t="shared" si="78"/>
        <v>249.99999999999986</v>
      </c>
      <c r="I634" s="6"/>
      <c r="J634" s="7"/>
      <c r="K634" s="6"/>
      <c r="L634" s="6"/>
      <c r="M634" s="6"/>
      <c r="N634" s="6"/>
    </row>
    <row r="635" spans="2:14" x14ac:dyDescent="0.25">
      <c r="B635" s="7">
        <v>6.27</v>
      </c>
      <c r="C635" s="12">
        <f t="shared" si="79"/>
        <v>8.3333333333331705E-2</v>
      </c>
      <c r="D635" s="6">
        <f t="shared" si="80"/>
        <v>249.99999999999983</v>
      </c>
      <c r="E635" s="18">
        <f t="shared" si="76"/>
        <v>3.8640098922967296</v>
      </c>
      <c r="F635" s="18">
        <f t="shared" si="77"/>
        <v>3.8740098922967299</v>
      </c>
      <c r="G635" s="23">
        <f t="shared" si="78"/>
        <v>249.99999999999986</v>
      </c>
      <c r="I635" s="6"/>
      <c r="J635" s="7"/>
      <c r="K635" s="6"/>
      <c r="L635" s="6"/>
      <c r="M635" s="6"/>
      <c r="N635" s="6"/>
    </row>
    <row r="636" spans="2:14" x14ac:dyDescent="0.25">
      <c r="B636" s="7">
        <v>6.28</v>
      </c>
      <c r="C636" s="12">
        <f t="shared" si="79"/>
        <v>8.3333333333338491E-2</v>
      </c>
      <c r="D636" s="6">
        <f t="shared" si="80"/>
        <v>249.99999999999983</v>
      </c>
      <c r="E636" s="18">
        <f t="shared" si="76"/>
        <v>3.8640098922967296</v>
      </c>
      <c r="F636" s="18">
        <f t="shared" si="77"/>
        <v>3.8740098922967299</v>
      </c>
      <c r="G636" s="23">
        <f t="shared" si="78"/>
        <v>249.99999999999986</v>
      </c>
      <c r="I636" s="6"/>
      <c r="J636" s="7"/>
      <c r="K636" s="6"/>
      <c r="L636" s="6"/>
      <c r="M636" s="6"/>
      <c r="N636" s="6"/>
    </row>
    <row r="637" spans="2:14" x14ac:dyDescent="0.25">
      <c r="B637" s="7">
        <v>6.29</v>
      </c>
      <c r="C637" s="12">
        <f t="shared" si="79"/>
        <v>8.3333333333331705E-2</v>
      </c>
      <c r="D637" s="6">
        <f t="shared" si="80"/>
        <v>249.99999999999983</v>
      </c>
      <c r="E637" s="18">
        <f t="shared" si="76"/>
        <v>3.8640098922967296</v>
      </c>
      <c r="F637" s="18">
        <f t="shared" si="77"/>
        <v>3.874009892296729</v>
      </c>
      <c r="G637" s="23">
        <f t="shared" si="78"/>
        <v>249.99999999999986</v>
      </c>
      <c r="I637" s="6"/>
      <c r="J637" s="7"/>
      <c r="K637" s="6"/>
      <c r="L637" s="6"/>
      <c r="M637" s="6"/>
      <c r="N637" s="6"/>
    </row>
    <row r="638" spans="2:14" x14ac:dyDescent="0.25">
      <c r="B638" s="7">
        <v>6.3</v>
      </c>
      <c r="C638" s="12">
        <f t="shared" si="79"/>
        <v>8.3333333333331705E-2</v>
      </c>
      <c r="D638" s="6">
        <f t="shared" si="80"/>
        <v>249.99999999999983</v>
      </c>
      <c r="E638" s="18">
        <f t="shared" si="76"/>
        <v>3.8640098922967296</v>
      </c>
      <c r="F638" s="18">
        <f t="shared" si="77"/>
        <v>3.874009892296729</v>
      </c>
      <c r="G638" s="23">
        <f t="shared" si="78"/>
        <v>249.99999999999986</v>
      </c>
      <c r="I638" s="6"/>
      <c r="J638" s="7"/>
      <c r="K638" s="6"/>
      <c r="L638" s="6"/>
      <c r="M638" s="6"/>
      <c r="N638" s="6"/>
    </row>
    <row r="639" spans="2:14" x14ac:dyDescent="0.25">
      <c r="B639" s="7">
        <v>6.31</v>
      </c>
      <c r="C639" s="12">
        <f t="shared" si="79"/>
        <v>8.3333333333331705E-2</v>
      </c>
      <c r="D639" s="6">
        <f t="shared" si="80"/>
        <v>249.99999999999983</v>
      </c>
      <c r="E639" s="18">
        <f t="shared" si="76"/>
        <v>3.8640098922967296</v>
      </c>
      <c r="F639" s="18">
        <f t="shared" si="77"/>
        <v>3.874009892296729</v>
      </c>
      <c r="G639" s="23">
        <f t="shared" si="78"/>
        <v>249.99999999999986</v>
      </c>
      <c r="I639" s="6"/>
      <c r="J639" s="7"/>
      <c r="K639" s="6"/>
      <c r="L639" s="6"/>
      <c r="M639" s="6"/>
      <c r="N639" s="6"/>
    </row>
    <row r="640" spans="2:14" x14ac:dyDescent="0.25">
      <c r="B640" s="7">
        <v>6.32</v>
      </c>
      <c r="C640" s="12">
        <f t="shared" si="79"/>
        <v>8.3333333333338491E-2</v>
      </c>
      <c r="D640" s="6">
        <f t="shared" si="80"/>
        <v>249.99999999999983</v>
      </c>
      <c r="E640" s="18">
        <f t="shared" si="76"/>
        <v>3.8640098922967296</v>
      </c>
      <c r="F640" s="18">
        <f t="shared" si="77"/>
        <v>3.8740098922967308</v>
      </c>
      <c r="G640" s="23">
        <f t="shared" si="78"/>
        <v>249.99999999999986</v>
      </c>
      <c r="I640" s="6"/>
      <c r="J640" s="7"/>
      <c r="K640" s="6"/>
      <c r="L640" s="6"/>
      <c r="M640" s="6"/>
      <c r="N640" s="6"/>
    </row>
    <row r="641" spans="2:14" x14ac:dyDescent="0.25">
      <c r="B641" s="7">
        <v>6.33</v>
      </c>
      <c r="C641" s="12">
        <f t="shared" si="79"/>
        <v>8.3333333333331705E-2</v>
      </c>
      <c r="D641" s="6">
        <f t="shared" si="80"/>
        <v>249.99999999999983</v>
      </c>
      <c r="E641" s="18">
        <f t="shared" si="76"/>
        <v>3.8640098922967296</v>
      </c>
      <c r="F641" s="18">
        <f t="shared" si="77"/>
        <v>3.8740098922967299</v>
      </c>
      <c r="G641" s="23">
        <f t="shared" si="78"/>
        <v>249.99999999999986</v>
      </c>
      <c r="I641" s="6"/>
      <c r="J641" s="7"/>
      <c r="K641" s="6"/>
      <c r="L641" s="6"/>
      <c r="M641" s="6"/>
      <c r="N641" s="6"/>
    </row>
    <row r="642" spans="2:14" x14ac:dyDescent="0.25">
      <c r="B642" s="7">
        <v>6.34</v>
      </c>
      <c r="C642" s="12">
        <f t="shared" si="79"/>
        <v>8.3333333333331705E-2</v>
      </c>
      <c r="D642" s="6">
        <f t="shared" si="80"/>
        <v>249.99999999999983</v>
      </c>
      <c r="E642" s="18">
        <f t="shared" si="76"/>
        <v>3.8640098922967296</v>
      </c>
      <c r="F642" s="18">
        <f t="shared" si="77"/>
        <v>3.8740098922967299</v>
      </c>
      <c r="G642" s="23">
        <f t="shared" si="78"/>
        <v>249.99999999999986</v>
      </c>
      <c r="I642" s="6"/>
      <c r="J642" s="7"/>
      <c r="K642" s="6"/>
      <c r="L642" s="6"/>
      <c r="M642" s="6"/>
      <c r="N642" s="6"/>
    </row>
    <row r="643" spans="2:14" x14ac:dyDescent="0.25">
      <c r="B643" s="7">
        <v>6.35</v>
      </c>
      <c r="C643" s="12">
        <f t="shared" si="79"/>
        <v>8.3333333333331705E-2</v>
      </c>
      <c r="D643" s="6">
        <f t="shared" si="80"/>
        <v>249.99999999999983</v>
      </c>
      <c r="E643" s="18">
        <f t="shared" si="76"/>
        <v>3.8640098922967296</v>
      </c>
      <c r="F643" s="18">
        <f t="shared" si="77"/>
        <v>3.8740098922967299</v>
      </c>
      <c r="G643" s="23">
        <f t="shared" si="78"/>
        <v>249.99999999999986</v>
      </c>
      <c r="I643" s="6"/>
      <c r="J643" s="7"/>
      <c r="K643" s="6"/>
      <c r="L643" s="6"/>
      <c r="M643" s="6"/>
      <c r="N643" s="6"/>
    </row>
    <row r="644" spans="2:14" x14ac:dyDescent="0.25">
      <c r="B644" s="7">
        <v>6.36</v>
      </c>
      <c r="C644" s="12">
        <f t="shared" si="79"/>
        <v>8.3333333333338491E-2</v>
      </c>
      <c r="D644" s="6">
        <f t="shared" si="80"/>
        <v>249.99999999999983</v>
      </c>
      <c r="E644" s="18">
        <f t="shared" si="76"/>
        <v>3.8640098922967296</v>
      </c>
      <c r="F644" s="18">
        <f t="shared" si="77"/>
        <v>3.8740098922967299</v>
      </c>
      <c r="G644" s="23">
        <f t="shared" si="78"/>
        <v>249.99999999999986</v>
      </c>
      <c r="I644" s="6"/>
      <c r="J644" s="7"/>
      <c r="K644" s="6"/>
      <c r="L644" s="6"/>
      <c r="M644" s="6"/>
      <c r="N644" s="6"/>
    </row>
    <row r="645" spans="2:14" x14ac:dyDescent="0.25">
      <c r="B645" s="7">
        <v>6.37</v>
      </c>
      <c r="C645" s="12">
        <f t="shared" si="79"/>
        <v>8.3333333333331705E-2</v>
      </c>
      <c r="D645" s="6">
        <f t="shared" si="80"/>
        <v>249.99999999999983</v>
      </c>
      <c r="E645" s="18">
        <f t="shared" si="76"/>
        <v>3.8640098922967296</v>
      </c>
      <c r="F645" s="18">
        <f t="shared" si="77"/>
        <v>3.874009892296729</v>
      </c>
      <c r="G645" s="23">
        <f t="shared" si="78"/>
        <v>249.99999999999986</v>
      </c>
      <c r="I645" s="6"/>
      <c r="J645" s="7"/>
      <c r="K645" s="6"/>
      <c r="L645" s="6"/>
      <c r="M645" s="6"/>
      <c r="N645" s="6"/>
    </row>
    <row r="646" spans="2:14" x14ac:dyDescent="0.25">
      <c r="B646" s="7">
        <v>6.38</v>
      </c>
      <c r="C646" s="12">
        <f t="shared" si="79"/>
        <v>8.3333333333331705E-2</v>
      </c>
      <c r="D646" s="6">
        <f t="shared" si="80"/>
        <v>249.99999999999983</v>
      </c>
      <c r="E646" s="18">
        <f t="shared" si="76"/>
        <v>3.8640098922967296</v>
      </c>
      <c r="F646" s="18">
        <f t="shared" si="77"/>
        <v>3.874009892296729</v>
      </c>
      <c r="G646" s="23">
        <f t="shared" si="78"/>
        <v>249.99999999999986</v>
      </c>
      <c r="I646" s="6"/>
      <c r="J646" s="7"/>
      <c r="K646" s="6"/>
      <c r="L646" s="6"/>
      <c r="M646" s="6"/>
      <c r="N646" s="6"/>
    </row>
    <row r="647" spans="2:14" x14ac:dyDescent="0.25">
      <c r="B647" s="7">
        <v>6.39</v>
      </c>
      <c r="C647" s="12">
        <f t="shared" si="79"/>
        <v>8.3333333333331705E-2</v>
      </c>
      <c r="D647" s="6">
        <f t="shared" si="80"/>
        <v>249.99999999999983</v>
      </c>
      <c r="E647" s="18">
        <f t="shared" si="76"/>
        <v>3.8640098922967296</v>
      </c>
      <c r="F647" s="18">
        <f t="shared" si="77"/>
        <v>3.874009892296729</v>
      </c>
      <c r="G647" s="23">
        <f t="shared" si="78"/>
        <v>249.99999999999986</v>
      </c>
      <c r="I647" s="6"/>
      <c r="J647" s="7"/>
      <c r="K647" s="6"/>
      <c r="L647" s="6"/>
      <c r="M647" s="6"/>
      <c r="N647" s="6"/>
    </row>
    <row r="648" spans="2:14" x14ac:dyDescent="0.25">
      <c r="B648" s="7">
        <v>6.4</v>
      </c>
      <c r="C648" s="12">
        <f t="shared" si="79"/>
        <v>8.3333333333338491E-2</v>
      </c>
      <c r="D648" s="6">
        <f t="shared" si="80"/>
        <v>249.99999999999983</v>
      </c>
      <c r="E648" s="18">
        <f t="shared" si="76"/>
        <v>3.8640098922967296</v>
      </c>
      <c r="F648" s="18">
        <f t="shared" si="77"/>
        <v>3.8740098922967308</v>
      </c>
      <c r="G648" s="23">
        <f t="shared" si="78"/>
        <v>249.99999999999986</v>
      </c>
      <c r="I648" s="6"/>
      <c r="J648" s="7"/>
      <c r="K648" s="6"/>
      <c r="L648" s="6"/>
      <c r="M648" s="6"/>
      <c r="N648" s="6"/>
    </row>
    <row r="649" spans="2:14" x14ac:dyDescent="0.25">
      <c r="B649" s="7">
        <v>6.41</v>
      </c>
      <c r="C649" s="12">
        <f t="shared" si="79"/>
        <v>8.3333333333331705E-2</v>
      </c>
      <c r="D649" s="6">
        <f t="shared" si="80"/>
        <v>249.99999999999983</v>
      </c>
      <c r="E649" s="18">
        <f t="shared" si="76"/>
        <v>3.8640098922967296</v>
      </c>
      <c r="F649" s="18">
        <f t="shared" si="77"/>
        <v>3.8740098922967299</v>
      </c>
      <c r="G649" s="23">
        <f t="shared" si="78"/>
        <v>249.99999999999986</v>
      </c>
      <c r="I649" s="6"/>
      <c r="J649" s="7"/>
      <c r="K649" s="6"/>
      <c r="L649" s="6"/>
      <c r="M649" s="6"/>
      <c r="N649" s="6"/>
    </row>
    <row r="650" spans="2:14" x14ac:dyDescent="0.25">
      <c r="B650" s="7">
        <v>6.42</v>
      </c>
      <c r="C650" s="12">
        <f t="shared" si="79"/>
        <v>8.3333333333331705E-2</v>
      </c>
      <c r="D650" s="6">
        <f t="shared" si="80"/>
        <v>249.99999999999983</v>
      </c>
      <c r="E650" s="18">
        <f t="shared" ref="E650:E713" si="81">$C$2*LN(1/(1-(G649/$C$3)))</f>
        <v>3.8640098922967296</v>
      </c>
      <c r="F650" s="18">
        <f t="shared" ref="F650:F713" si="82">E650+B650-B649</f>
        <v>3.8740098922967299</v>
      </c>
      <c r="G650" s="23">
        <f t="shared" ref="G650:G713" si="83">$C$3*(1-EXP(-F650/$C$2))</f>
        <v>249.99999999999986</v>
      </c>
      <c r="I650" s="6"/>
      <c r="J650" s="7"/>
      <c r="K650" s="6"/>
      <c r="L650" s="6"/>
      <c r="M650" s="6"/>
      <c r="N650" s="6"/>
    </row>
    <row r="651" spans="2:14" x14ac:dyDescent="0.25">
      <c r="B651" s="7">
        <v>6.43</v>
      </c>
      <c r="C651" s="12">
        <f t="shared" si="79"/>
        <v>8.3333333333331705E-2</v>
      </c>
      <c r="D651" s="6">
        <f t="shared" si="80"/>
        <v>249.99999999999983</v>
      </c>
      <c r="E651" s="18">
        <f t="shared" si="81"/>
        <v>3.8640098922967296</v>
      </c>
      <c r="F651" s="18">
        <f t="shared" si="82"/>
        <v>3.8740098922967299</v>
      </c>
      <c r="G651" s="23">
        <f t="shared" si="83"/>
        <v>249.99999999999986</v>
      </c>
      <c r="I651" s="6"/>
      <c r="J651" s="7"/>
      <c r="K651" s="6"/>
      <c r="L651" s="6"/>
      <c r="M651" s="6"/>
      <c r="N651" s="6"/>
    </row>
    <row r="652" spans="2:14" x14ac:dyDescent="0.25">
      <c r="B652" s="7">
        <v>6.44</v>
      </c>
      <c r="C652" s="12">
        <f t="shared" si="79"/>
        <v>8.3333333333338491E-2</v>
      </c>
      <c r="D652" s="6">
        <f t="shared" si="80"/>
        <v>249.99999999999983</v>
      </c>
      <c r="E652" s="18">
        <f t="shared" si="81"/>
        <v>3.8640098922967296</v>
      </c>
      <c r="F652" s="18">
        <f t="shared" si="82"/>
        <v>3.8740098922967299</v>
      </c>
      <c r="G652" s="23">
        <f t="shared" si="83"/>
        <v>249.99999999999986</v>
      </c>
      <c r="I652" s="6"/>
      <c r="J652" s="7"/>
      <c r="K652" s="6"/>
      <c r="L652" s="6"/>
      <c r="M652" s="6"/>
      <c r="N652" s="6"/>
    </row>
    <row r="653" spans="2:14" x14ac:dyDescent="0.25">
      <c r="B653" s="7">
        <v>6.45</v>
      </c>
      <c r="C653" s="12">
        <f t="shared" ref="C653:C716" si="84">1/(($C$2/(B653-B652))+1)</f>
        <v>8.3333333333331705E-2</v>
      </c>
      <c r="D653" s="6">
        <f t="shared" ref="D653:D716" si="85">C653*($C$3-D652)+D652</f>
        <v>249.99999999999983</v>
      </c>
      <c r="E653" s="18">
        <f t="shared" si="81"/>
        <v>3.8640098922967296</v>
      </c>
      <c r="F653" s="18">
        <f t="shared" si="82"/>
        <v>3.874009892296729</v>
      </c>
      <c r="G653" s="23">
        <f t="shared" si="83"/>
        <v>249.99999999999986</v>
      </c>
      <c r="I653" s="6"/>
      <c r="J653" s="7"/>
      <c r="K653" s="6"/>
      <c r="L653" s="6"/>
      <c r="M653" s="6"/>
      <c r="N653" s="6"/>
    </row>
    <row r="654" spans="2:14" x14ac:dyDescent="0.25">
      <c r="B654" s="7">
        <v>6.46</v>
      </c>
      <c r="C654" s="12">
        <f t="shared" si="84"/>
        <v>8.3333333333331705E-2</v>
      </c>
      <c r="D654" s="6">
        <f t="shared" si="85"/>
        <v>249.99999999999983</v>
      </c>
      <c r="E654" s="18">
        <f t="shared" si="81"/>
        <v>3.8640098922967296</v>
      </c>
      <c r="F654" s="18">
        <f t="shared" si="82"/>
        <v>3.874009892296729</v>
      </c>
      <c r="G654" s="23">
        <f t="shared" si="83"/>
        <v>249.99999999999986</v>
      </c>
      <c r="I654" s="6"/>
      <c r="J654" s="7"/>
      <c r="K654" s="6"/>
      <c r="L654" s="6"/>
      <c r="M654" s="6"/>
      <c r="N654" s="6"/>
    </row>
    <row r="655" spans="2:14" x14ac:dyDescent="0.25">
      <c r="B655" s="7">
        <v>6.47</v>
      </c>
      <c r="C655" s="12">
        <f t="shared" si="84"/>
        <v>8.3333333333331705E-2</v>
      </c>
      <c r="D655" s="6">
        <f t="shared" si="85"/>
        <v>249.99999999999983</v>
      </c>
      <c r="E655" s="18">
        <f t="shared" si="81"/>
        <v>3.8640098922967296</v>
      </c>
      <c r="F655" s="18">
        <f t="shared" si="82"/>
        <v>3.874009892296729</v>
      </c>
      <c r="G655" s="23">
        <f t="shared" si="83"/>
        <v>249.99999999999986</v>
      </c>
      <c r="I655" s="6"/>
      <c r="J655" s="7"/>
      <c r="K655" s="6"/>
      <c r="L655" s="6"/>
      <c r="M655" s="6"/>
      <c r="N655" s="6"/>
    </row>
    <row r="656" spans="2:14" x14ac:dyDescent="0.25">
      <c r="B656" s="7">
        <v>6.48</v>
      </c>
      <c r="C656" s="12">
        <f t="shared" si="84"/>
        <v>8.3333333333338491E-2</v>
      </c>
      <c r="D656" s="6">
        <f t="shared" si="85"/>
        <v>249.99999999999983</v>
      </c>
      <c r="E656" s="18">
        <f t="shared" si="81"/>
        <v>3.8640098922967296</v>
      </c>
      <c r="F656" s="18">
        <f t="shared" si="82"/>
        <v>3.8740098922967308</v>
      </c>
      <c r="G656" s="23">
        <f t="shared" si="83"/>
        <v>249.99999999999986</v>
      </c>
      <c r="I656" s="6"/>
      <c r="J656" s="7"/>
      <c r="K656" s="6"/>
      <c r="L656" s="6"/>
      <c r="M656" s="6"/>
      <c r="N656" s="6"/>
    </row>
    <row r="657" spans="2:14" x14ac:dyDescent="0.25">
      <c r="B657" s="7">
        <v>6.49</v>
      </c>
      <c r="C657" s="12">
        <f t="shared" si="84"/>
        <v>8.3333333333331705E-2</v>
      </c>
      <c r="D657" s="6">
        <f t="shared" si="85"/>
        <v>249.99999999999983</v>
      </c>
      <c r="E657" s="18">
        <f t="shared" si="81"/>
        <v>3.8640098922967296</v>
      </c>
      <c r="F657" s="18">
        <f t="shared" si="82"/>
        <v>3.8740098922967299</v>
      </c>
      <c r="G657" s="23">
        <f t="shared" si="83"/>
        <v>249.99999999999986</v>
      </c>
      <c r="I657" s="6"/>
      <c r="J657" s="7"/>
      <c r="K657" s="6"/>
      <c r="L657" s="6"/>
      <c r="M657" s="6"/>
      <c r="N657" s="6"/>
    </row>
    <row r="658" spans="2:14" x14ac:dyDescent="0.25">
      <c r="B658" s="7">
        <v>6.5</v>
      </c>
      <c r="C658" s="12">
        <f t="shared" si="84"/>
        <v>8.3333333333331705E-2</v>
      </c>
      <c r="D658" s="6">
        <f t="shared" si="85"/>
        <v>249.99999999999983</v>
      </c>
      <c r="E658" s="18">
        <f t="shared" si="81"/>
        <v>3.8640098922967296</v>
      </c>
      <c r="F658" s="18">
        <f t="shared" si="82"/>
        <v>3.8740098922967299</v>
      </c>
      <c r="G658" s="23">
        <f t="shared" si="83"/>
        <v>249.99999999999986</v>
      </c>
      <c r="I658" s="6"/>
      <c r="J658" s="7"/>
      <c r="K658" s="6"/>
      <c r="L658" s="6"/>
      <c r="M658" s="6"/>
      <c r="N658" s="6"/>
    </row>
    <row r="659" spans="2:14" x14ac:dyDescent="0.25">
      <c r="B659" s="7">
        <v>6.51</v>
      </c>
      <c r="C659" s="12">
        <f t="shared" si="84"/>
        <v>8.3333333333331705E-2</v>
      </c>
      <c r="D659" s="6">
        <f t="shared" si="85"/>
        <v>249.99999999999983</v>
      </c>
      <c r="E659" s="18">
        <f t="shared" si="81"/>
        <v>3.8640098922967296</v>
      </c>
      <c r="F659" s="18">
        <f t="shared" si="82"/>
        <v>3.8740098922967299</v>
      </c>
      <c r="G659" s="23">
        <f t="shared" si="83"/>
        <v>249.99999999999986</v>
      </c>
      <c r="I659" s="6"/>
      <c r="J659" s="7"/>
      <c r="K659" s="6"/>
      <c r="L659" s="6"/>
      <c r="M659" s="6"/>
      <c r="N659" s="6"/>
    </row>
    <row r="660" spans="2:14" x14ac:dyDescent="0.25">
      <c r="B660" s="7">
        <v>6.52</v>
      </c>
      <c r="C660" s="12">
        <f t="shared" si="84"/>
        <v>8.3333333333331705E-2</v>
      </c>
      <c r="D660" s="6">
        <f t="shared" si="85"/>
        <v>249.99999999999983</v>
      </c>
      <c r="E660" s="18">
        <f t="shared" si="81"/>
        <v>3.8640098922967296</v>
      </c>
      <c r="F660" s="18">
        <f t="shared" si="82"/>
        <v>3.8740098922967299</v>
      </c>
      <c r="G660" s="23">
        <f t="shared" si="83"/>
        <v>249.99999999999986</v>
      </c>
      <c r="I660" s="6"/>
      <c r="J660" s="7"/>
      <c r="K660" s="6"/>
      <c r="L660" s="6"/>
      <c r="M660" s="6"/>
      <c r="N660" s="6"/>
    </row>
    <row r="661" spans="2:14" x14ac:dyDescent="0.25">
      <c r="B661" s="7">
        <v>6.53</v>
      </c>
      <c r="C661" s="12">
        <f t="shared" si="84"/>
        <v>8.3333333333338491E-2</v>
      </c>
      <c r="D661" s="6">
        <f t="shared" si="85"/>
        <v>249.99999999999983</v>
      </c>
      <c r="E661" s="18">
        <f t="shared" si="81"/>
        <v>3.8640098922967296</v>
      </c>
      <c r="F661" s="18">
        <f t="shared" si="82"/>
        <v>3.8740098922967299</v>
      </c>
      <c r="G661" s="23">
        <f t="shared" si="83"/>
        <v>249.99999999999986</v>
      </c>
      <c r="I661" s="6"/>
      <c r="J661" s="7"/>
      <c r="K661" s="6"/>
      <c r="L661" s="6"/>
      <c r="M661" s="6"/>
      <c r="N661" s="6"/>
    </row>
    <row r="662" spans="2:14" x14ac:dyDescent="0.25">
      <c r="B662" s="7">
        <v>6.54</v>
      </c>
      <c r="C662" s="12">
        <f t="shared" si="84"/>
        <v>8.3333333333331705E-2</v>
      </c>
      <c r="D662" s="6">
        <f t="shared" si="85"/>
        <v>249.99999999999983</v>
      </c>
      <c r="E662" s="18">
        <f t="shared" si="81"/>
        <v>3.8640098922967296</v>
      </c>
      <c r="F662" s="18">
        <f t="shared" si="82"/>
        <v>3.874009892296729</v>
      </c>
      <c r="G662" s="23">
        <f t="shared" si="83"/>
        <v>249.99999999999986</v>
      </c>
      <c r="I662" s="6"/>
      <c r="J662" s="7"/>
      <c r="K662" s="6"/>
      <c r="L662" s="6"/>
      <c r="M662" s="6"/>
      <c r="N662" s="6"/>
    </row>
    <row r="663" spans="2:14" x14ac:dyDescent="0.25">
      <c r="B663" s="7">
        <v>6.55</v>
      </c>
      <c r="C663" s="12">
        <f t="shared" si="84"/>
        <v>8.3333333333331705E-2</v>
      </c>
      <c r="D663" s="6">
        <f t="shared" si="85"/>
        <v>249.99999999999983</v>
      </c>
      <c r="E663" s="18">
        <f t="shared" si="81"/>
        <v>3.8640098922967296</v>
      </c>
      <c r="F663" s="18">
        <f t="shared" si="82"/>
        <v>3.874009892296729</v>
      </c>
      <c r="G663" s="23">
        <f t="shared" si="83"/>
        <v>249.99999999999986</v>
      </c>
      <c r="I663" s="6"/>
      <c r="J663" s="7"/>
      <c r="K663" s="6"/>
      <c r="L663" s="6"/>
      <c r="M663" s="6"/>
      <c r="N663" s="6"/>
    </row>
    <row r="664" spans="2:14" x14ac:dyDescent="0.25">
      <c r="B664" s="7">
        <v>6.56</v>
      </c>
      <c r="C664" s="12">
        <f t="shared" si="84"/>
        <v>8.3333333333331705E-2</v>
      </c>
      <c r="D664" s="6">
        <f t="shared" si="85"/>
        <v>249.99999999999983</v>
      </c>
      <c r="E664" s="18">
        <f t="shared" si="81"/>
        <v>3.8640098922967296</v>
      </c>
      <c r="F664" s="18">
        <f t="shared" si="82"/>
        <v>3.874009892296729</v>
      </c>
      <c r="G664" s="23">
        <f t="shared" si="83"/>
        <v>249.99999999999986</v>
      </c>
      <c r="I664" s="6"/>
      <c r="J664" s="7"/>
      <c r="K664" s="6"/>
      <c r="L664" s="6"/>
      <c r="M664" s="6"/>
      <c r="N664" s="6"/>
    </row>
    <row r="665" spans="2:14" x14ac:dyDescent="0.25">
      <c r="B665" s="7">
        <v>6.57</v>
      </c>
      <c r="C665" s="12">
        <f t="shared" si="84"/>
        <v>8.3333333333338491E-2</v>
      </c>
      <c r="D665" s="6">
        <f t="shared" si="85"/>
        <v>249.99999999999983</v>
      </c>
      <c r="E665" s="18">
        <f t="shared" si="81"/>
        <v>3.8640098922967296</v>
      </c>
      <c r="F665" s="18">
        <f t="shared" si="82"/>
        <v>3.8740098922967308</v>
      </c>
      <c r="G665" s="23">
        <f t="shared" si="83"/>
        <v>249.99999999999986</v>
      </c>
      <c r="I665" s="6"/>
      <c r="J665" s="7"/>
      <c r="K665" s="6"/>
      <c r="L665" s="6"/>
      <c r="M665" s="6"/>
      <c r="N665" s="6"/>
    </row>
    <row r="666" spans="2:14" x14ac:dyDescent="0.25">
      <c r="B666" s="7">
        <v>6.58</v>
      </c>
      <c r="C666" s="12">
        <f t="shared" si="84"/>
        <v>8.3333333333331705E-2</v>
      </c>
      <c r="D666" s="6">
        <f t="shared" si="85"/>
        <v>249.99999999999983</v>
      </c>
      <c r="E666" s="18">
        <f t="shared" si="81"/>
        <v>3.8640098922967296</v>
      </c>
      <c r="F666" s="18">
        <f t="shared" si="82"/>
        <v>3.8740098922967299</v>
      </c>
      <c r="G666" s="23">
        <f t="shared" si="83"/>
        <v>249.99999999999986</v>
      </c>
      <c r="I666" s="6"/>
      <c r="J666" s="7"/>
      <c r="K666" s="6"/>
      <c r="L666" s="6"/>
      <c r="M666" s="6"/>
      <c r="N666" s="6"/>
    </row>
    <row r="667" spans="2:14" x14ac:dyDescent="0.25">
      <c r="B667" s="7">
        <v>6.59</v>
      </c>
      <c r="C667" s="12">
        <f t="shared" si="84"/>
        <v>8.3333333333331705E-2</v>
      </c>
      <c r="D667" s="6">
        <f t="shared" si="85"/>
        <v>249.99999999999983</v>
      </c>
      <c r="E667" s="18">
        <f t="shared" si="81"/>
        <v>3.8640098922967296</v>
      </c>
      <c r="F667" s="18">
        <f t="shared" si="82"/>
        <v>3.8740098922967299</v>
      </c>
      <c r="G667" s="23">
        <f t="shared" si="83"/>
        <v>249.99999999999986</v>
      </c>
      <c r="I667" s="6"/>
      <c r="J667" s="7"/>
      <c r="K667" s="6"/>
      <c r="L667" s="6"/>
      <c r="M667" s="6"/>
      <c r="N667" s="6"/>
    </row>
    <row r="668" spans="2:14" x14ac:dyDescent="0.25">
      <c r="B668" s="7">
        <v>6.6</v>
      </c>
      <c r="C668" s="12">
        <f t="shared" si="84"/>
        <v>8.3333333333331705E-2</v>
      </c>
      <c r="D668" s="6">
        <f t="shared" si="85"/>
        <v>249.99999999999983</v>
      </c>
      <c r="E668" s="18">
        <f t="shared" si="81"/>
        <v>3.8640098922967296</v>
      </c>
      <c r="F668" s="18">
        <f t="shared" si="82"/>
        <v>3.8740098922967299</v>
      </c>
      <c r="G668" s="23">
        <f t="shared" si="83"/>
        <v>249.99999999999986</v>
      </c>
      <c r="I668" s="6"/>
      <c r="J668" s="7"/>
      <c r="K668" s="6"/>
      <c r="L668" s="6"/>
      <c r="M668" s="6"/>
      <c r="N668" s="6"/>
    </row>
    <row r="669" spans="2:14" x14ac:dyDescent="0.25">
      <c r="B669" s="7">
        <v>6.61</v>
      </c>
      <c r="C669" s="12">
        <f t="shared" si="84"/>
        <v>8.3333333333338491E-2</v>
      </c>
      <c r="D669" s="6">
        <f t="shared" si="85"/>
        <v>249.99999999999983</v>
      </c>
      <c r="E669" s="18">
        <f t="shared" si="81"/>
        <v>3.8640098922967296</v>
      </c>
      <c r="F669" s="18">
        <f t="shared" si="82"/>
        <v>3.8740098922967299</v>
      </c>
      <c r="G669" s="23">
        <f t="shared" si="83"/>
        <v>249.99999999999986</v>
      </c>
      <c r="I669" s="6"/>
      <c r="J669" s="7"/>
      <c r="K669" s="6"/>
      <c r="L669" s="6"/>
      <c r="M669" s="6"/>
      <c r="N669" s="6"/>
    </row>
    <row r="670" spans="2:14" x14ac:dyDescent="0.25">
      <c r="B670" s="7">
        <v>6.62</v>
      </c>
      <c r="C670" s="12">
        <f t="shared" si="84"/>
        <v>8.3333333333331705E-2</v>
      </c>
      <c r="D670" s="6">
        <f t="shared" si="85"/>
        <v>249.99999999999983</v>
      </c>
      <c r="E670" s="18">
        <f t="shared" si="81"/>
        <v>3.8640098922967296</v>
      </c>
      <c r="F670" s="18">
        <f t="shared" si="82"/>
        <v>3.874009892296729</v>
      </c>
      <c r="G670" s="23">
        <f t="shared" si="83"/>
        <v>249.99999999999986</v>
      </c>
      <c r="I670" s="6"/>
      <c r="J670" s="7"/>
      <c r="K670" s="6"/>
      <c r="L670" s="6"/>
      <c r="M670" s="6"/>
      <c r="N670" s="6"/>
    </row>
    <row r="671" spans="2:14" x14ac:dyDescent="0.25">
      <c r="B671" s="7">
        <v>6.63</v>
      </c>
      <c r="C671" s="12">
        <f t="shared" si="84"/>
        <v>8.3333333333331705E-2</v>
      </c>
      <c r="D671" s="6">
        <f t="shared" si="85"/>
        <v>249.99999999999983</v>
      </c>
      <c r="E671" s="18">
        <f t="shared" si="81"/>
        <v>3.8640098922967296</v>
      </c>
      <c r="F671" s="18">
        <f t="shared" si="82"/>
        <v>3.874009892296729</v>
      </c>
      <c r="G671" s="23">
        <f t="shared" si="83"/>
        <v>249.99999999999986</v>
      </c>
      <c r="I671" s="6"/>
      <c r="J671" s="7"/>
      <c r="K671" s="6"/>
      <c r="L671" s="6"/>
      <c r="M671" s="6"/>
      <c r="N671" s="6"/>
    </row>
    <row r="672" spans="2:14" x14ac:dyDescent="0.25">
      <c r="B672" s="7">
        <v>6.64</v>
      </c>
      <c r="C672" s="12">
        <f t="shared" si="84"/>
        <v>8.3333333333331705E-2</v>
      </c>
      <c r="D672" s="6">
        <f t="shared" si="85"/>
        <v>249.99999999999983</v>
      </c>
      <c r="E672" s="18">
        <f t="shared" si="81"/>
        <v>3.8640098922967296</v>
      </c>
      <c r="F672" s="18">
        <f t="shared" si="82"/>
        <v>3.874009892296729</v>
      </c>
      <c r="G672" s="23">
        <f t="shared" si="83"/>
        <v>249.99999999999986</v>
      </c>
      <c r="I672" s="6"/>
      <c r="J672" s="7"/>
      <c r="K672" s="6"/>
      <c r="L672" s="6"/>
      <c r="M672" s="6"/>
      <c r="N672" s="6"/>
    </row>
    <row r="673" spans="2:14" x14ac:dyDescent="0.25">
      <c r="B673" s="7">
        <v>6.65</v>
      </c>
      <c r="C673" s="12">
        <f t="shared" si="84"/>
        <v>8.3333333333338491E-2</v>
      </c>
      <c r="D673" s="6">
        <f t="shared" si="85"/>
        <v>249.99999999999983</v>
      </c>
      <c r="E673" s="18">
        <f t="shared" si="81"/>
        <v>3.8640098922967296</v>
      </c>
      <c r="F673" s="18">
        <f t="shared" si="82"/>
        <v>3.8740098922967308</v>
      </c>
      <c r="G673" s="23">
        <f t="shared" si="83"/>
        <v>249.99999999999986</v>
      </c>
      <c r="I673" s="6"/>
      <c r="J673" s="7"/>
      <c r="K673" s="6"/>
      <c r="L673" s="6"/>
      <c r="M673" s="6"/>
      <c r="N673" s="6"/>
    </row>
    <row r="674" spans="2:14" x14ac:dyDescent="0.25">
      <c r="B674" s="7">
        <v>6.66</v>
      </c>
      <c r="C674" s="12">
        <f t="shared" si="84"/>
        <v>8.3333333333331705E-2</v>
      </c>
      <c r="D674" s="6">
        <f t="shared" si="85"/>
        <v>249.99999999999983</v>
      </c>
      <c r="E674" s="18">
        <f t="shared" si="81"/>
        <v>3.8640098922967296</v>
      </c>
      <c r="F674" s="18">
        <f t="shared" si="82"/>
        <v>3.8740098922967299</v>
      </c>
      <c r="G674" s="23">
        <f t="shared" si="83"/>
        <v>249.99999999999986</v>
      </c>
      <c r="I674" s="6"/>
      <c r="J674" s="7"/>
      <c r="K674" s="6"/>
      <c r="L674" s="6"/>
      <c r="M674" s="6"/>
      <c r="N674" s="6"/>
    </row>
    <row r="675" spans="2:14" x14ac:dyDescent="0.25">
      <c r="B675" s="7">
        <v>6.67</v>
      </c>
      <c r="C675" s="12">
        <f t="shared" si="84"/>
        <v>8.3333333333331705E-2</v>
      </c>
      <c r="D675" s="6">
        <f t="shared" si="85"/>
        <v>249.99999999999983</v>
      </c>
      <c r="E675" s="18">
        <f t="shared" si="81"/>
        <v>3.8640098922967296</v>
      </c>
      <c r="F675" s="18">
        <f t="shared" si="82"/>
        <v>3.8740098922967299</v>
      </c>
      <c r="G675" s="23">
        <f t="shared" si="83"/>
        <v>249.99999999999986</v>
      </c>
      <c r="I675" s="6"/>
      <c r="J675" s="7"/>
      <c r="K675" s="6"/>
      <c r="L675" s="6"/>
      <c r="M675" s="6"/>
      <c r="N675" s="6"/>
    </row>
    <row r="676" spans="2:14" x14ac:dyDescent="0.25">
      <c r="B676" s="7">
        <v>6.68</v>
      </c>
      <c r="C676" s="12">
        <f t="shared" si="84"/>
        <v>8.3333333333331705E-2</v>
      </c>
      <c r="D676" s="6">
        <f t="shared" si="85"/>
        <v>249.99999999999983</v>
      </c>
      <c r="E676" s="18">
        <f t="shared" si="81"/>
        <v>3.8640098922967296</v>
      </c>
      <c r="F676" s="18">
        <f t="shared" si="82"/>
        <v>3.8740098922967299</v>
      </c>
      <c r="G676" s="23">
        <f t="shared" si="83"/>
        <v>249.99999999999986</v>
      </c>
      <c r="I676" s="6"/>
      <c r="J676" s="7"/>
      <c r="K676" s="6"/>
      <c r="L676" s="6"/>
      <c r="M676" s="6"/>
      <c r="N676" s="6"/>
    </row>
    <row r="677" spans="2:14" x14ac:dyDescent="0.25">
      <c r="B677" s="7">
        <v>6.69</v>
      </c>
      <c r="C677" s="12">
        <f t="shared" si="84"/>
        <v>8.3333333333338491E-2</v>
      </c>
      <c r="D677" s="6">
        <f t="shared" si="85"/>
        <v>249.99999999999983</v>
      </c>
      <c r="E677" s="18">
        <f t="shared" si="81"/>
        <v>3.8640098922967296</v>
      </c>
      <c r="F677" s="18">
        <f t="shared" si="82"/>
        <v>3.8740098922967299</v>
      </c>
      <c r="G677" s="23">
        <f t="shared" si="83"/>
        <v>249.99999999999986</v>
      </c>
      <c r="I677" s="6"/>
      <c r="J677" s="7"/>
      <c r="K677" s="6"/>
      <c r="L677" s="6"/>
      <c r="M677" s="6"/>
      <c r="N677" s="6"/>
    </row>
    <row r="678" spans="2:14" x14ac:dyDescent="0.25">
      <c r="B678" s="7">
        <v>6.7</v>
      </c>
      <c r="C678" s="12">
        <f t="shared" si="84"/>
        <v>8.3333333333331705E-2</v>
      </c>
      <c r="D678" s="6">
        <f t="shared" si="85"/>
        <v>249.99999999999983</v>
      </c>
      <c r="E678" s="18">
        <f t="shared" si="81"/>
        <v>3.8640098922967296</v>
      </c>
      <c r="F678" s="18">
        <f t="shared" si="82"/>
        <v>3.874009892296729</v>
      </c>
      <c r="G678" s="23">
        <f t="shared" si="83"/>
        <v>249.99999999999986</v>
      </c>
      <c r="I678" s="6"/>
      <c r="J678" s="7"/>
      <c r="K678" s="6"/>
      <c r="L678" s="6"/>
      <c r="M678" s="6"/>
      <c r="N678" s="6"/>
    </row>
    <row r="679" spans="2:14" x14ac:dyDescent="0.25">
      <c r="B679" s="7">
        <v>6.71</v>
      </c>
      <c r="C679" s="12">
        <f t="shared" si="84"/>
        <v>8.3333333333331705E-2</v>
      </c>
      <c r="D679" s="6">
        <f t="shared" si="85"/>
        <v>249.99999999999983</v>
      </c>
      <c r="E679" s="18">
        <f t="shared" si="81"/>
        <v>3.8640098922967296</v>
      </c>
      <c r="F679" s="18">
        <f t="shared" si="82"/>
        <v>3.874009892296729</v>
      </c>
      <c r="G679" s="23">
        <f t="shared" si="83"/>
        <v>249.99999999999986</v>
      </c>
      <c r="I679" s="6"/>
      <c r="J679" s="7"/>
      <c r="K679" s="6"/>
      <c r="L679" s="6"/>
      <c r="M679" s="6"/>
      <c r="N679" s="6"/>
    </row>
    <row r="680" spans="2:14" x14ac:dyDescent="0.25">
      <c r="B680" s="7">
        <v>6.72</v>
      </c>
      <c r="C680" s="12">
        <f t="shared" si="84"/>
        <v>8.3333333333331705E-2</v>
      </c>
      <c r="D680" s="6">
        <f t="shared" si="85"/>
        <v>249.99999999999983</v>
      </c>
      <c r="E680" s="18">
        <f t="shared" si="81"/>
        <v>3.8640098922967296</v>
      </c>
      <c r="F680" s="18">
        <f t="shared" si="82"/>
        <v>3.874009892296729</v>
      </c>
      <c r="G680" s="23">
        <f t="shared" si="83"/>
        <v>249.99999999999986</v>
      </c>
      <c r="I680" s="6"/>
      <c r="J680" s="7"/>
      <c r="K680" s="6"/>
      <c r="L680" s="6"/>
      <c r="M680" s="6"/>
      <c r="N680" s="6"/>
    </row>
    <row r="681" spans="2:14" x14ac:dyDescent="0.25">
      <c r="B681" s="7">
        <v>6.73</v>
      </c>
      <c r="C681" s="12">
        <f t="shared" si="84"/>
        <v>8.3333333333338491E-2</v>
      </c>
      <c r="D681" s="6">
        <f t="shared" si="85"/>
        <v>249.99999999999983</v>
      </c>
      <c r="E681" s="18">
        <f t="shared" si="81"/>
        <v>3.8640098922967296</v>
      </c>
      <c r="F681" s="18">
        <f t="shared" si="82"/>
        <v>3.8740098922967308</v>
      </c>
      <c r="G681" s="23">
        <f t="shared" si="83"/>
        <v>249.99999999999986</v>
      </c>
      <c r="I681" s="6"/>
      <c r="J681" s="7"/>
      <c r="K681" s="6"/>
      <c r="L681" s="6"/>
      <c r="M681" s="6"/>
      <c r="N681" s="6"/>
    </row>
    <row r="682" spans="2:14" x14ac:dyDescent="0.25">
      <c r="B682" s="7">
        <v>6.74</v>
      </c>
      <c r="C682" s="12">
        <f t="shared" si="84"/>
        <v>8.3333333333331705E-2</v>
      </c>
      <c r="D682" s="6">
        <f t="shared" si="85"/>
        <v>249.99999999999983</v>
      </c>
      <c r="E682" s="18">
        <f t="shared" si="81"/>
        <v>3.8640098922967296</v>
      </c>
      <c r="F682" s="18">
        <f t="shared" si="82"/>
        <v>3.8740098922967299</v>
      </c>
      <c r="G682" s="23">
        <f t="shared" si="83"/>
        <v>249.99999999999986</v>
      </c>
      <c r="I682" s="6"/>
      <c r="J682" s="7"/>
      <c r="K682" s="6"/>
      <c r="L682" s="6"/>
      <c r="M682" s="6"/>
      <c r="N682" s="6"/>
    </row>
    <row r="683" spans="2:14" x14ac:dyDescent="0.25">
      <c r="B683" s="7">
        <v>6.75</v>
      </c>
      <c r="C683" s="12">
        <f t="shared" si="84"/>
        <v>8.3333333333331705E-2</v>
      </c>
      <c r="D683" s="6">
        <f t="shared" si="85"/>
        <v>249.99999999999983</v>
      </c>
      <c r="E683" s="18">
        <f t="shared" si="81"/>
        <v>3.8640098922967296</v>
      </c>
      <c r="F683" s="18">
        <f t="shared" si="82"/>
        <v>3.8740098922967299</v>
      </c>
      <c r="G683" s="23">
        <f t="shared" si="83"/>
        <v>249.99999999999986</v>
      </c>
      <c r="I683" s="6"/>
      <c r="J683" s="7"/>
      <c r="K683" s="6"/>
      <c r="L683" s="6"/>
      <c r="M683" s="6"/>
      <c r="N683" s="6"/>
    </row>
    <row r="684" spans="2:14" x14ac:dyDescent="0.25">
      <c r="B684" s="7">
        <v>6.76</v>
      </c>
      <c r="C684" s="12">
        <f t="shared" si="84"/>
        <v>8.3333333333331705E-2</v>
      </c>
      <c r="D684" s="6">
        <f t="shared" si="85"/>
        <v>249.99999999999983</v>
      </c>
      <c r="E684" s="18">
        <f t="shared" si="81"/>
        <v>3.8640098922967296</v>
      </c>
      <c r="F684" s="18">
        <f t="shared" si="82"/>
        <v>3.8740098922967299</v>
      </c>
      <c r="G684" s="23">
        <f t="shared" si="83"/>
        <v>249.99999999999986</v>
      </c>
      <c r="I684" s="6"/>
      <c r="J684" s="7"/>
      <c r="K684" s="6"/>
      <c r="L684" s="6"/>
      <c r="M684" s="6"/>
      <c r="N684" s="6"/>
    </row>
    <row r="685" spans="2:14" x14ac:dyDescent="0.25">
      <c r="B685" s="7">
        <v>6.77</v>
      </c>
      <c r="C685" s="12">
        <f t="shared" si="84"/>
        <v>8.3333333333331705E-2</v>
      </c>
      <c r="D685" s="6">
        <f t="shared" si="85"/>
        <v>249.99999999999983</v>
      </c>
      <c r="E685" s="18">
        <f t="shared" si="81"/>
        <v>3.8640098922967296</v>
      </c>
      <c r="F685" s="18">
        <f t="shared" si="82"/>
        <v>3.8740098922967299</v>
      </c>
      <c r="G685" s="23">
        <f t="shared" si="83"/>
        <v>249.99999999999986</v>
      </c>
      <c r="I685" s="6"/>
      <c r="J685" s="7"/>
      <c r="K685" s="6"/>
      <c r="L685" s="6"/>
      <c r="M685" s="6"/>
      <c r="N685" s="6"/>
    </row>
    <row r="686" spans="2:14" x14ac:dyDescent="0.25">
      <c r="B686" s="7">
        <v>6.78</v>
      </c>
      <c r="C686" s="12">
        <f t="shared" si="84"/>
        <v>8.3333333333338491E-2</v>
      </c>
      <c r="D686" s="6">
        <f t="shared" si="85"/>
        <v>249.99999999999983</v>
      </c>
      <c r="E686" s="18">
        <f t="shared" si="81"/>
        <v>3.8640098922967296</v>
      </c>
      <c r="F686" s="18">
        <f t="shared" si="82"/>
        <v>3.8740098922967299</v>
      </c>
      <c r="G686" s="23">
        <f t="shared" si="83"/>
        <v>249.99999999999986</v>
      </c>
      <c r="I686" s="6"/>
      <c r="J686" s="7"/>
      <c r="K686" s="6"/>
      <c r="L686" s="6"/>
      <c r="M686" s="6"/>
      <c r="N686" s="6"/>
    </row>
    <row r="687" spans="2:14" x14ac:dyDescent="0.25">
      <c r="B687" s="7">
        <v>6.79</v>
      </c>
      <c r="C687" s="12">
        <f t="shared" si="84"/>
        <v>8.3333333333331705E-2</v>
      </c>
      <c r="D687" s="6">
        <f t="shared" si="85"/>
        <v>249.99999999999983</v>
      </c>
      <c r="E687" s="18">
        <f t="shared" si="81"/>
        <v>3.8640098922967296</v>
      </c>
      <c r="F687" s="18">
        <f t="shared" si="82"/>
        <v>3.874009892296729</v>
      </c>
      <c r="G687" s="23">
        <f t="shared" si="83"/>
        <v>249.99999999999986</v>
      </c>
      <c r="I687" s="6"/>
      <c r="J687" s="7"/>
      <c r="K687" s="6"/>
      <c r="L687" s="6"/>
      <c r="M687" s="6"/>
      <c r="N687" s="6"/>
    </row>
    <row r="688" spans="2:14" x14ac:dyDescent="0.25">
      <c r="B688" s="7">
        <v>6.8</v>
      </c>
      <c r="C688" s="12">
        <f t="shared" si="84"/>
        <v>8.3333333333331705E-2</v>
      </c>
      <c r="D688" s="6">
        <f t="shared" si="85"/>
        <v>249.99999999999983</v>
      </c>
      <c r="E688" s="18">
        <f t="shared" si="81"/>
        <v>3.8640098922967296</v>
      </c>
      <c r="F688" s="18">
        <f t="shared" si="82"/>
        <v>3.874009892296729</v>
      </c>
      <c r="G688" s="23">
        <f t="shared" si="83"/>
        <v>249.99999999999986</v>
      </c>
      <c r="I688" s="6"/>
      <c r="J688" s="7"/>
      <c r="K688" s="6"/>
      <c r="L688" s="6"/>
      <c r="M688" s="6"/>
      <c r="N688" s="6"/>
    </row>
    <row r="689" spans="2:14" x14ac:dyDescent="0.25">
      <c r="B689" s="7">
        <v>6.81</v>
      </c>
      <c r="C689" s="12">
        <f t="shared" si="84"/>
        <v>8.3333333333331705E-2</v>
      </c>
      <c r="D689" s="6">
        <f t="shared" si="85"/>
        <v>249.99999999999983</v>
      </c>
      <c r="E689" s="18">
        <f t="shared" si="81"/>
        <v>3.8640098922967296</v>
      </c>
      <c r="F689" s="18">
        <f t="shared" si="82"/>
        <v>3.874009892296729</v>
      </c>
      <c r="G689" s="23">
        <f t="shared" si="83"/>
        <v>249.99999999999986</v>
      </c>
      <c r="I689" s="6"/>
      <c r="J689" s="7"/>
      <c r="K689" s="6"/>
      <c r="L689" s="6"/>
      <c r="M689" s="6"/>
      <c r="N689" s="6"/>
    </row>
    <row r="690" spans="2:14" x14ac:dyDescent="0.25">
      <c r="B690" s="7">
        <v>6.82</v>
      </c>
      <c r="C690" s="12">
        <f t="shared" si="84"/>
        <v>8.3333333333338491E-2</v>
      </c>
      <c r="D690" s="6">
        <f t="shared" si="85"/>
        <v>249.99999999999983</v>
      </c>
      <c r="E690" s="18">
        <f t="shared" si="81"/>
        <v>3.8640098922967296</v>
      </c>
      <c r="F690" s="18">
        <f t="shared" si="82"/>
        <v>3.8740098922967308</v>
      </c>
      <c r="G690" s="23">
        <f t="shared" si="83"/>
        <v>249.99999999999986</v>
      </c>
      <c r="I690" s="6"/>
      <c r="J690" s="7"/>
      <c r="K690" s="6"/>
      <c r="L690" s="6"/>
      <c r="M690" s="6"/>
      <c r="N690" s="6"/>
    </row>
    <row r="691" spans="2:14" x14ac:dyDescent="0.25">
      <c r="B691" s="7">
        <v>6.83</v>
      </c>
      <c r="C691" s="12">
        <f t="shared" si="84"/>
        <v>8.3333333333331705E-2</v>
      </c>
      <c r="D691" s="6">
        <f t="shared" si="85"/>
        <v>249.99999999999983</v>
      </c>
      <c r="E691" s="18">
        <f t="shared" si="81"/>
        <v>3.8640098922967296</v>
      </c>
      <c r="F691" s="18">
        <f t="shared" si="82"/>
        <v>3.8740098922967299</v>
      </c>
      <c r="G691" s="23">
        <f t="shared" si="83"/>
        <v>249.99999999999986</v>
      </c>
      <c r="I691" s="6"/>
      <c r="J691" s="7"/>
      <c r="K691" s="6"/>
      <c r="L691" s="6"/>
      <c r="M691" s="6"/>
      <c r="N691" s="6"/>
    </row>
    <row r="692" spans="2:14" x14ac:dyDescent="0.25">
      <c r="B692" s="7">
        <v>6.84</v>
      </c>
      <c r="C692" s="12">
        <f t="shared" si="84"/>
        <v>8.3333333333331705E-2</v>
      </c>
      <c r="D692" s="6">
        <f t="shared" si="85"/>
        <v>249.99999999999983</v>
      </c>
      <c r="E692" s="18">
        <f t="shared" si="81"/>
        <v>3.8640098922967296</v>
      </c>
      <c r="F692" s="18">
        <f t="shared" si="82"/>
        <v>3.8740098922967299</v>
      </c>
      <c r="G692" s="23">
        <f t="shared" si="83"/>
        <v>249.99999999999986</v>
      </c>
      <c r="I692" s="6"/>
      <c r="J692" s="7"/>
      <c r="K692" s="6"/>
      <c r="L692" s="6"/>
      <c r="M692" s="6"/>
      <c r="N692" s="6"/>
    </row>
    <row r="693" spans="2:14" x14ac:dyDescent="0.25">
      <c r="B693" s="7">
        <v>6.85</v>
      </c>
      <c r="C693" s="12">
        <f t="shared" si="84"/>
        <v>8.3333333333331705E-2</v>
      </c>
      <c r="D693" s="6">
        <f t="shared" si="85"/>
        <v>249.99999999999983</v>
      </c>
      <c r="E693" s="18">
        <f t="shared" si="81"/>
        <v>3.8640098922967296</v>
      </c>
      <c r="F693" s="18">
        <f t="shared" si="82"/>
        <v>3.8740098922967299</v>
      </c>
      <c r="G693" s="23">
        <f t="shared" si="83"/>
        <v>249.99999999999986</v>
      </c>
      <c r="I693" s="6"/>
      <c r="J693" s="7"/>
      <c r="K693" s="6"/>
      <c r="L693" s="6"/>
      <c r="M693" s="6"/>
      <c r="N693" s="6"/>
    </row>
    <row r="694" spans="2:14" x14ac:dyDescent="0.25">
      <c r="B694" s="7">
        <v>6.86</v>
      </c>
      <c r="C694" s="12">
        <f t="shared" si="84"/>
        <v>8.3333333333338491E-2</v>
      </c>
      <c r="D694" s="6">
        <f t="shared" si="85"/>
        <v>249.99999999999983</v>
      </c>
      <c r="E694" s="18">
        <f t="shared" si="81"/>
        <v>3.8640098922967296</v>
      </c>
      <c r="F694" s="18">
        <f t="shared" si="82"/>
        <v>3.8740098922967299</v>
      </c>
      <c r="G694" s="23">
        <f t="shared" si="83"/>
        <v>249.99999999999986</v>
      </c>
      <c r="I694" s="6"/>
      <c r="J694" s="7"/>
      <c r="K694" s="6"/>
      <c r="L694" s="6"/>
      <c r="M694" s="6"/>
      <c r="N694" s="6"/>
    </row>
    <row r="695" spans="2:14" x14ac:dyDescent="0.25">
      <c r="B695" s="7">
        <v>6.87</v>
      </c>
      <c r="C695" s="12">
        <f t="shared" si="84"/>
        <v>8.3333333333331705E-2</v>
      </c>
      <c r="D695" s="6">
        <f t="shared" si="85"/>
        <v>249.99999999999983</v>
      </c>
      <c r="E695" s="18">
        <f t="shared" si="81"/>
        <v>3.8640098922967296</v>
      </c>
      <c r="F695" s="18">
        <f t="shared" si="82"/>
        <v>3.874009892296729</v>
      </c>
      <c r="G695" s="23">
        <f t="shared" si="83"/>
        <v>249.99999999999986</v>
      </c>
      <c r="I695" s="6"/>
      <c r="J695" s="7"/>
      <c r="K695" s="6"/>
      <c r="L695" s="6"/>
      <c r="M695" s="6"/>
      <c r="N695" s="6"/>
    </row>
    <row r="696" spans="2:14" x14ac:dyDescent="0.25">
      <c r="B696" s="7">
        <v>6.88</v>
      </c>
      <c r="C696" s="12">
        <f t="shared" si="84"/>
        <v>8.3333333333331705E-2</v>
      </c>
      <c r="D696" s="6">
        <f t="shared" si="85"/>
        <v>249.99999999999983</v>
      </c>
      <c r="E696" s="18">
        <f t="shared" si="81"/>
        <v>3.8640098922967296</v>
      </c>
      <c r="F696" s="18">
        <f t="shared" si="82"/>
        <v>3.874009892296729</v>
      </c>
      <c r="G696" s="23">
        <f t="shared" si="83"/>
        <v>249.99999999999986</v>
      </c>
      <c r="I696" s="6"/>
      <c r="J696" s="7"/>
      <c r="K696" s="6"/>
      <c r="L696" s="6"/>
      <c r="M696" s="6"/>
      <c r="N696" s="6"/>
    </row>
    <row r="697" spans="2:14" x14ac:dyDescent="0.25">
      <c r="B697" s="7">
        <v>6.89</v>
      </c>
      <c r="C697" s="12">
        <f t="shared" si="84"/>
        <v>8.3333333333331705E-2</v>
      </c>
      <c r="D697" s="6">
        <f t="shared" si="85"/>
        <v>249.99999999999983</v>
      </c>
      <c r="E697" s="18">
        <f t="shared" si="81"/>
        <v>3.8640098922967296</v>
      </c>
      <c r="F697" s="18">
        <f t="shared" si="82"/>
        <v>3.874009892296729</v>
      </c>
      <c r="G697" s="23">
        <f t="shared" si="83"/>
        <v>249.99999999999986</v>
      </c>
      <c r="I697" s="6"/>
      <c r="J697" s="7"/>
      <c r="K697" s="6"/>
      <c r="L697" s="6"/>
      <c r="M697" s="6"/>
      <c r="N697" s="6"/>
    </row>
    <row r="698" spans="2:14" x14ac:dyDescent="0.25">
      <c r="B698" s="7">
        <v>6.9</v>
      </c>
      <c r="C698" s="12">
        <f t="shared" si="84"/>
        <v>8.3333333333338491E-2</v>
      </c>
      <c r="D698" s="6">
        <f t="shared" si="85"/>
        <v>249.99999999999983</v>
      </c>
      <c r="E698" s="18">
        <f t="shared" si="81"/>
        <v>3.8640098922967296</v>
      </c>
      <c r="F698" s="18">
        <f t="shared" si="82"/>
        <v>3.8740098922967308</v>
      </c>
      <c r="G698" s="23">
        <f t="shared" si="83"/>
        <v>249.99999999999986</v>
      </c>
      <c r="I698" s="6"/>
      <c r="J698" s="7"/>
      <c r="K698" s="6"/>
      <c r="L698" s="6"/>
      <c r="M698" s="6"/>
      <c r="N698" s="6"/>
    </row>
    <row r="699" spans="2:14" x14ac:dyDescent="0.25">
      <c r="B699" s="7">
        <v>6.91</v>
      </c>
      <c r="C699" s="12">
        <f t="shared" si="84"/>
        <v>8.3333333333331705E-2</v>
      </c>
      <c r="D699" s="6">
        <f t="shared" si="85"/>
        <v>249.99999999999983</v>
      </c>
      <c r="E699" s="18">
        <f t="shared" si="81"/>
        <v>3.8640098922967296</v>
      </c>
      <c r="F699" s="18">
        <f t="shared" si="82"/>
        <v>3.8740098922967299</v>
      </c>
      <c r="G699" s="23">
        <f t="shared" si="83"/>
        <v>249.99999999999986</v>
      </c>
      <c r="I699" s="6"/>
      <c r="J699" s="7"/>
      <c r="K699" s="6"/>
      <c r="L699" s="6"/>
      <c r="M699" s="6"/>
      <c r="N699" s="6"/>
    </row>
    <row r="700" spans="2:14" x14ac:dyDescent="0.25">
      <c r="B700" s="7">
        <v>6.92</v>
      </c>
      <c r="C700" s="12">
        <f t="shared" si="84"/>
        <v>8.3333333333331705E-2</v>
      </c>
      <c r="D700" s="6">
        <f t="shared" si="85"/>
        <v>249.99999999999983</v>
      </c>
      <c r="E700" s="18">
        <f t="shared" si="81"/>
        <v>3.8640098922967296</v>
      </c>
      <c r="F700" s="18">
        <f t="shared" si="82"/>
        <v>3.8740098922967299</v>
      </c>
      <c r="G700" s="23">
        <f t="shared" si="83"/>
        <v>249.99999999999986</v>
      </c>
      <c r="I700" s="6"/>
      <c r="J700" s="7"/>
      <c r="K700" s="6"/>
      <c r="L700" s="6"/>
      <c r="M700" s="6"/>
      <c r="N700" s="6"/>
    </row>
    <row r="701" spans="2:14" x14ac:dyDescent="0.25">
      <c r="B701" s="7">
        <v>6.93</v>
      </c>
      <c r="C701" s="12">
        <f t="shared" si="84"/>
        <v>8.3333333333331705E-2</v>
      </c>
      <c r="D701" s="6">
        <f t="shared" si="85"/>
        <v>249.99999999999983</v>
      </c>
      <c r="E701" s="18">
        <f t="shared" si="81"/>
        <v>3.8640098922967296</v>
      </c>
      <c r="F701" s="18">
        <f t="shared" si="82"/>
        <v>3.8740098922967299</v>
      </c>
      <c r="G701" s="23">
        <f t="shared" si="83"/>
        <v>249.99999999999986</v>
      </c>
      <c r="I701" s="6"/>
      <c r="J701" s="7"/>
      <c r="K701" s="6"/>
      <c r="L701" s="6"/>
      <c r="M701" s="6"/>
      <c r="N701" s="6"/>
    </row>
    <row r="702" spans="2:14" x14ac:dyDescent="0.25">
      <c r="B702" s="7">
        <v>6.94</v>
      </c>
      <c r="C702" s="12">
        <f t="shared" si="84"/>
        <v>8.3333333333338491E-2</v>
      </c>
      <c r="D702" s="6">
        <f t="shared" si="85"/>
        <v>249.99999999999983</v>
      </c>
      <c r="E702" s="18">
        <f t="shared" si="81"/>
        <v>3.8640098922967296</v>
      </c>
      <c r="F702" s="18">
        <f t="shared" si="82"/>
        <v>3.8740098922967299</v>
      </c>
      <c r="G702" s="23">
        <f t="shared" si="83"/>
        <v>249.99999999999986</v>
      </c>
      <c r="I702" s="6"/>
      <c r="J702" s="7"/>
      <c r="K702" s="6"/>
      <c r="L702" s="6"/>
      <c r="M702" s="6"/>
      <c r="N702" s="6"/>
    </row>
    <row r="703" spans="2:14" x14ac:dyDescent="0.25">
      <c r="B703" s="7">
        <v>6.95</v>
      </c>
      <c r="C703" s="12">
        <f t="shared" si="84"/>
        <v>8.3333333333331705E-2</v>
      </c>
      <c r="D703" s="6">
        <f t="shared" si="85"/>
        <v>249.99999999999983</v>
      </c>
      <c r="E703" s="18">
        <f t="shared" si="81"/>
        <v>3.8640098922967296</v>
      </c>
      <c r="F703" s="18">
        <f t="shared" si="82"/>
        <v>3.874009892296729</v>
      </c>
      <c r="G703" s="23">
        <f t="shared" si="83"/>
        <v>249.99999999999986</v>
      </c>
      <c r="I703" s="6"/>
      <c r="J703" s="7"/>
      <c r="K703" s="6"/>
      <c r="L703" s="6"/>
      <c r="M703" s="6"/>
      <c r="N703" s="6"/>
    </row>
    <row r="704" spans="2:14" x14ac:dyDescent="0.25">
      <c r="B704" s="7">
        <v>6.96</v>
      </c>
      <c r="C704" s="12">
        <f t="shared" si="84"/>
        <v>8.3333333333331705E-2</v>
      </c>
      <c r="D704" s="6">
        <f t="shared" si="85"/>
        <v>249.99999999999983</v>
      </c>
      <c r="E704" s="18">
        <f t="shared" si="81"/>
        <v>3.8640098922967296</v>
      </c>
      <c r="F704" s="18">
        <f t="shared" si="82"/>
        <v>3.874009892296729</v>
      </c>
      <c r="G704" s="23">
        <f t="shared" si="83"/>
        <v>249.99999999999986</v>
      </c>
      <c r="I704" s="6"/>
      <c r="J704" s="7"/>
      <c r="K704" s="6"/>
      <c r="L704" s="6"/>
      <c r="M704" s="6"/>
      <c r="N704" s="6"/>
    </row>
    <row r="705" spans="2:14" x14ac:dyDescent="0.25">
      <c r="B705" s="7">
        <v>6.97</v>
      </c>
      <c r="C705" s="12">
        <f t="shared" si="84"/>
        <v>8.3333333333331705E-2</v>
      </c>
      <c r="D705" s="6">
        <f t="shared" si="85"/>
        <v>249.99999999999983</v>
      </c>
      <c r="E705" s="18">
        <f t="shared" si="81"/>
        <v>3.8640098922967296</v>
      </c>
      <c r="F705" s="18">
        <f t="shared" si="82"/>
        <v>3.874009892296729</v>
      </c>
      <c r="G705" s="23">
        <f t="shared" si="83"/>
        <v>249.99999999999986</v>
      </c>
      <c r="I705" s="6"/>
      <c r="J705" s="7"/>
      <c r="K705" s="6"/>
      <c r="L705" s="6"/>
      <c r="M705" s="6"/>
      <c r="N705" s="6"/>
    </row>
    <row r="706" spans="2:14" x14ac:dyDescent="0.25">
      <c r="B706" s="7">
        <v>6.98</v>
      </c>
      <c r="C706" s="12">
        <f t="shared" si="84"/>
        <v>8.3333333333338491E-2</v>
      </c>
      <c r="D706" s="6">
        <f t="shared" si="85"/>
        <v>249.99999999999983</v>
      </c>
      <c r="E706" s="18">
        <f t="shared" si="81"/>
        <v>3.8640098922967296</v>
      </c>
      <c r="F706" s="18">
        <f t="shared" si="82"/>
        <v>3.8740098922967308</v>
      </c>
      <c r="G706" s="23">
        <f t="shared" si="83"/>
        <v>249.99999999999986</v>
      </c>
      <c r="I706" s="6"/>
      <c r="J706" s="7"/>
      <c r="K706" s="6"/>
      <c r="L706" s="6"/>
      <c r="M706" s="6"/>
      <c r="N706" s="6"/>
    </row>
    <row r="707" spans="2:14" x14ac:dyDescent="0.25">
      <c r="B707" s="7">
        <v>6.99</v>
      </c>
      <c r="C707" s="12">
        <f t="shared" si="84"/>
        <v>8.3333333333331705E-2</v>
      </c>
      <c r="D707" s="6">
        <f t="shared" si="85"/>
        <v>249.99999999999983</v>
      </c>
      <c r="E707" s="18">
        <f t="shared" si="81"/>
        <v>3.8640098922967296</v>
      </c>
      <c r="F707" s="18">
        <f t="shared" si="82"/>
        <v>3.8740098922967299</v>
      </c>
      <c r="G707" s="23">
        <f t="shared" si="83"/>
        <v>249.99999999999986</v>
      </c>
      <c r="I707" s="6"/>
      <c r="J707" s="7"/>
      <c r="K707" s="6"/>
      <c r="L707" s="6"/>
      <c r="M707" s="6"/>
      <c r="N707" s="6"/>
    </row>
    <row r="708" spans="2:14" x14ac:dyDescent="0.25">
      <c r="B708" s="7">
        <v>7</v>
      </c>
      <c r="C708" s="12">
        <f t="shared" si="84"/>
        <v>8.3333333333331705E-2</v>
      </c>
      <c r="D708" s="6">
        <f t="shared" si="85"/>
        <v>249.99999999999983</v>
      </c>
      <c r="E708" s="18">
        <f t="shared" si="81"/>
        <v>3.8640098922967296</v>
      </c>
      <c r="F708" s="18">
        <f t="shared" si="82"/>
        <v>3.8740098922967299</v>
      </c>
      <c r="G708" s="23">
        <f t="shared" si="83"/>
        <v>249.99999999999986</v>
      </c>
      <c r="I708" s="6"/>
      <c r="J708" s="7"/>
      <c r="K708" s="6"/>
      <c r="L708" s="6"/>
      <c r="M708" s="6"/>
      <c r="N708" s="6"/>
    </row>
    <row r="709" spans="2:14" x14ac:dyDescent="0.25">
      <c r="B709" s="7">
        <v>7.01</v>
      </c>
      <c r="C709" s="12">
        <f t="shared" si="84"/>
        <v>8.3333333333331705E-2</v>
      </c>
      <c r="D709" s="6">
        <f t="shared" si="85"/>
        <v>249.99999999999983</v>
      </c>
      <c r="E709" s="18">
        <f t="shared" si="81"/>
        <v>3.8640098922967296</v>
      </c>
      <c r="F709" s="18">
        <f t="shared" si="82"/>
        <v>3.8740098922967299</v>
      </c>
      <c r="G709" s="23">
        <f t="shared" si="83"/>
        <v>249.99999999999986</v>
      </c>
      <c r="I709" s="6"/>
      <c r="J709" s="7"/>
      <c r="K709" s="6"/>
      <c r="L709" s="6"/>
      <c r="M709" s="6"/>
      <c r="N709" s="6"/>
    </row>
    <row r="710" spans="2:14" x14ac:dyDescent="0.25">
      <c r="B710" s="7">
        <v>7.02</v>
      </c>
      <c r="C710" s="12">
        <f t="shared" si="84"/>
        <v>8.3333333333331705E-2</v>
      </c>
      <c r="D710" s="6">
        <f t="shared" si="85"/>
        <v>249.99999999999983</v>
      </c>
      <c r="E710" s="18">
        <f t="shared" si="81"/>
        <v>3.8640098922967296</v>
      </c>
      <c r="F710" s="18">
        <f t="shared" si="82"/>
        <v>3.8740098922967299</v>
      </c>
      <c r="G710" s="23">
        <f t="shared" si="83"/>
        <v>249.99999999999986</v>
      </c>
      <c r="I710" s="6"/>
      <c r="J710" s="7"/>
      <c r="K710" s="6"/>
      <c r="L710" s="6"/>
      <c r="M710" s="6"/>
      <c r="N710" s="6"/>
    </row>
    <row r="711" spans="2:14" x14ac:dyDescent="0.25">
      <c r="B711" s="7">
        <v>7.03</v>
      </c>
      <c r="C711" s="12">
        <f t="shared" si="84"/>
        <v>8.3333333333338491E-2</v>
      </c>
      <c r="D711" s="6">
        <f t="shared" si="85"/>
        <v>249.99999999999983</v>
      </c>
      <c r="E711" s="18">
        <f t="shared" si="81"/>
        <v>3.8640098922967296</v>
      </c>
      <c r="F711" s="18">
        <f t="shared" si="82"/>
        <v>3.8740098922967299</v>
      </c>
      <c r="G711" s="23">
        <f t="shared" si="83"/>
        <v>249.99999999999986</v>
      </c>
      <c r="I711" s="6"/>
      <c r="J711" s="7"/>
      <c r="K711" s="6"/>
      <c r="L711" s="6"/>
      <c r="M711" s="6"/>
      <c r="N711" s="6"/>
    </row>
    <row r="712" spans="2:14" x14ac:dyDescent="0.25">
      <c r="B712" s="7">
        <v>7.04</v>
      </c>
      <c r="C712" s="12">
        <f t="shared" si="84"/>
        <v>8.3333333333331705E-2</v>
      </c>
      <c r="D712" s="6">
        <f t="shared" si="85"/>
        <v>249.99999999999983</v>
      </c>
      <c r="E712" s="18">
        <f t="shared" si="81"/>
        <v>3.8640098922967296</v>
      </c>
      <c r="F712" s="18">
        <f t="shared" si="82"/>
        <v>3.874009892296729</v>
      </c>
      <c r="G712" s="23">
        <f t="shared" si="83"/>
        <v>249.99999999999986</v>
      </c>
      <c r="I712" s="6"/>
      <c r="J712" s="7"/>
      <c r="K712" s="6"/>
      <c r="L712" s="6"/>
      <c r="M712" s="6"/>
      <c r="N712" s="6"/>
    </row>
    <row r="713" spans="2:14" x14ac:dyDescent="0.25">
      <c r="B713" s="7">
        <v>7.05</v>
      </c>
      <c r="C713" s="12">
        <f t="shared" si="84"/>
        <v>8.3333333333331705E-2</v>
      </c>
      <c r="D713" s="6">
        <f t="shared" si="85"/>
        <v>249.99999999999983</v>
      </c>
      <c r="E713" s="18">
        <f t="shared" si="81"/>
        <v>3.8640098922967296</v>
      </c>
      <c r="F713" s="18">
        <f t="shared" si="82"/>
        <v>3.874009892296729</v>
      </c>
      <c r="G713" s="23">
        <f t="shared" si="83"/>
        <v>249.99999999999986</v>
      </c>
      <c r="I713" s="6"/>
      <c r="J713" s="7"/>
      <c r="K713" s="6"/>
      <c r="L713" s="6"/>
      <c r="M713" s="6"/>
      <c r="N713" s="6"/>
    </row>
    <row r="714" spans="2:14" x14ac:dyDescent="0.25">
      <c r="B714" s="7">
        <v>7.06</v>
      </c>
      <c r="C714" s="12">
        <f t="shared" si="84"/>
        <v>8.3333333333331705E-2</v>
      </c>
      <c r="D714" s="6">
        <f t="shared" si="85"/>
        <v>249.99999999999983</v>
      </c>
      <c r="E714" s="18">
        <f t="shared" ref="E714:E777" si="86">$C$2*LN(1/(1-(G713/$C$3)))</f>
        <v>3.8640098922967296</v>
      </c>
      <c r="F714" s="18">
        <f t="shared" ref="F714:F777" si="87">E714+B714-B713</f>
        <v>3.874009892296729</v>
      </c>
      <c r="G714" s="23">
        <f t="shared" ref="G714:G777" si="88">$C$3*(1-EXP(-F714/$C$2))</f>
        <v>249.99999999999986</v>
      </c>
      <c r="I714" s="6"/>
      <c r="J714" s="7"/>
      <c r="K714" s="6"/>
      <c r="L714" s="6"/>
      <c r="M714" s="6"/>
      <c r="N714" s="6"/>
    </row>
    <row r="715" spans="2:14" x14ac:dyDescent="0.25">
      <c r="B715" s="7">
        <v>7.07</v>
      </c>
      <c r="C715" s="12">
        <f t="shared" si="84"/>
        <v>8.3333333333338491E-2</v>
      </c>
      <c r="D715" s="6">
        <f t="shared" si="85"/>
        <v>249.99999999999983</v>
      </c>
      <c r="E715" s="18">
        <f t="shared" si="86"/>
        <v>3.8640098922967296</v>
      </c>
      <c r="F715" s="18">
        <f t="shared" si="87"/>
        <v>3.8740098922967308</v>
      </c>
      <c r="G715" s="23">
        <f t="shared" si="88"/>
        <v>249.99999999999986</v>
      </c>
      <c r="I715" s="6"/>
      <c r="J715" s="7"/>
      <c r="K715" s="6"/>
      <c r="L715" s="6"/>
      <c r="M715" s="6"/>
      <c r="N715" s="6"/>
    </row>
    <row r="716" spans="2:14" x14ac:dyDescent="0.25">
      <c r="B716" s="7">
        <v>7.08</v>
      </c>
      <c r="C716" s="12">
        <f t="shared" si="84"/>
        <v>8.3333333333331705E-2</v>
      </c>
      <c r="D716" s="6">
        <f t="shared" si="85"/>
        <v>249.99999999999983</v>
      </c>
      <c r="E716" s="18">
        <f t="shared" si="86"/>
        <v>3.8640098922967296</v>
      </c>
      <c r="F716" s="18">
        <f t="shared" si="87"/>
        <v>3.8740098922967299</v>
      </c>
      <c r="G716" s="23">
        <f t="shared" si="88"/>
        <v>249.99999999999986</v>
      </c>
      <c r="I716" s="6"/>
      <c r="J716" s="7"/>
      <c r="K716" s="6"/>
      <c r="L716" s="6"/>
      <c r="M716" s="6"/>
      <c r="N716" s="6"/>
    </row>
    <row r="717" spans="2:14" x14ac:dyDescent="0.25">
      <c r="B717" s="7">
        <v>7.09</v>
      </c>
      <c r="C717" s="12">
        <f t="shared" ref="C717:C780" si="89">1/(($C$2/(B717-B716))+1)</f>
        <v>8.3333333333331705E-2</v>
      </c>
      <c r="D717" s="6">
        <f t="shared" ref="D717:D780" si="90">C717*($C$3-D716)+D716</f>
        <v>249.99999999999983</v>
      </c>
      <c r="E717" s="18">
        <f t="shared" si="86"/>
        <v>3.8640098922967296</v>
      </c>
      <c r="F717" s="18">
        <f t="shared" si="87"/>
        <v>3.8740098922967299</v>
      </c>
      <c r="G717" s="23">
        <f t="shared" si="88"/>
        <v>249.99999999999986</v>
      </c>
      <c r="I717" s="6"/>
      <c r="J717" s="7"/>
      <c r="K717" s="6"/>
      <c r="L717" s="6"/>
      <c r="M717" s="6"/>
      <c r="N717" s="6"/>
    </row>
    <row r="718" spans="2:14" x14ac:dyDescent="0.25">
      <c r="B718" s="7">
        <v>7.1</v>
      </c>
      <c r="C718" s="12">
        <f t="shared" si="89"/>
        <v>8.3333333333331705E-2</v>
      </c>
      <c r="D718" s="6">
        <f t="shared" si="90"/>
        <v>249.99999999999983</v>
      </c>
      <c r="E718" s="18">
        <f t="shared" si="86"/>
        <v>3.8640098922967296</v>
      </c>
      <c r="F718" s="18">
        <f t="shared" si="87"/>
        <v>3.8740098922967299</v>
      </c>
      <c r="G718" s="23">
        <f t="shared" si="88"/>
        <v>249.99999999999986</v>
      </c>
      <c r="I718" s="6"/>
      <c r="J718" s="7"/>
      <c r="K718" s="6"/>
      <c r="L718" s="6"/>
      <c r="M718" s="6"/>
      <c r="N718" s="6"/>
    </row>
    <row r="719" spans="2:14" x14ac:dyDescent="0.25">
      <c r="B719" s="7">
        <v>7.11</v>
      </c>
      <c r="C719" s="12">
        <f t="shared" si="89"/>
        <v>8.3333333333338491E-2</v>
      </c>
      <c r="D719" s="6">
        <f t="shared" si="90"/>
        <v>249.99999999999983</v>
      </c>
      <c r="E719" s="18">
        <f t="shared" si="86"/>
        <v>3.8640098922967296</v>
      </c>
      <c r="F719" s="18">
        <f t="shared" si="87"/>
        <v>3.8740098922967299</v>
      </c>
      <c r="G719" s="23">
        <f t="shared" si="88"/>
        <v>249.99999999999986</v>
      </c>
      <c r="I719" s="6"/>
      <c r="J719" s="7"/>
      <c r="K719" s="6"/>
      <c r="L719" s="6"/>
      <c r="M719" s="6"/>
      <c r="N719" s="6"/>
    </row>
    <row r="720" spans="2:14" x14ac:dyDescent="0.25">
      <c r="B720" s="7">
        <v>7.12</v>
      </c>
      <c r="C720" s="12">
        <f t="shared" si="89"/>
        <v>8.3333333333331705E-2</v>
      </c>
      <c r="D720" s="6">
        <f t="shared" si="90"/>
        <v>249.99999999999983</v>
      </c>
      <c r="E720" s="18">
        <f t="shared" si="86"/>
        <v>3.8640098922967296</v>
      </c>
      <c r="F720" s="18">
        <f t="shared" si="87"/>
        <v>3.874009892296729</v>
      </c>
      <c r="G720" s="23">
        <f t="shared" si="88"/>
        <v>249.99999999999986</v>
      </c>
      <c r="I720" s="6"/>
      <c r="J720" s="7"/>
      <c r="K720" s="6"/>
      <c r="L720" s="6"/>
      <c r="M720" s="6"/>
      <c r="N720" s="6"/>
    </row>
    <row r="721" spans="2:14" x14ac:dyDescent="0.25">
      <c r="B721" s="7">
        <v>7.13</v>
      </c>
      <c r="C721" s="12">
        <f t="shared" si="89"/>
        <v>8.3333333333331705E-2</v>
      </c>
      <c r="D721" s="6">
        <f t="shared" si="90"/>
        <v>249.99999999999983</v>
      </c>
      <c r="E721" s="18">
        <f t="shared" si="86"/>
        <v>3.8640098922967296</v>
      </c>
      <c r="F721" s="18">
        <f t="shared" si="87"/>
        <v>3.874009892296729</v>
      </c>
      <c r="G721" s="23">
        <f t="shared" si="88"/>
        <v>249.99999999999986</v>
      </c>
      <c r="I721" s="6"/>
      <c r="J721" s="7"/>
      <c r="K721" s="6"/>
      <c r="L721" s="6"/>
      <c r="M721" s="6"/>
      <c r="N721" s="6"/>
    </row>
    <row r="722" spans="2:14" x14ac:dyDescent="0.25">
      <c r="B722" s="7">
        <v>7.14</v>
      </c>
      <c r="C722" s="12">
        <f t="shared" si="89"/>
        <v>8.3333333333331705E-2</v>
      </c>
      <c r="D722" s="6">
        <f t="shared" si="90"/>
        <v>249.99999999999983</v>
      </c>
      <c r="E722" s="18">
        <f t="shared" si="86"/>
        <v>3.8640098922967296</v>
      </c>
      <c r="F722" s="18">
        <f t="shared" si="87"/>
        <v>3.874009892296729</v>
      </c>
      <c r="G722" s="23">
        <f t="shared" si="88"/>
        <v>249.99999999999986</v>
      </c>
      <c r="I722" s="6"/>
      <c r="J722" s="7"/>
      <c r="K722" s="6"/>
      <c r="L722" s="6"/>
      <c r="M722" s="6"/>
      <c r="N722" s="6"/>
    </row>
    <row r="723" spans="2:14" x14ac:dyDescent="0.25">
      <c r="B723" s="7">
        <v>7.15</v>
      </c>
      <c r="C723" s="12">
        <f t="shared" si="89"/>
        <v>8.3333333333338491E-2</v>
      </c>
      <c r="D723" s="6">
        <f t="shared" si="90"/>
        <v>249.99999999999983</v>
      </c>
      <c r="E723" s="18">
        <f t="shared" si="86"/>
        <v>3.8640098922967296</v>
      </c>
      <c r="F723" s="18">
        <f t="shared" si="87"/>
        <v>3.8740098922967308</v>
      </c>
      <c r="G723" s="23">
        <f t="shared" si="88"/>
        <v>249.99999999999986</v>
      </c>
      <c r="I723" s="6"/>
      <c r="J723" s="7"/>
      <c r="K723" s="6"/>
      <c r="L723" s="6"/>
      <c r="M723" s="6"/>
      <c r="N723" s="6"/>
    </row>
    <row r="724" spans="2:14" x14ac:dyDescent="0.25">
      <c r="B724" s="7">
        <v>7.16</v>
      </c>
      <c r="C724" s="12">
        <f t="shared" si="89"/>
        <v>8.3333333333331705E-2</v>
      </c>
      <c r="D724" s="6">
        <f t="shared" si="90"/>
        <v>249.99999999999983</v>
      </c>
      <c r="E724" s="18">
        <f t="shared" si="86"/>
        <v>3.8640098922967296</v>
      </c>
      <c r="F724" s="18">
        <f t="shared" si="87"/>
        <v>3.8740098922967299</v>
      </c>
      <c r="G724" s="23">
        <f t="shared" si="88"/>
        <v>249.99999999999986</v>
      </c>
      <c r="I724" s="6"/>
      <c r="J724" s="7"/>
      <c r="K724" s="6"/>
      <c r="L724" s="6"/>
      <c r="M724" s="6"/>
      <c r="N724" s="6"/>
    </row>
    <row r="725" spans="2:14" x14ac:dyDescent="0.25">
      <c r="B725" s="7">
        <v>7.17</v>
      </c>
      <c r="C725" s="12">
        <f t="shared" si="89"/>
        <v>8.3333333333331705E-2</v>
      </c>
      <c r="D725" s="6">
        <f t="shared" si="90"/>
        <v>249.99999999999983</v>
      </c>
      <c r="E725" s="18">
        <f t="shared" si="86"/>
        <v>3.8640098922967296</v>
      </c>
      <c r="F725" s="18">
        <f t="shared" si="87"/>
        <v>3.8740098922967299</v>
      </c>
      <c r="G725" s="23">
        <f t="shared" si="88"/>
        <v>249.99999999999986</v>
      </c>
      <c r="I725" s="6"/>
      <c r="J725" s="7"/>
      <c r="K725" s="6"/>
      <c r="L725" s="6"/>
      <c r="M725" s="6"/>
      <c r="N725" s="6"/>
    </row>
    <row r="726" spans="2:14" x14ac:dyDescent="0.25">
      <c r="B726" s="7">
        <v>7.18</v>
      </c>
      <c r="C726" s="12">
        <f t="shared" si="89"/>
        <v>8.3333333333331705E-2</v>
      </c>
      <c r="D726" s="6">
        <f t="shared" si="90"/>
        <v>249.99999999999983</v>
      </c>
      <c r="E726" s="18">
        <f t="shared" si="86"/>
        <v>3.8640098922967296</v>
      </c>
      <c r="F726" s="18">
        <f t="shared" si="87"/>
        <v>3.8740098922967299</v>
      </c>
      <c r="G726" s="23">
        <f t="shared" si="88"/>
        <v>249.99999999999986</v>
      </c>
      <c r="I726" s="6"/>
      <c r="J726" s="7"/>
      <c r="K726" s="6"/>
      <c r="L726" s="6"/>
      <c r="M726" s="6"/>
      <c r="N726" s="6"/>
    </row>
    <row r="727" spans="2:14" x14ac:dyDescent="0.25">
      <c r="B727" s="7">
        <v>7.19</v>
      </c>
      <c r="C727" s="12">
        <f t="shared" si="89"/>
        <v>8.3333333333338491E-2</v>
      </c>
      <c r="D727" s="6">
        <f t="shared" si="90"/>
        <v>249.99999999999983</v>
      </c>
      <c r="E727" s="18">
        <f t="shared" si="86"/>
        <v>3.8640098922967296</v>
      </c>
      <c r="F727" s="18">
        <f t="shared" si="87"/>
        <v>3.8740098922967299</v>
      </c>
      <c r="G727" s="23">
        <f t="shared" si="88"/>
        <v>249.99999999999986</v>
      </c>
      <c r="I727" s="6"/>
      <c r="J727" s="7"/>
      <c r="K727" s="6"/>
      <c r="L727" s="6"/>
      <c r="M727" s="6"/>
      <c r="N727" s="6"/>
    </row>
    <row r="728" spans="2:14" x14ac:dyDescent="0.25">
      <c r="B728" s="7">
        <v>7.2</v>
      </c>
      <c r="C728" s="12">
        <f t="shared" si="89"/>
        <v>8.3333333333331705E-2</v>
      </c>
      <c r="D728" s="6">
        <f t="shared" si="90"/>
        <v>249.99999999999983</v>
      </c>
      <c r="E728" s="18">
        <f t="shared" si="86"/>
        <v>3.8640098922967296</v>
      </c>
      <c r="F728" s="18">
        <f t="shared" si="87"/>
        <v>3.874009892296729</v>
      </c>
      <c r="G728" s="23">
        <f t="shared" si="88"/>
        <v>249.99999999999986</v>
      </c>
      <c r="I728" s="6"/>
      <c r="J728" s="7"/>
      <c r="K728" s="6"/>
      <c r="L728" s="6"/>
      <c r="M728" s="6"/>
      <c r="N728" s="6"/>
    </row>
    <row r="729" spans="2:14" x14ac:dyDescent="0.25">
      <c r="B729" s="7">
        <v>7.21</v>
      </c>
      <c r="C729" s="12">
        <f t="shared" si="89"/>
        <v>8.3333333333331705E-2</v>
      </c>
      <c r="D729" s="6">
        <f t="shared" si="90"/>
        <v>249.99999999999983</v>
      </c>
      <c r="E729" s="18">
        <f t="shared" si="86"/>
        <v>3.8640098922967296</v>
      </c>
      <c r="F729" s="18">
        <f t="shared" si="87"/>
        <v>3.874009892296729</v>
      </c>
      <c r="G729" s="23">
        <f t="shared" si="88"/>
        <v>249.99999999999986</v>
      </c>
      <c r="I729" s="6"/>
      <c r="J729" s="7"/>
      <c r="K729" s="6"/>
      <c r="L729" s="6"/>
      <c r="M729" s="6"/>
      <c r="N729" s="6"/>
    </row>
    <row r="730" spans="2:14" x14ac:dyDescent="0.25">
      <c r="B730" s="7">
        <v>7.22</v>
      </c>
      <c r="C730" s="12">
        <f t="shared" si="89"/>
        <v>8.3333333333331705E-2</v>
      </c>
      <c r="D730" s="6">
        <f t="shared" si="90"/>
        <v>249.99999999999983</v>
      </c>
      <c r="E730" s="18">
        <f t="shared" si="86"/>
        <v>3.8640098922967296</v>
      </c>
      <c r="F730" s="18">
        <f t="shared" si="87"/>
        <v>3.874009892296729</v>
      </c>
      <c r="G730" s="23">
        <f t="shared" si="88"/>
        <v>249.99999999999986</v>
      </c>
      <c r="I730" s="6"/>
      <c r="J730" s="7"/>
      <c r="K730" s="6"/>
      <c r="L730" s="6"/>
      <c r="M730" s="6"/>
      <c r="N730" s="6"/>
    </row>
    <row r="731" spans="2:14" x14ac:dyDescent="0.25">
      <c r="B731" s="7">
        <v>7.23</v>
      </c>
      <c r="C731" s="12">
        <f t="shared" si="89"/>
        <v>8.3333333333338491E-2</v>
      </c>
      <c r="D731" s="6">
        <f t="shared" si="90"/>
        <v>249.99999999999983</v>
      </c>
      <c r="E731" s="18">
        <f t="shared" si="86"/>
        <v>3.8640098922967296</v>
      </c>
      <c r="F731" s="18">
        <f t="shared" si="87"/>
        <v>3.8740098922967308</v>
      </c>
      <c r="G731" s="23">
        <f t="shared" si="88"/>
        <v>249.99999999999986</v>
      </c>
      <c r="I731" s="6"/>
      <c r="J731" s="7"/>
      <c r="K731" s="6"/>
      <c r="L731" s="6"/>
      <c r="M731" s="6"/>
      <c r="N731" s="6"/>
    </row>
    <row r="732" spans="2:14" x14ac:dyDescent="0.25">
      <c r="B732" s="7">
        <v>7.24</v>
      </c>
      <c r="C732" s="12">
        <f t="shared" si="89"/>
        <v>8.3333333333331705E-2</v>
      </c>
      <c r="D732" s="6">
        <f t="shared" si="90"/>
        <v>249.99999999999983</v>
      </c>
      <c r="E732" s="18">
        <f t="shared" si="86"/>
        <v>3.8640098922967296</v>
      </c>
      <c r="F732" s="18">
        <f t="shared" si="87"/>
        <v>3.8740098922967299</v>
      </c>
      <c r="G732" s="23">
        <f t="shared" si="88"/>
        <v>249.99999999999986</v>
      </c>
      <c r="I732" s="6"/>
      <c r="J732" s="7"/>
      <c r="K732" s="6"/>
      <c r="L732" s="6"/>
      <c r="M732" s="6"/>
      <c r="N732" s="6"/>
    </row>
    <row r="733" spans="2:14" x14ac:dyDescent="0.25">
      <c r="B733" s="7">
        <v>7.25</v>
      </c>
      <c r="C733" s="12">
        <f t="shared" si="89"/>
        <v>8.3333333333331705E-2</v>
      </c>
      <c r="D733" s="6">
        <f t="shared" si="90"/>
        <v>249.99999999999983</v>
      </c>
      <c r="E733" s="18">
        <f t="shared" si="86"/>
        <v>3.8640098922967296</v>
      </c>
      <c r="F733" s="18">
        <f t="shared" si="87"/>
        <v>3.8740098922967299</v>
      </c>
      <c r="G733" s="23">
        <f t="shared" si="88"/>
        <v>249.99999999999986</v>
      </c>
      <c r="I733" s="6"/>
      <c r="J733" s="7"/>
      <c r="K733" s="6"/>
      <c r="L733" s="6"/>
      <c r="M733" s="6"/>
      <c r="N733" s="6"/>
    </row>
    <row r="734" spans="2:14" x14ac:dyDescent="0.25">
      <c r="B734" s="7">
        <v>7.26</v>
      </c>
      <c r="C734" s="12">
        <f t="shared" si="89"/>
        <v>8.3333333333331705E-2</v>
      </c>
      <c r="D734" s="6">
        <f t="shared" si="90"/>
        <v>249.99999999999983</v>
      </c>
      <c r="E734" s="18">
        <f t="shared" si="86"/>
        <v>3.8640098922967296</v>
      </c>
      <c r="F734" s="18">
        <f t="shared" si="87"/>
        <v>3.8740098922967299</v>
      </c>
      <c r="G734" s="23">
        <f t="shared" si="88"/>
        <v>249.99999999999986</v>
      </c>
      <c r="I734" s="6"/>
      <c r="J734" s="7"/>
      <c r="K734" s="6"/>
      <c r="L734" s="6"/>
      <c r="M734" s="6"/>
      <c r="N734" s="6"/>
    </row>
    <row r="735" spans="2:14" x14ac:dyDescent="0.25">
      <c r="B735" s="7">
        <v>7.27</v>
      </c>
      <c r="C735" s="12">
        <f t="shared" si="89"/>
        <v>8.3333333333331705E-2</v>
      </c>
      <c r="D735" s="6">
        <f t="shared" si="90"/>
        <v>249.99999999999983</v>
      </c>
      <c r="E735" s="18">
        <f t="shared" si="86"/>
        <v>3.8640098922967296</v>
      </c>
      <c r="F735" s="18">
        <f t="shared" si="87"/>
        <v>3.8740098922967299</v>
      </c>
      <c r="G735" s="23">
        <f t="shared" si="88"/>
        <v>249.99999999999986</v>
      </c>
      <c r="I735" s="6"/>
      <c r="J735" s="7"/>
      <c r="K735" s="6"/>
      <c r="L735" s="6"/>
      <c r="M735" s="6"/>
      <c r="N735" s="6"/>
    </row>
    <row r="736" spans="2:14" x14ac:dyDescent="0.25">
      <c r="B736" s="7">
        <v>7.28</v>
      </c>
      <c r="C736" s="12">
        <f t="shared" si="89"/>
        <v>8.3333333333338491E-2</v>
      </c>
      <c r="D736" s="6">
        <f t="shared" si="90"/>
        <v>249.99999999999983</v>
      </c>
      <c r="E736" s="18">
        <f t="shared" si="86"/>
        <v>3.8640098922967296</v>
      </c>
      <c r="F736" s="18">
        <f t="shared" si="87"/>
        <v>3.8740098922967299</v>
      </c>
      <c r="G736" s="23">
        <f t="shared" si="88"/>
        <v>249.99999999999986</v>
      </c>
      <c r="I736" s="6"/>
      <c r="J736" s="7"/>
      <c r="K736" s="6"/>
      <c r="L736" s="6"/>
      <c r="M736" s="6"/>
      <c r="N736" s="6"/>
    </row>
    <row r="737" spans="2:14" x14ac:dyDescent="0.25">
      <c r="B737" s="7">
        <v>7.29</v>
      </c>
      <c r="C737" s="12">
        <f t="shared" si="89"/>
        <v>8.3333333333331705E-2</v>
      </c>
      <c r="D737" s="6">
        <f t="shared" si="90"/>
        <v>249.99999999999983</v>
      </c>
      <c r="E737" s="18">
        <f t="shared" si="86"/>
        <v>3.8640098922967296</v>
      </c>
      <c r="F737" s="18">
        <f t="shared" si="87"/>
        <v>3.874009892296729</v>
      </c>
      <c r="G737" s="23">
        <f t="shared" si="88"/>
        <v>249.99999999999986</v>
      </c>
      <c r="I737" s="6"/>
      <c r="J737" s="7"/>
      <c r="K737" s="6"/>
      <c r="L737" s="6"/>
      <c r="M737" s="6"/>
      <c r="N737" s="6"/>
    </row>
    <row r="738" spans="2:14" x14ac:dyDescent="0.25">
      <c r="B738" s="7">
        <v>7.3</v>
      </c>
      <c r="C738" s="12">
        <f t="shared" si="89"/>
        <v>8.3333333333331705E-2</v>
      </c>
      <c r="D738" s="6">
        <f t="shared" si="90"/>
        <v>249.99999999999983</v>
      </c>
      <c r="E738" s="18">
        <f t="shared" si="86"/>
        <v>3.8640098922967296</v>
      </c>
      <c r="F738" s="18">
        <f t="shared" si="87"/>
        <v>3.874009892296729</v>
      </c>
      <c r="G738" s="23">
        <f t="shared" si="88"/>
        <v>249.99999999999986</v>
      </c>
      <c r="I738" s="6"/>
      <c r="J738" s="7"/>
      <c r="K738" s="6"/>
      <c r="L738" s="6"/>
      <c r="M738" s="6"/>
      <c r="N738" s="6"/>
    </row>
    <row r="739" spans="2:14" x14ac:dyDescent="0.25">
      <c r="B739" s="7">
        <v>7.31</v>
      </c>
      <c r="C739" s="12">
        <f t="shared" si="89"/>
        <v>8.3333333333331705E-2</v>
      </c>
      <c r="D739" s="6">
        <f t="shared" si="90"/>
        <v>249.99999999999983</v>
      </c>
      <c r="E739" s="18">
        <f t="shared" si="86"/>
        <v>3.8640098922967296</v>
      </c>
      <c r="F739" s="18">
        <f t="shared" si="87"/>
        <v>3.874009892296729</v>
      </c>
      <c r="G739" s="23">
        <f t="shared" si="88"/>
        <v>249.99999999999986</v>
      </c>
      <c r="I739" s="6"/>
      <c r="J739" s="7"/>
      <c r="K739" s="6"/>
      <c r="L739" s="6"/>
      <c r="M739" s="6"/>
      <c r="N739" s="6"/>
    </row>
    <row r="740" spans="2:14" x14ac:dyDescent="0.25">
      <c r="B740" s="7">
        <v>7.32</v>
      </c>
      <c r="C740" s="12">
        <f t="shared" si="89"/>
        <v>8.3333333333338491E-2</v>
      </c>
      <c r="D740" s="6">
        <f t="shared" si="90"/>
        <v>249.99999999999983</v>
      </c>
      <c r="E740" s="18">
        <f t="shared" si="86"/>
        <v>3.8640098922967296</v>
      </c>
      <c r="F740" s="18">
        <f t="shared" si="87"/>
        <v>3.8740098922967308</v>
      </c>
      <c r="G740" s="23">
        <f t="shared" si="88"/>
        <v>249.99999999999986</v>
      </c>
      <c r="I740" s="6"/>
      <c r="J740" s="7"/>
      <c r="K740" s="6"/>
      <c r="L740" s="6"/>
      <c r="M740" s="6"/>
      <c r="N740" s="6"/>
    </row>
    <row r="741" spans="2:14" x14ac:dyDescent="0.25">
      <c r="B741" s="7">
        <v>7.33</v>
      </c>
      <c r="C741" s="12">
        <f t="shared" si="89"/>
        <v>8.3333333333331705E-2</v>
      </c>
      <c r="D741" s="6">
        <f t="shared" si="90"/>
        <v>249.99999999999983</v>
      </c>
      <c r="E741" s="18">
        <f t="shared" si="86"/>
        <v>3.8640098922967296</v>
      </c>
      <c r="F741" s="18">
        <f t="shared" si="87"/>
        <v>3.8740098922967299</v>
      </c>
      <c r="G741" s="23">
        <f t="shared" si="88"/>
        <v>249.99999999999986</v>
      </c>
      <c r="I741" s="6"/>
      <c r="J741" s="7"/>
      <c r="K741" s="6"/>
      <c r="L741" s="6"/>
      <c r="M741" s="6"/>
      <c r="N741" s="6"/>
    </row>
    <row r="742" spans="2:14" x14ac:dyDescent="0.25">
      <c r="B742" s="7">
        <v>7.34</v>
      </c>
      <c r="C742" s="12">
        <f t="shared" si="89"/>
        <v>8.3333333333331705E-2</v>
      </c>
      <c r="D742" s="6">
        <f t="shared" si="90"/>
        <v>249.99999999999983</v>
      </c>
      <c r="E742" s="18">
        <f t="shared" si="86"/>
        <v>3.8640098922967296</v>
      </c>
      <c r="F742" s="18">
        <f t="shared" si="87"/>
        <v>3.8740098922967299</v>
      </c>
      <c r="G742" s="23">
        <f t="shared" si="88"/>
        <v>249.99999999999986</v>
      </c>
      <c r="I742" s="6"/>
      <c r="J742" s="7"/>
      <c r="K742" s="6"/>
      <c r="L742" s="6"/>
      <c r="M742" s="6"/>
      <c r="N742" s="6"/>
    </row>
    <row r="743" spans="2:14" x14ac:dyDescent="0.25">
      <c r="B743" s="7">
        <v>7.35</v>
      </c>
      <c r="C743" s="12">
        <f t="shared" si="89"/>
        <v>8.3333333333331705E-2</v>
      </c>
      <c r="D743" s="6">
        <f t="shared" si="90"/>
        <v>249.99999999999983</v>
      </c>
      <c r="E743" s="18">
        <f t="shared" si="86"/>
        <v>3.8640098922967296</v>
      </c>
      <c r="F743" s="18">
        <f t="shared" si="87"/>
        <v>3.8740098922967299</v>
      </c>
      <c r="G743" s="23">
        <f t="shared" si="88"/>
        <v>249.99999999999986</v>
      </c>
      <c r="I743" s="6"/>
      <c r="J743" s="7"/>
      <c r="K743" s="6"/>
      <c r="L743" s="6"/>
      <c r="M743" s="6"/>
      <c r="N743" s="6"/>
    </row>
    <row r="744" spans="2:14" x14ac:dyDescent="0.25">
      <c r="B744" s="7">
        <v>7.36</v>
      </c>
      <c r="C744" s="12">
        <f t="shared" si="89"/>
        <v>8.3333333333338491E-2</v>
      </c>
      <c r="D744" s="6">
        <f t="shared" si="90"/>
        <v>249.99999999999983</v>
      </c>
      <c r="E744" s="18">
        <f t="shared" si="86"/>
        <v>3.8640098922967296</v>
      </c>
      <c r="F744" s="18">
        <f t="shared" si="87"/>
        <v>3.8740098922967299</v>
      </c>
      <c r="G744" s="23">
        <f t="shared" si="88"/>
        <v>249.99999999999986</v>
      </c>
      <c r="I744" s="6"/>
      <c r="J744" s="7"/>
      <c r="K744" s="6"/>
      <c r="L744" s="6"/>
      <c r="M744" s="6"/>
      <c r="N744" s="6"/>
    </row>
    <row r="745" spans="2:14" x14ac:dyDescent="0.25">
      <c r="B745" s="7">
        <v>7.37</v>
      </c>
      <c r="C745" s="12">
        <f t="shared" si="89"/>
        <v>8.3333333333331705E-2</v>
      </c>
      <c r="D745" s="6">
        <f t="shared" si="90"/>
        <v>249.99999999999983</v>
      </c>
      <c r="E745" s="18">
        <f t="shared" si="86"/>
        <v>3.8640098922967296</v>
      </c>
      <c r="F745" s="18">
        <f t="shared" si="87"/>
        <v>3.874009892296729</v>
      </c>
      <c r="G745" s="23">
        <f t="shared" si="88"/>
        <v>249.99999999999986</v>
      </c>
      <c r="I745" s="6"/>
      <c r="J745" s="7"/>
      <c r="K745" s="6"/>
      <c r="L745" s="6"/>
      <c r="M745" s="6"/>
      <c r="N745" s="6"/>
    </row>
    <row r="746" spans="2:14" x14ac:dyDescent="0.25">
      <c r="B746" s="7">
        <v>7.38</v>
      </c>
      <c r="C746" s="12">
        <f t="shared" si="89"/>
        <v>8.3333333333331705E-2</v>
      </c>
      <c r="D746" s="6">
        <f t="shared" si="90"/>
        <v>249.99999999999983</v>
      </c>
      <c r="E746" s="18">
        <f t="shared" si="86"/>
        <v>3.8640098922967296</v>
      </c>
      <c r="F746" s="18">
        <f t="shared" si="87"/>
        <v>3.874009892296729</v>
      </c>
      <c r="G746" s="23">
        <f t="shared" si="88"/>
        <v>249.99999999999986</v>
      </c>
      <c r="I746" s="6"/>
      <c r="J746" s="7"/>
      <c r="K746" s="6"/>
      <c r="L746" s="6"/>
      <c r="M746" s="6"/>
      <c r="N746" s="6"/>
    </row>
    <row r="747" spans="2:14" x14ac:dyDescent="0.25">
      <c r="B747" s="7">
        <v>7.39</v>
      </c>
      <c r="C747" s="12">
        <f t="shared" si="89"/>
        <v>8.3333333333331705E-2</v>
      </c>
      <c r="D747" s="6">
        <f t="shared" si="90"/>
        <v>249.99999999999983</v>
      </c>
      <c r="E747" s="18">
        <f t="shared" si="86"/>
        <v>3.8640098922967296</v>
      </c>
      <c r="F747" s="18">
        <f t="shared" si="87"/>
        <v>3.874009892296729</v>
      </c>
      <c r="G747" s="23">
        <f t="shared" si="88"/>
        <v>249.99999999999986</v>
      </c>
      <c r="I747" s="6"/>
      <c r="J747" s="7"/>
      <c r="K747" s="6"/>
      <c r="L747" s="6"/>
      <c r="M747" s="6"/>
      <c r="N747" s="6"/>
    </row>
    <row r="748" spans="2:14" x14ac:dyDescent="0.25">
      <c r="B748" s="7">
        <v>7.4</v>
      </c>
      <c r="C748" s="12">
        <f t="shared" si="89"/>
        <v>8.3333333333338491E-2</v>
      </c>
      <c r="D748" s="6">
        <f t="shared" si="90"/>
        <v>249.99999999999983</v>
      </c>
      <c r="E748" s="18">
        <f t="shared" si="86"/>
        <v>3.8640098922967296</v>
      </c>
      <c r="F748" s="18">
        <f t="shared" si="87"/>
        <v>3.8740098922967308</v>
      </c>
      <c r="G748" s="23">
        <f t="shared" si="88"/>
        <v>249.99999999999986</v>
      </c>
      <c r="I748" s="6"/>
      <c r="J748" s="7"/>
      <c r="K748" s="6"/>
      <c r="L748" s="6"/>
      <c r="M748" s="6"/>
      <c r="N748" s="6"/>
    </row>
    <row r="749" spans="2:14" x14ac:dyDescent="0.25">
      <c r="B749" s="7">
        <v>7.41</v>
      </c>
      <c r="C749" s="12">
        <f t="shared" si="89"/>
        <v>8.3333333333331705E-2</v>
      </c>
      <c r="D749" s="6">
        <f t="shared" si="90"/>
        <v>249.99999999999983</v>
      </c>
      <c r="E749" s="18">
        <f t="shared" si="86"/>
        <v>3.8640098922967296</v>
      </c>
      <c r="F749" s="18">
        <f t="shared" si="87"/>
        <v>3.8740098922967299</v>
      </c>
      <c r="G749" s="23">
        <f t="shared" si="88"/>
        <v>249.99999999999986</v>
      </c>
      <c r="I749" s="6"/>
      <c r="J749" s="7"/>
      <c r="K749" s="6"/>
      <c r="L749" s="6"/>
      <c r="M749" s="6"/>
      <c r="N749" s="6"/>
    </row>
    <row r="750" spans="2:14" x14ac:dyDescent="0.25">
      <c r="B750" s="7">
        <v>7.42</v>
      </c>
      <c r="C750" s="12">
        <f t="shared" si="89"/>
        <v>8.3333333333331705E-2</v>
      </c>
      <c r="D750" s="6">
        <f t="shared" si="90"/>
        <v>249.99999999999983</v>
      </c>
      <c r="E750" s="18">
        <f t="shared" si="86"/>
        <v>3.8640098922967296</v>
      </c>
      <c r="F750" s="18">
        <f t="shared" si="87"/>
        <v>3.8740098922967299</v>
      </c>
      <c r="G750" s="23">
        <f t="shared" si="88"/>
        <v>249.99999999999986</v>
      </c>
      <c r="I750" s="6"/>
      <c r="J750" s="7"/>
      <c r="K750" s="6"/>
      <c r="L750" s="6"/>
      <c r="M750" s="6"/>
      <c r="N750" s="6"/>
    </row>
    <row r="751" spans="2:14" x14ac:dyDescent="0.25">
      <c r="B751" s="7">
        <v>7.43</v>
      </c>
      <c r="C751" s="12">
        <f t="shared" si="89"/>
        <v>8.3333333333331705E-2</v>
      </c>
      <c r="D751" s="6">
        <f t="shared" si="90"/>
        <v>249.99999999999983</v>
      </c>
      <c r="E751" s="18">
        <f t="shared" si="86"/>
        <v>3.8640098922967296</v>
      </c>
      <c r="F751" s="18">
        <f t="shared" si="87"/>
        <v>3.8740098922967299</v>
      </c>
      <c r="G751" s="23">
        <f t="shared" si="88"/>
        <v>249.99999999999986</v>
      </c>
      <c r="I751" s="6"/>
      <c r="J751" s="7"/>
      <c r="K751" s="6"/>
      <c r="L751" s="6"/>
      <c r="M751" s="6"/>
      <c r="N751" s="6"/>
    </row>
    <row r="752" spans="2:14" x14ac:dyDescent="0.25">
      <c r="B752" s="7">
        <v>7.44</v>
      </c>
      <c r="C752" s="12">
        <f t="shared" si="89"/>
        <v>8.3333333333338491E-2</v>
      </c>
      <c r="D752" s="6">
        <f t="shared" si="90"/>
        <v>249.99999999999983</v>
      </c>
      <c r="E752" s="18">
        <f t="shared" si="86"/>
        <v>3.8640098922967296</v>
      </c>
      <c r="F752" s="18">
        <f t="shared" si="87"/>
        <v>3.8740098922967299</v>
      </c>
      <c r="G752" s="23">
        <f t="shared" si="88"/>
        <v>249.99999999999986</v>
      </c>
      <c r="I752" s="6"/>
      <c r="J752" s="7"/>
      <c r="K752" s="6"/>
      <c r="L752" s="6"/>
      <c r="M752" s="6"/>
      <c r="N752" s="6"/>
    </row>
    <row r="753" spans="2:14" x14ac:dyDescent="0.25">
      <c r="B753" s="7">
        <v>7.45</v>
      </c>
      <c r="C753" s="12">
        <f t="shared" si="89"/>
        <v>8.3333333333331705E-2</v>
      </c>
      <c r="D753" s="6">
        <f t="shared" si="90"/>
        <v>249.99999999999983</v>
      </c>
      <c r="E753" s="18">
        <f t="shared" si="86"/>
        <v>3.8640098922967296</v>
      </c>
      <c r="F753" s="18">
        <f t="shared" si="87"/>
        <v>3.874009892296729</v>
      </c>
      <c r="G753" s="23">
        <f t="shared" si="88"/>
        <v>249.99999999999986</v>
      </c>
      <c r="I753" s="6"/>
      <c r="J753" s="7"/>
      <c r="K753" s="6"/>
      <c r="L753" s="6"/>
      <c r="M753" s="6"/>
      <c r="N753" s="6"/>
    </row>
    <row r="754" spans="2:14" x14ac:dyDescent="0.25">
      <c r="B754" s="7">
        <v>7.46</v>
      </c>
      <c r="C754" s="12">
        <f t="shared" si="89"/>
        <v>8.3333333333331705E-2</v>
      </c>
      <c r="D754" s="6">
        <f t="shared" si="90"/>
        <v>249.99999999999983</v>
      </c>
      <c r="E754" s="18">
        <f t="shared" si="86"/>
        <v>3.8640098922967296</v>
      </c>
      <c r="F754" s="18">
        <f t="shared" si="87"/>
        <v>3.874009892296729</v>
      </c>
      <c r="G754" s="23">
        <f t="shared" si="88"/>
        <v>249.99999999999986</v>
      </c>
      <c r="I754" s="6"/>
      <c r="J754" s="7"/>
      <c r="K754" s="6"/>
      <c r="L754" s="6"/>
      <c r="M754" s="6"/>
      <c r="N754" s="6"/>
    </row>
    <row r="755" spans="2:14" x14ac:dyDescent="0.25">
      <c r="B755" s="7">
        <v>7.47</v>
      </c>
      <c r="C755" s="12">
        <f t="shared" si="89"/>
        <v>8.3333333333331705E-2</v>
      </c>
      <c r="D755" s="6">
        <f t="shared" si="90"/>
        <v>249.99999999999983</v>
      </c>
      <c r="E755" s="18">
        <f t="shared" si="86"/>
        <v>3.8640098922967296</v>
      </c>
      <c r="F755" s="18">
        <f t="shared" si="87"/>
        <v>3.874009892296729</v>
      </c>
      <c r="G755" s="23">
        <f t="shared" si="88"/>
        <v>249.99999999999986</v>
      </c>
      <c r="I755" s="6"/>
      <c r="J755" s="7"/>
      <c r="K755" s="6"/>
      <c r="L755" s="6"/>
      <c r="M755" s="6"/>
      <c r="N755" s="6"/>
    </row>
    <row r="756" spans="2:14" x14ac:dyDescent="0.25">
      <c r="B756" s="7">
        <v>7.48</v>
      </c>
      <c r="C756" s="12">
        <f t="shared" si="89"/>
        <v>8.3333333333338491E-2</v>
      </c>
      <c r="D756" s="6">
        <f t="shared" si="90"/>
        <v>249.99999999999983</v>
      </c>
      <c r="E756" s="18">
        <f t="shared" si="86"/>
        <v>3.8640098922967296</v>
      </c>
      <c r="F756" s="18">
        <f t="shared" si="87"/>
        <v>3.8740098922967308</v>
      </c>
      <c r="G756" s="23">
        <f t="shared" si="88"/>
        <v>249.99999999999986</v>
      </c>
      <c r="I756" s="6"/>
      <c r="J756" s="7"/>
      <c r="K756" s="6"/>
      <c r="L756" s="6"/>
      <c r="M756" s="6"/>
      <c r="N756" s="6"/>
    </row>
    <row r="757" spans="2:14" x14ac:dyDescent="0.25">
      <c r="B757" s="7">
        <v>7.49</v>
      </c>
      <c r="C757" s="12">
        <f t="shared" si="89"/>
        <v>8.3333333333331705E-2</v>
      </c>
      <c r="D757" s="6">
        <f t="shared" si="90"/>
        <v>249.99999999999983</v>
      </c>
      <c r="E757" s="18">
        <f t="shared" si="86"/>
        <v>3.8640098922967296</v>
      </c>
      <c r="F757" s="18">
        <f t="shared" si="87"/>
        <v>3.8740098922967299</v>
      </c>
      <c r="G757" s="23">
        <f t="shared" si="88"/>
        <v>249.99999999999986</v>
      </c>
      <c r="I757" s="6"/>
      <c r="J757" s="7"/>
      <c r="K757" s="6"/>
      <c r="L757" s="6"/>
      <c r="M757" s="6"/>
      <c r="N757" s="6"/>
    </row>
    <row r="758" spans="2:14" x14ac:dyDescent="0.25">
      <c r="B758" s="7">
        <v>7.5</v>
      </c>
      <c r="C758" s="12">
        <f t="shared" si="89"/>
        <v>8.3333333333331705E-2</v>
      </c>
      <c r="D758" s="6">
        <f t="shared" si="90"/>
        <v>249.99999999999983</v>
      </c>
      <c r="E758" s="18">
        <f t="shared" si="86"/>
        <v>3.8640098922967296</v>
      </c>
      <c r="F758" s="18">
        <f t="shared" si="87"/>
        <v>3.8740098922967299</v>
      </c>
      <c r="G758" s="23">
        <f t="shared" si="88"/>
        <v>249.99999999999986</v>
      </c>
      <c r="I758" s="6"/>
      <c r="J758" s="7"/>
      <c r="K758" s="6"/>
      <c r="L758" s="6"/>
      <c r="M758" s="6"/>
      <c r="N758" s="6"/>
    </row>
    <row r="759" spans="2:14" x14ac:dyDescent="0.25">
      <c r="B759" s="7">
        <v>7.51</v>
      </c>
      <c r="C759" s="12">
        <f t="shared" si="89"/>
        <v>8.3333333333331705E-2</v>
      </c>
      <c r="D759" s="6">
        <f t="shared" si="90"/>
        <v>249.99999999999983</v>
      </c>
      <c r="E759" s="18">
        <f t="shared" si="86"/>
        <v>3.8640098922967296</v>
      </c>
      <c r="F759" s="18">
        <f t="shared" si="87"/>
        <v>3.8740098922967299</v>
      </c>
      <c r="G759" s="23">
        <f t="shared" si="88"/>
        <v>249.99999999999986</v>
      </c>
      <c r="I759" s="6"/>
      <c r="J759" s="7"/>
      <c r="K759" s="6"/>
      <c r="L759" s="6"/>
      <c r="M759" s="6"/>
      <c r="N759" s="6"/>
    </row>
    <row r="760" spans="2:14" x14ac:dyDescent="0.25">
      <c r="B760" s="7">
        <v>7.52</v>
      </c>
      <c r="C760" s="12">
        <f t="shared" si="89"/>
        <v>8.3333333333331705E-2</v>
      </c>
      <c r="D760" s="6">
        <f t="shared" si="90"/>
        <v>249.99999999999983</v>
      </c>
      <c r="E760" s="18">
        <f t="shared" si="86"/>
        <v>3.8640098922967296</v>
      </c>
      <c r="F760" s="18">
        <f t="shared" si="87"/>
        <v>3.8740098922967299</v>
      </c>
      <c r="G760" s="23">
        <f t="shared" si="88"/>
        <v>249.99999999999986</v>
      </c>
      <c r="I760" s="6"/>
      <c r="J760" s="7"/>
      <c r="K760" s="6"/>
      <c r="L760" s="6"/>
      <c r="M760" s="6"/>
      <c r="N760" s="6"/>
    </row>
    <row r="761" spans="2:14" x14ac:dyDescent="0.25">
      <c r="B761" s="7">
        <v>7.53</v>
      </c>
      <c r="C761" s="12">
        <f t="shared" si="89"/>
        <v>8.3333333333338491E-2</v>
      </c>
      <c r="D761" s="6">
        <f t="shared" si="90"/>
        <v>249.99999999999983</v>
      </c>
      <c r="E761" s="18">
        <f t="shared" si="86"/>
        <v>3.8640098922967296</v>
      </c>
      <c r="F761" s="18">
        <f t="shared" si="87"/>
        <v>3.8740098922967299</v>
      </c>
      <c r="G761" s="23">
        <f t="shared" si="88"/>
        <v>249.99999999999986</v>
      </c>
      <c r="I761" s="6"/>
      <c r="J761" s="7"/>
      <c r="K761" s="6"/>
      <c r="L761" s="6"/>
      <c r="M761" s="6"/>
      <c r="N761" s="6"/>
    </row>
    <row r="762" spans="2:14" x14ac:dyDescent="0.25">
      <c r="B762" s="7">
        <v>7.54</v>
      </c>
      <c r="C762" s="12">
        <f t="shared" si="89"/>
        <v>8.3333333333331705E-2</v>
      </c>
      <c r="D762" s="6">
        <f t="shared" si="90"/>
        <v>249.99999999999983</v>
      </c>
      <c r="E762" s="18">
        <f t="shared" si="86"/>
        <v>3.8640098922967296</v>
      </c>
      <c r="F762" s="18">
        <f t="shared" si="87"/>
        <v>3.874009892296729</v>
      </c>
      <c r="G762" s="23">
        <f t="shared" si="88"/>
        <v>249.99999999999986</v>
      </c>
      <c r="I762" s="6"/>
      <c r="J762" s="7"/>
      <c r="K762" s="6"/>
      <c r="L762" s="6"/>
      <c r="M762" s="6"/>
      <c r="N762" s="6"/>
    </row>
    <row r="763" spans="2:14" x14ac:dyDescent="0.25">
      <c r="B763" s="7">
        <v>7.55</v>
      </c>
      <c r="C763" s="12">
        <f t="shared" si="89"/>
        <v>8.3333333333331705E-2</v>
      </c>
      <c r="D763" s="6">
        <f t="shared" si="90"/>
        <v>249.99999999999983</v>
      </c>
      <c r="E763" s="18">
        <f t="shared" si="86"/>
        <v>3.8640098922967296</v>
      </c>
      <c r="F763" s="18">
        <f t="shared" si="87"/>
        <v>3.874009892296729</v>
      </c>
      <c r="G763" s="23">
        <f t="shared" si="88"/>
        <v>249.99999999999986</v>
      </c>
      <c r="I763" s="6"/>
      <c r="J763" s="7"/>
      <c r="K763" s="6"/>
      <c r="L763" s="6"/>
      <c r="M763" s="6"/>
      <c r="N763" s="6"/>
    </row>
    <row r="764" spans="2:14" x14ac:dyDescent="0.25">
      <c r="B764" s="7">
        <v>7.56</v>
      </c>
      <c r="C764" s="12">
        <f t="shared" si="89"/>
        <v>8.3333333333331705E-2</v>
      </c>
      <c r="D764" s="6">
        <f t="shared" si="90"/>
        <v>249.99999999999983</v>
      </c>
      <c r="E764" s="18">
        <f t="shared" si="86"/>
        <v>3.8640098922967296</v>
      </c>
      <c r="F764" s="18">
        <f t="shared" si="87"/>
        <v>3.874009892296729</v>
      </c>
      <c r="G764" s="23">
        <f t="shared" si="88"/>
        <v>249.99999999999986</v>
      </c>
      <c r="I764" s="6"/>
      <c r="J764" s="7"/>
      <c r="K764" s="6"/>
      <c r="L764" s="6"/>
      <c r="M764" s="6"/>
      <c r="N764" s="6"/>
    </row>
    <row r="765" spans="2:14" x14ac:dyDescent="0.25">
      <c r="B765" s="7">
        <v>7.57</v>
      </c>
      <c r="C765" s="12">
        <f t="shared" si="89"/>
        <v>8.3333333333338491E-2</v>
      </c>
      <c r="D765" s="6">
        <f t="shared" si="90"/>
        <v>249.99999999999983</v>
      </c>
      <c r="E765" s="18">
        <f t="shared" si="86"/>
        <v>3.8640098922967296</v>
      </c>
      <c r="F765" s="18">
        <f t="shared" si="87"/>
        <v>3.8740098922967308</v>
      </c>
      <c r="G765" s="23">
        <f t="shared" si="88"/>
        <v>249.99999999999986</v>
      </c>
      <c r="I765" s="6"/>
      <c r="J765" s="7"/>
      <c r="K765" s="6"/>
      <c r="L765" s="6"/>
      <c r="M765" s="6"/>
      <c r="N765" s="6"/>
    </row>
    <row r="766" spans="2:14" x14ac:dyDescent="0.25">
      <c r="B766" s="7">
        <v>7.58</v>
      </c>
      <c r="C766" s="12">
        <f t="shared" si="89"/>
        <v>8.3333333333331705E-2</v>
      </c>
      <c r="D766" s="6">
        <f t="shared" si="90"/>
        <v>249.99999999999983</v>
      </c>
      <c r="E766" s="18">
        <f t="shared" si="86"/>
        <v>3.8640098922967296</v>
      </c>
      <c r="F766" s="18">
        <f t="shared" si="87"/>
        <v>3.8740098922967299</v>
      </c>
      <c r="G766" s="23">
        <f t="shared" si="88"/>
        <v>249.99999999999986</v>
      </c>
      <c r="I766" s="6"/>
      <c r="J766" s="7"/>
      <c r="K766" s="6"/>
      <c r="L766" s="6"/>
      <c r="M766" s="6"/>
      <c r="N766" s="6"/>
    </row>
    <row r="767" spans="2:14" x14ac:dyDescent="0.25">
      <c r="B767" s="7">
        <v>7.59</v>
      </c>
      <c r="C767" s="12">
        <f t="shared" si="89"/>
        <v>8.3333333333331705E-2</v>
      </c>
      <c r="D767" s="6">
        <f t="shared" si="90"/>
        <v>249.99999999999983</v>
      </c>
      <c r="E767" s="18">
        <f t="shared" si="86"/>
        <v>3.8640098922967296</v>
      </c>
      <c r="F767" s="18">
        <f t="shared" si="87"/>
        <v>3.8740098922967299</v>
      </c>
      <c r="G767" s="23">
        <f t="shared" si="88"/>
        <v>249.99999999999986</v>
      </c>
      <c r="I767" s="6"/>
      <c r="J767" s="7"/>
      <c r="K767" s="6"/>
      <c r="L767" s="6"/>
      <c r="M767" s="6"/>
      <c r="N767" s="6"/>
    </row>
    <row r="768" spans="2:14" x14ac:dyDescent="0.25">
      <c r="B768" s="7">
        <v>7.6</v>
      </c>
      <c r="C768" s="12">
        <f t="shared" si="89"/>
        <v>8.3333333333331705E-2</v>
      </c>
      <c r="D768" s="6">
        <f t="shared" si="90"/>
        <v>249.99999999999983</v>
      </c>
      <c r="E768" s="18">
        <f t="shared" si="86"/>
        <v>3.8640098922967296</v>
      </c>
      <c r="F768" s="18">
        <f t="shared" si="87"/>
        <v>3.8740098922967299</v>
      </c>
      <c r="G768" s="23">
        <f t="shared" si="88"/>
        <v>249.99999999999986</v>
      </c>
      <c r="I768" s="6"/>
      <c r="J768" s="7"/>
      <c r="K768" s="6"/>
      <c r="L768" s="6"/>
      <c r="M768" s="6"/>
      <c r="N768" s="6"/>
    </row>
    <row r="769" spans="2:14" x14ac:dyDescent="0.25">
      <c r="B769" s="7">
        <v>7.61</v>
      </c>
      <c r="C769" s="12">
        <f t="shared" si="89"/>
        <v>8.3333333333338491E-2</v>
      </c>
      <c r="D769" s="6">
        <f t="shared" si="90"/>
        <v>249.99999999999983</v>
      </c>
      <c r="E769" s="18">
        <f t="shared" si="86"/>
        <v>3.8640098922967296</v>
      </c>
      <c r="F769" s="18">
        <f t="shared" si="87"/>
        <v>3.8740098922967299</v>
      </c>
      <c r="G769" s="23">
        <f t="shared" si="88"/>
        <v>249.99999999999986</v>
      </c>
      <c r="I769" s="6"/>
      <c r="J769" s="7"/>
      <c r="K769" s="6"/>
      <c r="L769" s="6"/>
      <c r="M769" s="6"/>
      <c r="N769" s="6"/>
    </row>
    <row r="770" spans="2:14" x14ac:dyDescent="0.25">
      <c r="B770" s="7">
        <v>7.62</v>
      </c>
      <c r="C770" s="12">
        <f t="shared" si="89"/>
        <v>8.3333333333331705E-2</v>
      </c>
      <c r="D770" s="6">
        <f t="shared" si="90"/>
        <v>249.99999999999983</v>
      </c>
      <c r="E770" s="18">
        <f t="shared" si="86"/>
        <v>3.8640098922967296</v>
      </c>
      <c r="F770" s="18">
        <f t="shared" si="87"/>
        <v>3.874009892296729</v>
      </c>
      <c r="G770" s="23">
        <f t="shared" si="88"/>
        <v>249.99999999999986</v>
      </c>
      <c r="I770" s="6"/>
      <c r="J770" s="7"/>
      <c r="K770" s="6"/>
      <c r="L770" s="6"/>
      <c r="M770" s="6"/>
      <c r="N770" s="6"/>
    </row>
    <row r="771" spans="2:14" x14ac:dyDescent="0.25">
      <c r="B771" s="7">
        <v>7.63</v>
      </c>
      <c r="C771" s="12">
        <f t="shared" si="89"/>
        <v>8.3333333333331705E-2</v>
      </c>
      <c r="D771" s="6">
        <f t="shared" si="90"/>
        <v>249.99999999999983</v>
      </c>
      <c r="E771" s="18">
        <f t="shared" si="86"/>
        <v>3.8640098922967296</v>
      </c>
      <c r="F771" s="18">
        <f t="shared" si="87"/>
        <v>3.874009892296729</v>
      </c>
      <c r="G771" s="23">
        <f t="shared" si="88"/>
        <v>249.99999999999986</v>
      </c>
      <c r="I771" s="6"/>
      <c r="J771" s="7"/>
      <c r="K771" s="6"/>
      <c r="L771" s="6"/>
      <c r="M771" s="6"/>
      <c r="N771" s="6"/>
    </row>
    <row r="772" spans="2:14" x14ac:dyDescent="0.25">
      <c r="B772" s="7">
        <v>7.64</v>
      </c>
      <c r="C772" s="12">
        <f t="shared" si="89"/>
        <v>8.3333333333331705E-2</v>
      </c>
      <c r="D772" s="6">
        <f t="shared" si="90"/>
        <v>249.99999999999983</v>
      </c>
      <c r="E772" s="18">
        <f t="shared" si="86"/>
        <v>3.8640098922967296</v>
      </c>
      <c r="F772" s="18">
        <f t="shared" si="87"/>
        <v>3.874009892296729</v>
      </c>
      <c r="G772" s="23">
        <f t="shared" si="88"/>
        <v>249.99999999999986</v>
      </c>
      <c r="I772" s="6"/>
      <c r="J772" s="7"/>
      <c r="K772" s="6"/>
      <c r="L772" s="6"/>
      <c r="M772" s="6"/>
      <c r="N772" s="6"/>
    </row>
    <row r="773" spans="2:14" x14ac:dyDescent="0.25">
      <c r="B773" s="7">
        <v>7.65</v>
      </c>
      <c r="C773" s="12">
        <f t="shared" si="89"/>
        <v>8.3333333333338491E-2</v>
      </c>
      <c r="D773" s="6">
        <f t="shared" si="90"/>
        <v>249.99999999999983</v>
      </c>
      <c r="E773" s="18">
        <f t="shared" si="86"/>
        <v>3.8640098922967296</v>
      </c>
      <c r="F773" s="18">
        <f t="shared" si="87"/>
        <v>3.8740098922967308</v>
      </c>
      <c r="G773" s="23">
        <f t="shared" si="88"/>
        <v>249.99999999999986</v>
      </c>
      <c r="I773" s="6"/>
      <c r="J773" s="7"/>
      <c r="K773" s="6"/>
      <c r="L773" s="6"/>
      <c r="M773" s="6"/>
      <c r="N773" s="6"/>
    </row>
    <row r="774" spans="2:14" x14ac:dyDescent="0.25">
      <c r="B774" s="7">
        <v>7.66</v>
      </c>
      <c r="C774" s="12">
        <f t="shared" si="89"/>
        <v>8.3333333333331705E-2</v>
      </c>
      <c r="D774" s="6">
        <f t="shared" si="90"/>
        <v>249.99999999999983</v>
      </c>
      <c r="E774" s="18">
        <f t="shared" si="86"/>
        <v>3.8640098922967296</v>
      </c>
      <c r="F774" s="18">
        <f t="shared" si="87"/>
        <v>3.8740098922967299</v>
      </c>
      <c r="G774" s="23">
        <f t="shared" si="88"/>
        <v>249.99999999999986</v>
      </c>
      <c r="I774" s="6"/>
      <c r="J774" s="7"/>
      <c r="K774" s="6"/>
      <c r="L774" s="6"/>
      <c r="M774" s="6"/>
      <c r="N774" s="6"/>
    </row>
    <row r="775" spans="2:14" x14ac:dyDescent="0.25">
      <c r="B775" s="7">
        <v>7.67</v>
      </c>
      <c r="C775" s="12">
        <f t="shared" si="89"/>
        <v>8.3333333333331705E-2</v>
      </c>
      <c r="D775" s="6">
        <f t="shared" si="90"/>
        <v>249.99999999999983</v>
      </c>
      <c r="E775" s="18">
        <f t="shared" si="86"/>
        <v>3.8640098922967296</v>
      </c>
      <c r="F775" s="18">
        <f t="shared" si="87"/>
        <v>3.8740098922967299</v>
      </c>
      <c r="G775" s="23">
        <f t="shared" si="88"/>
        <v>249.99999999999986</v>
      </c>
      <c r="I775" s="6"/>
      <c r="J775" s="7"/>
      <c r="K775" s="6"/>
      <c r="L775" s="6"/>
      <c r="M775" s="6"/>
      <c r="N775" s="6"/>
    </row>
    <row r="776" spans="2:14" x14ac:dyDescent="0.25">
      <c r="B776" s="7">
        <v>7.68</v>
      </c>
      <c r="C776" s="12">
        <f t="shared" si="89"/>
        <v>8.3333333333331705E-2</v>
      </c>
      <c r="D776" s="6">
        <f t="shared" si="90"/>
        <v>249.99999999999983</v>
      </c>
      <c r="E776" s="18">
        <f t="shared" si="86"/>
        <v>3.8640098922967296</v>
      </c>
      <c r="F776" s="18">
        <f t="shared" si="87"/>
        <v>3.8740098922967299</v>
      </c>
      <c r="G776" s="23">
        <f t="shared" si="88"/>
        <v>249.99999999999986</v>
      </c>
      <c r="I776" s="6"/>
      <c r="J776" s="7"/>
      <c r="K776" s="6"/>
      <c r="L776" s="6"/>
      <c r="M776" s="6"/>
      <c r="N776" s="6"/>
    </row>
    <row r="777" spans="2:14" x14ac:dyDescent="0.25">
      <c r="B777" s="7">
        <v>7.69</v>
      </c>
      <c r="C777" s="12">
        <f t="shared" si="89"/>
        <v>8.3333333333338491E-2</v>
      </c>
      <c r="D777" s="6">
        <f t="shared" si="90"/>
        <v>249.99999999999983</v>
      </c>
      <c r="E777" s="18">
        <f t="shared" si="86"/>
        <v>3.8640098922967296</v>
      </c>
      <c r="F777" s="18">
        <f t="shared" si="87"/>
        <v>3.8740098922967299</v>
      </c>
      <c r="G777" s="23">
        <f t="shared" si="88"/>
        <v>249.99999999999986</v>
      </c>
      <c r="I777" s="6"/>
      <c r="J777" s="7"/>
      <c r="K777" s="6"/>
      <c r="L777" s="6"/>
      <c r="M777" s="6"/>
      <c r="N777" s="6"/>
    </row>
    <row r="778" spans="2:14" x14ac:dyDescent="0.25">
      <c r="B778" s="7">
        <v>7.7</v>
      </c>
      <c r="C778" s="12">
        <f t="shared" si="89"/>
        <v>8.3333333333331705E-2</v>
      </c>
      <c r="D778" s="6">
        <f t="shared" si="90"/>
        <v>249.99999999999983</v>
      </c>
      <c r="E778" s="18">
        <f t="shared" ref="E778:E841" si="91">$C$2*LN(1/(1-(G777/$C$3)))</f>
        <v>3.8640098922967296</v>
      </c>
      <c r="F778" s="18">
        <f t="shared" ref="F778:F841" si="92">E778+B778-B777</f>
        <v>3.874009892296729</v>
      </c>
      <c r="G778" s="23">
        <f t="shared" ref="G778:G841" si="93">$C$3*(1-EXP(-F778/$C$2))</f>
        <v>249.99999999999986</v>
      </c>
      <c r="I778" s="6"/>
      <c r="J778" s="7"/>
      <c r="K778" s="6"/>
      <c r="L778" s="6"/>
      <c r="M778" s="6"/>
      <c r="N778" s="6"/>
    </row>
    <row r="779" spans="2:14" x14ac:dyDescent="0.25">
      <c r="B779" s="7">
        <v>7.71</v>
      </c>
      <c r="C779" s="12">
        <f t="shared" si="89"/>
        <v>8.3333333333331705E-2</v>
      </c>
      <c r="D779" s="6">
        <f t="shared" si="90"/>
        <v>249.99999999999983</v>
      </c>
      <c r="E779" s="18">
        <f t="shared" si="91"/>
        <v>3.8640098922967296</v>
      </c>
      <c r="F779" s="18">
        <f t="shared" si="92"/>
        <v>3.874009892296729</v>
      </c>
      <c r="G779" s="23">
        <f t="shared" si="93"/>
        <v>249.99999999999986</v>
      </c>
      <c r="I779" s="6"/>
      <c r="J779" s="7"/>
      <c r="K779" s="6"/>
      <c r="L779" s="6"/>
      <c r="M779" s="6"/>
      <c r="N779" s="6"/>
    </row>
    <row r="780" spans="2:14" x14ac:dyDescent="0.25">
      <c r="B780" s="7">
        <v>7.72</v>
      </c>
      <c r="C780" s="12">
        <f t="shared" si="89"/>
        <v>8.3333333333331705E-2</v>
      </c>
      <c r="D780" s="6">
        <f t="shared" si="90"/>
        <v>249.99999999999983</v>
      </c>
      <c r="E780" s="18">
        <f t="shared" si="91"/>
        <v>3.8640098922967296</v>
      </c>
      <c r="F780" s="18">
        <f t="shared" si="92"/>
        <v>3.874009892296729</v>
      </c>
      <c r="G780" s="23">
        <f t="shared" si="93"/>
        <v>249.99999999999986</v>
      </c>
      <c r="I780" s="6"/>
      <c r="J780" s="7"/>
      <c r="K780" s="6"/>
      <c r="L780" s="6"/>
      <c r="M780" s="6"/>
      <c r="N780" s="6"/>
    </row>
    <row r="781" spans="2:14" x14ac:dyDescent="0.25">
      <c r="B781" s="7">
        <v>7.73</v>
      </c>
      <c r="C781" s="12">
        <f t="shared" ref="C781:C844" si="94">1/(($C$2/(B781-B780))+1)</f>
        <v>8.3333333333338491E-2</v>
      </c>
      <c r="D781" s="6">
        <f t="shared" ref="D781:D844" si="95">C781*($C$3-D780)+D780</f>
        <v>249.99999999999983</v>
      </c>
      <c r="E781" s="18">
        <f t="shared" si="91"/>
        <v>3.8640098922967296</v>
      </c>
      <c r="F781" s="18">
        <f t="shared" si="92"/>
        <v>3.8740098922967308</v>
      </c>
      <c r="G781" s="23">
        <f t="shared" si="93"/>
        <v>249.99999999999986</v>
      </c>
      <c r="I781" s="6"/>
      <c r="J781" s="7"/>
      <c r="K781" s="6"/>
      <c r="L781" s="6"/>
      <c r="M781" s="6"/>
      <c r="N781" s="6"/>
    </row>
    <row r="782" spans="2:14" x14ac:dyDescent="0.25">
      <c r="B782" s="7">
        <v>7.74</v>
      </c>
      <c r="C782" s="12">
        <f t="shared" si="94"/>
        <v>8.3333333333331705E-2</v>
      </c>
      <c r="D782" s="6">
        <f t="shared" si="95"/>
        <v>249.99999999999983</v>
      </c>
      <c r="E782" s="18">
        <f t="shared" si="91"/>
        <v>3.8640098922967296</v>
      </c>
      <c r="F782" s="18">
        <f t="shared" si="92"/>
        <v>3.8740098922967299</v>
      </c>
      <c r="G782" s="23">
        <f t="shared" si="93"/>
        <v>249.99999999999986</v>
      </c>
      <c r="I782" s="6"/>
      <c r="J782" s="7"/>
      <c r="K782" s="6"/>
      <c r="L782" s="6"/>
      <c r="M782" s="6"/>
      <c r="N782" s="6"/>
    </row>
    <row r="783" spans="2:14" x14ac:dyDescent="0.25">
      <c r="B783" s="7">
        <v>7.75</v>
      </c>
      <c r="C783" s="12">
        <f t="shared" si="94"/>
        <v>8.3333333333331705E-2</v>
      </c>
      <c r="D783" s="6">
        <f t="shared" si="95"/>
        <v>249.99999999999983</v>
      </c>
      <c r="E783" s="18">
        <f t="shared" si="91"/>
        <v>3.8640098922967296</v>
      </c>
      <c r="F783" s="18">
        <f t="shared" si="92"/>
        <v>3.8740098922967299</v>
      </c>
      <c r="G783" s="23">
        <f t="shared" si="93"/>
        <v>249.99999999999986</v>
      </c>
      <c r="I783" s="6"/>
      <c r="J783" s="7"/>
      <c r="K783" s="6"/>
      <c r="L783" s="6"/>
      <c r="M783" s="6"/>
      <c r="N783" s="6"/>
    </row>
    <row r="784" spans="2:14" x14ac:dyDescent="0.25">
      <c r="B784" s="7">
        <v>7.76</v>
      </c>
      <c r="C784" s="12">
        <f t="shared" si="94"/>
        <v>8.3333333333331705E-2</v>
      </c>
      <c r="D784" s="6">
        <f t="shared" si="95"/>
        <v>249.99999999999983</v>
      </c>
      <c r="E784" s="18">
        <f t="shared" si="91"/>
        <v>3.8640098922967296</v>
      </c>
      <c r="F784" s="18">
        <f t="shared" si="92"/>
        <v>3.8740098922967299</v>
      </c>
      <c r="G784" s="23">
        <f t="shared" si="93"/>
        <v>249.99999999999986</v>
      </c>
      <c r="I784" s="6"/>
      <c r="J784" s="7"/>
      <c r="K784" s="6"/>
      <c r="L784" s="6"/>
      <c r="M784" s="6"/>
      <c r="N784" s="6"/>
    </row>
    <row r="785" spans="2:14" x14ac:dyDescent="0.25">
      <c r="B785" s="7">
        <v>7.77</v>
      </c>
      <c r="C785" s="12">
        <f t="shared" si="94"/>
        <v>8.3333333333331705E-2</v>
      </c>
      <c r="D785" s="6">
        <f t="shared" si="95"/>
        <v>249.99999999999983</v>
      </c>
      <c r="E785" s="18">
        <f t="shared" si="91"/>
        <v>3.8640098922967296</v>
      </c>
      <c r="F785" s="18">
        <f t="shared" si="92"/>
        <v>3.8740098922967299</v>
      </c>
      <c r="G785" s="23">
        <f t="shared" si="93"/>
        <v>249.99999999999986</v>
      </c>
      <c r="I785" s="6"/>
      <c r="J785" s="7"/>
      <c r="K785" s="6"/>
      <c r="L785" s="6"/>
      <c r="M785" s="6"/>
      <c r="N785" s="6"/>
    </row>
    <row r="786" spans="2:14" x14ac:dyDescent="0.25">
      <c r="B786" s="7">
        <v>7.78</v>
      </c>
      <c r="C786" s="12">
        <f t="shared" si="94"/>
        <v>8.3333333333338491E-2</v>
      </c>
      <c r="D786" s="6">
        <f t="shared" si="95"/>
        <v>249.99999999999983</v>
      </c>
      <c r="E786" s="18">
        <f t="shared" si="91"/>
        <v>3.8640098922967296</v>
      </c>
      <c r="F786" s="18">
        <f t="shared" si="92"/>
        <v>3.8740098922967299</v>
      </c>
      <c r="G786" s="23">
        <f t="shared" si="93"/>
        <v>249.99999999999986</v>
      </c>
      <c r="I786" s="6"/>
      <c r="J786" s="7"/>
      <c r="K786" s="6"/>
      <c r="L786" s="6"/>
      <c r="M786" s="6"/>
      <c r="N786" s="6"/>
    </row>
    <row r="787" spans="2:14" x14ac:dyDescent="0.25">
      <c r="B787" s="7">
        <v>7.79</v>
      </c>
      <c r="C787" s="12">
        <f t="shared" si="94"/>
        <v>8.3333333333331705E-2</v>
      </c>
      <c r="D787" s="6">
        <f t="shared" si="95"/>
        <v>249.99999999999983</v>
      </c>
      <c r="E787" s="18">
        <f t="shared" si="91"/>
        <v>3.8640098922967296</v>
      </c>
      <c r="F787" s="18">
        <f t="shared" si="92"/>
        <v>3.874009892296729</v>
      </c>
      <c r="G787" s="23">
        <f t="shared" si="93"/>
        <v>249.99999999999986</v>
      </c>
      <c r="I787" s="6"/>
      <c r="J787" s="7"/>
      <c r="K787" s="6"/>
      <c r="L787" s="6"/>
      <c r="M787" s="6"/>
      <c r="N787" s="6"/>
    </row>
    <row r="788" spans="2:14" x14ac:dyDescent="0.25">
      <c r="B788" s="7">
        <v>7.8</v>
      </c>
      <c r="C788" s="12">
        <f t="shared" si="94"/>
        <v>8.3333333333331705E-2</v>
      </c>
      <c r="D788" s="6">
        <f t="shared" si="95"/>
        <v>249.99999999999983</v>
      </c>
      <c r="E788" s="18">
        <f t="shared" si="91"/>
        <v>3.8640098922967296</v>
      </c>
      <c r="F788" s="18">
        <f t="shared" si="92"/>
        <v>3.874009892296729</v>
      </c>
      <c r="G788" s="23">
        <f t="shared" si="93"/>
        <v>249.99999999999986</v>
      </c>
      <c r="I788" s="6"/>
      <c r="J788" s="7"/>
      <c r="K788" s="6"/>
      <c r="L788" s="6"/>
      <c r="M788" s="6"/>
      <c r="N788" s="6"/>
    </row>
    <row r="789" spans="2:14" x14ac:dyDescent="0.25">
      <c r="B789" s="7">
        <v>7.81</v>
      </c>
      <c r="C789" s="12">
        <f t="shared" si="94"/>
        <v>8.3333333333331705E-2</v>
      </c>
      <c r="D789" s="6">
        <f t="shared" si="95"/>
        <v>249.99999999999983</v>
      </c>
      <c r="E789" s="18">
        <f t="shared" si="91"/>
        <v>3.8640098922967296</v>
      </c>
      <c r="F789" s="18">
        <f t="shared" si="92"/>
        <v>3.874009892296729</v>
      </c>
      <c r="G789" s="23">
        <f t="shared" si="93"/>
        <v>249.99999999999986</v>
      </c>
      <c r="I789" s="6"/>
      <c r="J789" s="7"/>
      <c r="K789" s="6"/>
      <c r="L789" s="6"/>
      <c r="M789" s="6"/>
      <c r="N789" s="6"/>
    </row>
    <row r="790" spans="2:14" x14ac:dyDescent="0.25">
      <c r="B790" s="7">
        <v>7.82</v>
      </c>
      <c r="C790" s="12">
        <f t="shared" si="94"/>
        <v>8.3333333333338491E-2</v>
      </c>
      <c r="D790" s="6">
        <f t="shared" si="95"/>
        <v>249.99999999999983</v>
      </c>
      <c r="E790" s="18">
        <f t="shared" si="91"/>
        <v>3.8640098922967296</v>
      </c>
      <c r="F790" s="18">
        <f t="shared" si="92"/>
        <v>3.8740098922967308</v>
      </c>
      <c r="G790" s="23">
        <f t="shared" si="93"/>
        <v>249.99999999999986</v>
      </c>
      <c r="I790" s="6"/>
      <c r="J790" s="7"/>
      <c r="K790" s="6"/>
      <c r="L790" s="6"/>
      <c r="M790" s="6"/>
      <c r="N790" s="6"/>
    </row>
    <row r="791" spans="2:14" x14ac:dyDescent="0.25">
      <c r="B791" s="7">
        <v>7.83</v>
      </c>
      <c r="C791" s="12">
        <f t="shared" si="94"/>
        <v>8.3333333333331705E-2</v>
      </c>
      <c r="D791" s="6">
        <f t="shared" si="95"/>
        <v>249.99999999999983</v>
      </c>
      <c r="E791" s="18">
        <f t="shared" si="91"/>
        <v>3.8640098922967296</v>
      </c>
      <c r="F791" s="18">
        <f t="shared" si="92"/>
        <v>3.8740098922967299</v>
      </c>
      <c r="G791" s="23">
        <f t="shared" si="93"/>
        <v>249.99999999999986</v>
      </c>
      <c r="I791" s="6"/>
      <c r="J791" s="7"/>
      <c r="K791" s="6"/>
      <c r="L791" s="6"/>
      <c r="M791" s="6"/>
      <c r="N791" s="6"/>
    </row>
    <row r="792" spans="2:14" x14ac:dyDescent="0.25">
      <c r="B792" s="7">
        <v>7.84</v>
      </c>
      <c r="C792" s="12">
        <f t="shared" si="94"/>
        <v>8.3333333333331705E-2</v>
      </c>
      <c r="D792" s="6">
        <f t="shared" si="95"/>
        <v>249.99999999999983</v>
      </c>
      <c r="E792" s="18">
        <f t="shared" si="91"/>
        <v>3.8640098922967296</v>
      </c>
      <c r="F792" s="18">
        <f t="shared" si="92"/>
        <v>3.8740098922967299</v>
      </c>
      <c r="G792" s="23">
        <f t="shared" si="93"/>
        <v>249.99999999999986</v>
      </c>
      <c r="I792" s="6"/>
      <c r="J792" s="7"/>
      <c r="K792" s="6"/>
      <c r="L792" s="6"/>
      <c r="M792" s="6"/>
      <c r="N792" s="6"/>
    </row>
    <row r="793" spans="2:14" x14ac:dyDescent="0.25">
      <c r="B793" s="7">
        <v>7.85</v>
      </c>
      <c r="C793" s="12">
        <f t="shared" si="94"/>
        <v>8.3333333333331705E-2</v>
      </c>
      <c r="D793" s="6">
        <f t="shared" si="95"/>
        <v>249.99999999999983</v>
      </c>
      <c r="E793" s="18">
        <f t="shared" si="91"/>
        <v>3.8640098922967296</v>
      </c>
      <c r="F793" s="18">
        <f t="shared" si="92"/>
        <v>3.8740098922967299</v>
      </c>
      <c r="G793" s="23">
        <f t="shared" si="93"/>
        <v>249.99999999999986</v>
      </c>
      <c r="I793" s="6"/>
      <c r="J793" s="7"/>
      <c r="K793" s="6"/>
      <c r="L793" s="6"/>
      <c r="M793" s="6"/>
      <c r="N793" s="6"/>
    </row>
    <row r="794" spans="2:14" x14ac:dyDescent="0.25">
      <c r="B794" s="7">
        <v>7.86</v>
      </c>
      <c r="C794" s="12">
        <f t="shared" si="94"/>
        <v>8.3333333333338491E-2</v>
      </c>
      <c r="D794" s="6">
        <f t="shared" si="95"/>
        <v>249.99999999999983</v>
      </c>
      <c r="E794" s="18">
        <f t="shared" si="91"/>
        <v>3.8640098922967296</v>
      </c>
      <c r="F794" s="18">
        <f t="shared" si="92"/>
        <v>3.8740098922967299</v>
      </c>
      <c r="G794" s="23">
        <f t="shared" si="93"/>
        <v>249.99999999999986</v>
      </c>
      <c r="I794" s="6"/>
      <c r="J794" s="7"/>
      <c r="K794" s="6"/>
      <c r="L794" s="6"/>
      <c r="M794" s="6"/>
      <c r="N794" s="6"/>
    </row>
    <row r="795" spans="2:14" x14ac:dyDescent="0.25">
      <c r="B795" s="7">
        <v>7.87</v>
      </c>
      <c r="C795" s="12">
        <f t="shared" si="94"/>
        <v>8.3333333333331705E-2</v>
      </c>
      <c r="D795" s="6">
        <f t="shared" si="95"/>
        <v>249.99999999999983</v>
      </c>
      <c r="E795" s="18">
        <f t="shared" si="91"/>
        <v>3.8640098922967296</v>
      </c>
      <c r="F795" s="18">
        <f t="shared" si="92"/>
        <v>3.874009892296729</v>
      </c>
      <c r="G795" s="23">
        <f t="shared" si="93"/>
        <v>249.99999999999986</v>
      </c>
      <c r="I795" s="6"/>
      <c r="J795" s="7"/>
      <c r="K795" s="6"/>
      <c r="L795" s="6"/>
      <c r="M795" s="6"/>
      <c r="N795" s="6"/>
    </row>
    <row r="796" spans="2:14" x14ac:dyDescent="0.25">
      <c r="B796" s="7">
        <v>7.88</v>
      </c>
      <c r="C796" s="12">
        <f t="shared" si="94"/>
        <v>8.3333333333331705E-2</v>
      </c>
      <c r="D796" s="6">
        <f t="shared" si="95"/>
        <v>249.99999999999983</v>
      </c>
      <c r="E796" s="18">
        <f t="shared" si="91"/>
        <v>3.8640098922967296</v>
      </c>
      <c r="F796" s="18">
        <f t="shared" si="92"/>
        <v>3.874009892296729</v>
      </c>
      <c r="G796" s="23">
        <f t="shared" si="93"/>
        <v>249.99999999999986</v>
      </c>
      <c r="I796" s="6"/>
      <c r="J796" s="7"/>
      <c r="K796" s="6"/>
      <c r="L796" s="6"/>
      <c r="M796" s="6"/>
      <c r="N796" s="6"/>
    </row>
    <row r="797" spans="2:14" x14ac:dyDescent="0.25">
      <c r="B797" s="7">
        <v>7.89</v>
      </c>
      <c r="C797" s="12">
        <f t="shared" si="94"/>
        <v>8.3333333333331705E-2</v>
      </c>
      <c r="D797" s="6">
        <f t="shared" si="95"/>
        <v>249.99999999999983</v>
      </c>
      <c r="E797" s="18">
        <f t="shared" si="91"/>
        <v>3.8640098922967296</v>
      </c>
      <c r="F797" s="18">
        <f t="shared" si="92"/>
        <v>3.874009892296729</v>
      </c>
      <c r="G797" s="23">
        <f t="shared" si="93"/>
        <v>249.99999999999986</v>
      </c>
      <c r="I797" s="6"/>
      <c r="J797" s="7"/>
      <c r="K797" s="6"/>
      <c r="L797" s="6"/>
      <c r="M797" s="6"/>
      <c r="N797" s="6"/>
    </row>
    <row r="798" spans="2:14" x14ac:dyDescent="0.25">
      <c r="B798" s="7">
        <v>7.9</v>
      </c>
      <c r="C798" s="12">
        <f t="shared" si="94"/>
        <v>8.3333333333338491E-2</v>
      </c>
      <c r="D798" s="6">
        <f t="shared" si="95"/>
        <v>249.99999999999983</v>
      </c>
      <c r="E798" s="18">
        <f t="shared" si="91"/>
        <v>3.8640098922967296</v>
      </c>
      <c r="F798" s="18">
        <f t="shared" si="92"/>
        <v>3.8740098922967308</v>
      </c>
      <c r="G798" s="23">
        <f t="shared" si="93"/>
        <v>249.99999999999986</v>
      </c>
      <c r="I798" s="6"/>
      <c r="J798" s="7"/>
      <c r="K798" s="6"/>
      <c r="L798" s="6"/>
      <c r="M798" s="6"/>
      <c r="N798" s="6"/>
    </row>
    <row r="799" spans="2:14" x14ac:dyDescent="0.25">
      <c r="B799" s="7">
        <v>7.91</v>
      </c>
      <c r="C799" s="12">
        <f t="shared" si="94"/>
        <v>8.3333333333331705E-2</v>
      </c>
      <c r="D799" s="6">
        <f t="shared" si="95"/>
        <v>249.99999999999983</v>
      </c>
      <c r="E799" s="18">
        <f t="shared" si="91"/>
        <v>3.8640098922967296</v>
      </c>
      <c r="F799" s="18">
        <f t="shared" si="92"/>
        <v>3.8740098922967299</v>
      </c>
      <c r="G799" s="23">
        <f t="shared" si="93"/>
        <v>249.99999999999986</v>
      </c>
      <c r="I799" s="6"/>
      <c r="J799" s="7"/>
      <c r="K799" s="6"/>
      <c r="L799" s="6"/>
      <c r="M799" s="6"/>
      <c r="N799" s="6"/>
    </row>
    <row r="800" spans="2:14" x14ac:dyDescent="0.25">
      <c r="B800" s="7">
        <v>7.92</v>
      </c>
      <c r="C800" s="12">
        <f t="shared" si="94"/>
        <v>8.3333333333331705E-2</v>
      </c>
      <c r="D800" s="6">
        <f t="shared" si="95"/>
        <v>249.99999999999983</v>
      </c>
      <c r="E800" s="18">
        <f t="shared" si="91"/>
        <v>3.8640098922967296</v>
      </c>
      <c r="F800" s="18">
        <f t="shared" si="92"/>
        <v>3.8740098922967299</v>
      </c>
      <c r="G800" s="23">
        <f t="shared" si="93"/>
        <v>249.99999999999986</v>
      </c>
      <c r="I800" s="6"/>
      <c r="J800" s="7"/>
      <c r="K800" s="6"/>
      <c r="L800" s="6"/>
      <c r="M800" s="6"/>
      <c r="N800" s="6"/>
    </row>
    <row r="801" spans="2:14" x14ac:dyDescent="0.25">
      <c r="B801" s="7">
        <v>7.93</v>
      </c>
      <c r="C801" s="12">
        <f t="shared" si="94"/>
        <v>8.3333333333331705E-2</v>
      </c>
      <c r="D801" s="6">
        <f t="shared" si="95"/>
        <v>249.99999999999983</v>
      </c>
      <c r="E801" s="18">
        <f t="shared" si="91"/>
        <v>3.8640098922967296</v>
      </c>
      <c r="F801" s="18">
        <f t="shared" si="92"/>
        <v>3.8740098922967299</v>
      </c>
      <c r="G801" s="23">
        <f t="shared" si="93"/>
        <v>249.99999999999986</v>
      </c>
      <c r="I801" s="6"/>
      <c r="J801" s="7"/>
      <c r="K801" s="6"/>
      <c r="L801" s="6"/>
      <c r="M801" s="6"/>
      <c r="N801" s="6"/>
    </row>
    <row r="802" spans="2:14" x14ac:dyDescent="0.25">
      <c r="B802" s="7">
        <v>7.94</v>
      </c>
      <c r="C802" s="12">
        <f t="shared" si="94"/>
        <v>8.3333333333338491E-2</v>
      </c>
      <c r="D802" s="6">
        <f t="shared" si="95"/>
        <v>249.99999999999983</v>
      </c>
      <c r="E802" s="18">
        <f t="shared" si="91"/>
        <v>3.8640098922967296</v>
      </c>
      <c r="F802" s="18">
        <f t="shared" si="92"/>
        <v>3.8740098922967299</v>
      </c>
      <c r="G802" s="23">
        <f t="shared" si="93"/>
        <v>249.99999999999986</v>
      </c>
      <c r="I802" s="6"/>
      <c r="J802" s="7"/>
      <c r="K802" s="6"/>
      <c r="L802" s="6"/>
      <c r="M802" s="6"/>
      <c r="N802" s="6"/>
    </row>
    <row r="803" spans="2:14" x14ac:dyDescent="0.25">
      <c r="B803" s="7">
        <v>7.95</v>
      </c>
      <c r="C803" s="12">
        <f t="shared" si="94"/>
        <v>8.3333333333331705E-2</v>
      </c>
      <c r="D803" s="6">
        <f t="shared" si="95"/>
        <v>249.99999999999983</v>
      </c>
      <c r="E803" s="18">
        <f t="shared" si="91"/>
        <v>3.8640098922967296</v>
      </c>
      <c r="F803" s="18">
        <f t="shared" si="92"/>
        <v>3.874009892296729</v>
      </c>
      <c r="G803" s="23">
        <f t="shared" si="93"/>
        <v>249.99999999999986</v>
      </c>
      <c r="I803" s="6"/>
      <c r="J803" s="7"/>
      <c r="K803" s="6"/>
      <c r="L803" s="6"/>
      <c r="M803" s="6"/>
      <c r="N803" s="6"/>
    </row>
    <row r="804" spans="2:14" x14ac:dyDescent="0.25">
      <c r="B804" s="7">
        <v>7.96</v>
      </c>
      <c r="C804" s="12">
        <f t="shared" si="94"/>
        <v>8.3333333333331705E-2</v>
      </c>
      <c r="D804" s="6">
        <f t="shared" si="95"/>
        <v>249.99999999999983</v>
      </c>
      <c r="E804" s="18">
        <f t="shared" si="91"/>
        <v>3.8640098922967296</v>
      </c>
      <c r="F804" s="18">
        <f t="shared" si="92"/>
        <v>3.874009892296729</v>
      </c>
      <c r="G804" s="23">
        <f t="shared" si="93"/>
        <v>249.99999999999986</v>
      </c>
      <c r="I804" s="6"/>
      <c r="J804" s="7"/>
      <c r="K804" s="6"/>
      <c r="L804" s="6"/>
      <c r="M804" s="6"/>
      <c r="N804" s="6"/>
    </row>
    <row r="805" spans="2:14" x14ac:dyDescent="0.25">
      <c r="B805" s="7">
        <v>7.97</v>
      </c>
      <c r="C805" s="12">
        <f t="shared" si="94"/>
        <v>8.3333333333331705E-2</v>
      </c>
      <c r="D805" s="6">
        <f t="shared" si="95"/>
        <v>249.99999999999983</v>
      </c>
      <c r="E805" s="18">
        <f t="shared" si="91"/>
        <v>3.8640098922967296</v>
      </c>
      <c r="F805" s="18">
        <f t="shared" si="92"/>
        <v>3.874009892296729</v>
      </c>
      <c r="G805" s="23">
        <f t="shared" si="93"/>
        <v>249.99999999999986</v>
      </c>
      <c r="I805" s="6"/>
      <c r="J805" s="7"/>
      <c r="K805" s="6"/>
      <c r="L805" s="6"/>
      <c r="M805" s="6"/>
      <c r="N805" s="6"/>
    </row>
    <row r="806" spans="2:14" x14ac:dyDescent="0.25">
      <c r="B806" s="7">
        <v>7.98</v>
      </c>
      <c r="C806" s="12">
        <f t="shared" si="94"/>
        <v>8.3333333333338491E-2</v>
      </c>
      <c r="D806" s="6">
        <f t="shared" si="95"/>
        <v>249.99999999999983</v>
      </c>
      <c r="E806" s="18">
        <f t="shared" si="91"/>
        <v>3.8640098922967296</v>
      </c>
      <c r="F806" s="18">
        <f t="shared" si="92"/>
        <v>3.8740098922967308</v>
      </c>
      <c r="G806" s="23">
        <f t="shared" si="93"/>
        <v>249.99999999999986</v>
      </c>
      <c r="I806" s="6"/>
      <c r="J806" s="7"/>
      <c r="K806" s="6"/>
      <c r="L806" s="6"/>
      <c r="M806" s="6"/>
      <c r="N806" s="6"/>
    </row>
    <row r="807" spans="2:14" x14ac:dyDescent="0.25">
      <c r="B807" s="7">
        <v>7.99</v>
      </c>
      <c r="C807" s="12">
        <f t="shared" si="94"/>
        <v>8.3333333333331705E-2</v>
      </c>
      <c r="D807" s="6">
        <f t="shared" si="95"/>
        <v>249.99999999999983</v>
      </c>
      <c r="E807" s="18">
        <f t="shared" si="91"/>
        <v>3.8640098922967296</v>
      </c>
      <c r="F807" s="18">
        <f t="shared" si="92"/>
        <v>3.8740098922967299</v>
      </c>
      <c r="G807" s="23">
        <f t="shared" si="93"/>
        <v>249.99999999999986</v>
      </c>
      <c r="I807" s="6"/>
      <c r="J807" s="7"/>
      <c r="K807" s="6"/>
      <c r="L807" s="6"/>
      <c r="M807" s="6"/>
      <c r="N807" s="6"/>
    </row>
    <row r="808" spans="2:14" x14ac:dyDescent="0.25">
      <c r="B808" s="7">
        <v>8</v>
      </c>
      <c r="C808" s="12">
        <f t="shared" si="94"/>
        <v>8.3333333333331705E-2</v>
      </c>
      <c r="D808" s="6">
        <f t="shared" si="95"/>
        <v>249.99999999999983</v>
      </c>
      <c r="E808" s="18">
        <f t="shared" si="91"/>
        <v>3.8640098922967296</v>
      </c>
      <c r="F808" s="18">
        <f t="shared" si="92"/>
        <v>3.8740098922967299</v>
      </c>
      <c r="G808" s="23">
        <f t="shared" si="93"/>
        <v>249.99999999999986</v>
      </c>
      <c r="I808" s="6"/>
      <c r="J808" s="7"/>
      <c r="K808" s="6"/>
      <c r="L808" s="6"/>
      <c r="M808" s="6"/>
      <c r="N808" s="6"/>
    </row>
    <row r="809" spans="2:14" x14ac:dyDescent="0.25">
      <c r="B809" s="7">
        <v>8.01</v>
      </c>
      <c r="C809" s="12">
        <f t="shared" si="94"/>
        <v>8.3333333333331705E-2</v>
      </c>
      <c r="D809" s="6">
        <f t="shared" si="95"/>
        <v>249.99999999999983</v>
      </c>
      <c r="E809" s="18">
        <f t="shared" si="91"/>
        <v>3.8640098922967296</v>
      </c>
      <c r="F809" s="18">
        <f t="shared" si="92"/>
        <v>3.8740098922967299</v>
      </c>
      <c r="G809" s="23">
        <f t="shared" si="93"/>
        <v>249.99999999999986</v>
      </c>
      <c r="I809" s="6"/>
      <c r="J809" s="7"/>
      <c r="K809" s="6"/>
      <c r="L809" s="6"/>
      <c r="M809" s="6"/>
      <c r="N809" s="6"/>
    </row>
    <row r="810" spans="2:14" x14ac:dyDescent="0.25">
      <c r="B810" s="7">
        <v>8.02</v>
      </c>
      <c r="C810" s="12">
        <f t="shared" si="94"/>
        <v>8.3333333333331705E-2</v>
      </c>
      <c r="D810" s="6">
        <f t="shared" si="95"/>
        <v>249.99999999999983</v>
      </c>
      <c r="E810" s="18">
        <f t="shared" si="91"/>
        <v>3.8640098922967296</v>
      </c>
      <c r="F810" s="18">
        <f t="shared" si="92"/>
        <v>3.8740098922967299</v>
      </c>
      <c r="G810" s="23">
        <f t="shared" si="93"/>
        <v>249.99999999999986</v>
      </c>
      <c r="I810" s="6"/>
      <c r="J810" s="7"/>
      <c r="K810" s="6"/>
      <c r="L810" s="6"/>
      <c r="M810" s="6"/>
      <c r="N810" s="6"/>
    </row>
    <row r="811" spans="2:14" x14ac:dyDescent="0.25">
      <c r="B811" s="7">
        <v>8.0299999999999994</v>
      </c>
      <c r="C811" s="12">
        <f t="shared" si="94"/>
        <v>8.3333333333331705E-2</v>
      </c>
      <c r="D811" s="6">
        <f t="shared" si="95"/>
        <v>249.99999999999983</v>
      </c>
      <c r="E811" s="18">
        <f t="shared" si="91"/>
        <v>3.8640098922967296</v>
      </c>
      <c r="F811" s="18">
        <f t="shared" si="92"/>
        <v>3.8740098922967299</v>
      </c>
      <c r="G811" s="23">
        <f t="shared" si="93"/>
        <v>249.99999999999986</v>
      </c>
      <c r="I811" s="6"/>
      <c r="J811" s="7"/>
      <c r="K811" s="6"/>
      <c r="L811" s="6"/>
      <c r="M811" s="6"/>
      <c r="N811" s="6"/>
    </row>
    <row r="812" spans="2:14" x14ac:dyDescent="0.25">
      <c r="B812" s="7">
        <v>8.0399999999999991</v>
      </c>
      <c r="C812" s="12">
        <f t="shared" si="94"/>
        <v>8.3333333333331705E-2</v>
      </c>
      <c r="D812" s="6">
        <f t="shared" si="95"/>
        <v>249.99999999999983</v>
      </c>
      <c r="E812" s="18">
        <f t="shared" si="91"/>
        <v>3.8640098922967296</v>
      </c>
      <c r="F812" s="18">
        <f t="shared" si="92"/>
        <v>3.8740098922967299</v>
      </c>
      <c r="G812" s="23">
        <f t="shared" si="93"/>
        <v>249.99999999999986</v>
      </c>
      <c r="I812" s="6"/>
      <c r="J812" s="7"/>
      <c r="K812" s="6"/>
      <c r="L812" s="6"/>
      <c r="M812" s="6"/>
      <c r="N812" s="6"/>
    </row>
    <row r="813" spans="2:14" x14ac:dyDescent="0.25">
      <c r="B813" s="7">
        <v>8.0500000000000007</v>
      </c>
      <c r="C813" s="12">
        <f t="shared" si="94"/>
        <v>8.3333333333345277E-2</v>
      </c>
      <c r="D813" s="6">
        <f t="shared" si="95"/>
        <v>249.99999999999983</v>
      </c>
      <c r="E813" s="18">
        <f t="shared" si="91"/>
        <v>3.8640098922967296</v>
      </c>
      <c r="F813" s="18">
        <f t="shared" si="92"/>
        <v>3.8740098922967316</v>
      </c>
      <c r="G813" s="23">
        <f t="shared" si="93"/>
        <v>249.99999999999986</v>
      </c>
      <c r="I813" s="6"/>
      <c r="J813" s="7"/>
      <c r="K813" s="6"/>
      <c r="L813" s="6"/>
      <c r="M813" s="6"/>
      <c r="N813" s="6"/>
    </row>
    <row r="814" spans="2:14" x14ac:dyDescent="0.25">
      <c r="B814" s="7">
        <v>8.06</v>
      </c>
      <c r="C814" s="12">
        <f t="shared" si="94"/>
        <v>8.3333333333331705E-2</v>
      </c>
      <c r="D814" s="6">
        <f t="shared" si="95"/>
        <v>249.99999999999983</v>
      </c>
      <c r="E814" s="18">
        <f t="shared" si="91"/>
        <v>3.8640098922967296</v>
      </c>
      <c r="F814" s="18">
        <f t="shared" si="92"/>
        <v>3.8740098922967299</v>
      </c>
      <c r="G814" s="23">
        <f t="shared" si="93"/>
        <v>249.99999999999986</v>
      </c>
      <c r="I814" s="6"/>
      <c r="J814" s="7"/>
      <c r="K814" s="6"/>
      <c r="L814" s="6"/>
      <c r="M814" s="6"/>
      <c r="N814" s="6"/>
    </row>
    <row r="815" spans="2:14" x14ac:dyDescent="0.25">
      <c r="B815" s="7">
        <v>8.07</v>
      </c>
      <c r="C815" s="12">
        <f t="shared" si="94"/>
        <v>8.3333333333331705E-2</v>
      </c>
      <c r="D815" s="6">
        <f t="shared" si="95"/>
        <v>249.99999999999983</v>
      </c>
      <c r="E815" s="18">
        <f t="shared" si="91"/>
        <v>3.8640098922967296</v>
      </c>
      <c r="F815" s="18">
        <f t="shared" si="92"/>
        <v>3.8740098922967299</v>
      </c>
      <c r="G815" s="23">
        <f t="shared" si="93"/>
        <v>249.99999999999986</v>
      </c>
      <c r="I815" s="6"/>
      <c r="J815" s="7"/>
      <c r="K815" s="6"/>
      <c r="L815" s="6"/>
      <c r="M815" s="6"/>
      <c r="N815" s="6"/>
    </row>
    <row r="816" spans="2:14" x14ac:dyDescent="0.25">
      <c r="B816" s="7">
        <v>8.08</v>
      </c>
      <c r="C816" s="12">
        <f t="shared" si="94"/>
        <v>8.3333333333331705E-2</v>
      </c>
      <c r="D816" s="6">
        <f t="shared" si="95"/>
        <v>249.99999999999983</v>
      </c>
      <c r="E816" s="18">
        <f t="shared" si="91"/>
        <v>3.8640098922967296</v>
      </c>
      <c r="F816" s="18">
        <f t="shared" si="92"/>
        <v>3.8740098922967299</v>
      </c>
      <c r="G816" s="23">
        <f t="shared" si="93"/>
        <v>249.99999999999986</v>
      </c>
      <c r="I816" s="6"/>
      <c r="J816" s="7"/>
      <c r="K816" s="6"/>
      <c r="L816" s="6"/>
      <c r="M816" s="6"/>
      <c r="N816" s="6"/>
    </row>
    <row r="817" spans="2:14" x14ac:dyDescent="0.25">
      <c r="B817" s="7">
        <v>8.09</v>
      </c>
      <c r="C817" s="12">
        <f t="shared" si="94"/>
        <v>8.3333333333331705E-2</v>
      </c>
      <c r="D817" s="6">
        <f t="shared" si="95"/>
        <v>249.99999999999983</v>
      </c>
      <c r="E817" s="18">
        <f t="shared" si="91"/>
        <v>3.8640098922967296</v>
      </c>
      <c r="F817" s="18">
        <f t="shared" si="92"/>
        <v>3.8740098922967299</v>
      </c>
      <c r="G817" s="23">
        <f t="shared" si="93"/>
        <v>249.99999999999986</v>
      </c>
      <c r="I817" s="6"/>
      <c r="J817" s="7"/>
      <c r="K817" s="6"/>
      <c r="L817" s="6"/>
      <c r="M817" s="6"/>
      <c r="N817" s="6"/>
    </row>
    <row r="818" spans="2:14" x14ac:dyDescent="0.25">
      <c r="B818" s="7">
        <v>8.1</v>
      </c>
      <c r="C818" s="12">
        <f t="shared" si="94"/>
        <v>8.3333333333331705E-2</v>
      </c>
      <c r="D818" s="6">
        <f t="shared" si="95"/>
        <v>249.99999999999983</v>
      </c>
      <c r="E818" s="18">
        <f t="shared" si="91"/>
        <v>3.8640098922967296</v>
      </c>
      <c r="F818" s="18">
        <f t="shared" si="92"/>
        <v>3.8740098922967299</v>
      </c>
      <c r="G818" s="23">
        <f t="shared" si="93"/>
        <v>249.99999999999986</v>
      </c>
      <c r="I818" s="6"/>
      <c r="J818" s="7"/>
      <c r="K818" s="6"/>
      <c r="L818" s="6"/>
      <c r="M818" s="6"/>
      <c r="N818" s="6"/>
    </row>
    <row r="819" spans="2:14" x14ac:dyDescent="0.25">
      <c r="B819" s="7">
        <v>8.11</v>
      </c>
      <c r="C819" s="12">
        <f t="shared" si="94"/>
        <v>8.3333333333331705E-2</v>
      </c>
      <c r="D819" s="6">
        <f t="shared" si="95"/>
        <v>249.99999999999983</v>
      </c>
      <c r="E819" s="18">
        <f t="shared" si="91"/>
        <v>3.8640098922967296</v>
      </c>
      <c r="F819" s="18">
        <f t="shared" si="92"/>
        <v>3.8740098922967299</v>
      </c>
      <c r="G819" s="23">
        <f t="shared" si="93"/>
        <v>249.99999999999986</v>
      </c>
      <c r="I819" s="6"/>
      <c r="J819" s="7"/>
      <c r="K819" s="6"/>
      <c r="L819" s="6"/>
      <c r="M819" s="6"/>
      <c r="N819" s="6"/>
    </row>
    <row r="820" spans="2:14" x14ac:dyDescent="0.25">
      <c r="B820" s="7">
        <v>8.1199999999999992</v>
      </c>
      <c r="C820" s="12">
        <f t="shared" si="94"/>
        <v>8.3333333333331705E-2</v>
      </c>
      <c r="D820" s="6">
        <f t="shared" si="95"/>
        <v>249.99999999999983</v>
      </c>
      <c r="E820" s="18">
        <f t="shared" si="91"/>
        <v>3.8640098922967296</v>
      </c>
      <c r="F820" s="18">
        <f t="shared" si="92"/>
        <v>3.8740098922967299</v>
      </c>
      <c r="G820" s="23">
        <f t="shared" si="93"/>
        <v>249.99999999999986</v>
      </c>
      <c r="I820" s="6"/>
      <c r="J820" s="7"/>
      <c r="K820" s="6"/>
      <c r="L820" s="6"/>
      <c r="M820" s="6"/>
      <c r="N820" s="6"/>
    </row>
    <row r="821" spans="2:14" x14ac:dyDescent="0.25">
      <c r="B821" s="7">
        <v>8.1300000000000008</v>
      </c>
      <c r="C821" s="12">
        <f t="shared" si="94"/>
        <v>8.3333333333345277E-2</v>
      </c>
      <c r="D821" s="6">
        <f t="shared" si="95"/>
        <v>249.99999999999983</v>
      </c>
      <c r="E821" s="18">
        <f t="shared" si="91"/>
        <v>3.8640098922967296</v>
      </c>
      <c r="F821" s="18">
        <f t="shared" si="92"/>
        <v>3.8740098922967316</v>
      </c>
      <c r="G821" s="23">
        <f t="shared" si="93"/>
        <v>249.99999999999986</v>
      </c>
      <c r="I821" s="6"/>
      <c r="J821" s="7"/>
      <c r="K821" s="6"/>
      <c r="L821" s="6"/>
      <c r="M821" s="6"/>
      <c r="N821" s="6"/>
    </row>
    <row r="822" spans="2:14" x14ac:dyDescent="0.25">
      <c r="B822" s="7">
        <v>8.14</v>
      </c>
      <c r="C822" s="12">
        <f t="shared" si="94"/>
        <v>8.3333333333331705E-2</v>
      </c>
      <c r="D822" s="6">
        <f t="shared" si="95"/>
        <v>249.99999999999983</v>
      </c>
      <c r="E822" s="18">
        <f t="shared" si="91"/>
        <v>3.8640098922967296</v>
      </c>
      <c r="F822" s="18">
        <f t="shared" si="92"/>
        <v>3.8740098922967299</v>
      </c>
      <c r="G822" s="23">
        <f t="shared" si="93"/>
        <v>249.99999999999986</v>
      </c>
      <c r="I822" s="6"/>
      <c r="J822" s="7"/>
      <c r="K822" s="6"/>
      <c r="L822" s="6"/>
      <c r="M822" s="6"/>
      <c r="N822" s="6"/>
    </row>
    <row r="823" spans="2:14" x14ac:dyDescent="0.25">
      <c r="B823" s="7">
        <v>8.15</v>
      </c>
      <c r="C823" s="12">
        <f t="shared" si="94"/>
        <v>8.3333333333331705E-2</v>
      </c>
      <c r="D823" s="6">
        <f t="shared" si="95"/>
        <v>249.99999999999983</v>
      </c>
      <c r="E823" s="18">
        <f t="shared" si="91"/>
        <v>3.8640098922967296</v>
      </c>
      <c r="F823" s="18">
        <f t="shared" si="92"/>
        <v>3.8740098922967299</v>
      </c>
      <c r="G823" s="23">
        <f t="shared" si="93"/>
        <v>249.99999999999986</v>
      </c>
      <c r="I823" s="6"/>
      <c r="J823" s="7"/>
      <c r="K823" s="6"/>
      <c r="L823" s="6"/>
      <c r="M823" s="6"/>
      <c r="N823" s="6"/>
    </row>
    <row r="824" spans="2:14" x14ac:dyDescent="0.25">
      <c r="B824" s="7">
        <v>8.16</v>
      </c>
      <c r="C824" s="12">
        <f t="shared" si="94"/>
        <v>8.3333333333331705E-2</v>
      </c>
      <c r="D824" s="6">
        <f t="shared" si="95"/>
        <v>249.99999999999983</v>
      </c>
      <c r="E824" s="18">
        <f t="shared" si="91"/>
        <v>3.8640098922967296</v>
      </c>
      <c r="F824" s="18">
        <f t="shared" si="92"/>
        <v>3.8740098922967299</v>
      </c>
      <c r="G824" s="23">
        <f t="shared" si="93"/>
        <v>249.99999999999986</v>
      </c>
      <c r="I824" s="6"/>
      <c r="J824" s="7"/>
      <c r="K824" s="6"/>
      <c r="L824" s="6"/>
      <c r="M824" s="6"/>
      <c r="N824" s="6"/>
    </row>
    <row r="825" spans="2:14" x14ac:dyDescent="0.25">
      <c r="B825" s="7">
        <v>8.17</v>
      </c>
      <c r="C825" s="12">
        <f t="shared" si="94"/>
        <v>8.3333333333331705E-2</v>
      </c>
      <c r="D825" s="6">
        <f t="shared" si="95"/>
        <v>249.99999999999983</v>
      </c>
      <c r="E825" s="18">
        <f t="shared" si="91"/>
        <v>3.8640098922967296</v>
      </c>
      <c r="F825" s="18">
        <f t="shared" si="92"/>
        <v>3.8740098922967299</v>
      </c>
      <c r="G825" s="23">
        <f t="shared" si="93"/>
        <v>249.99999999999986</v>
      </c>
      <c r="I825" s="6"/>
      <c r="J825" s="7"/>
      <c r="K825" s="6"/>
      <c r="L825" s="6"/>
      <c r="M825" s="6"/>
      <c r="N825" s="6"/>
    </row>
    <row r="826" spans="2:14" x14ac:dyDescent="0.25">
      <c r="B826" s="7">
        <v>8.18</v>
      </c>
      <c r="C826" s="12">
        <f t="shared" si="94"/>
        <v>8.3333333333331705E-2</v>
      </c>
      <c r="D826" s="6">
        <f t="shared" si="95"/>
        <v>249.99999999999983</v>
      </c>
      <c r="E826" s="18">
        <f t="shared" si="91"/>
        <v>3.8640098922967296</v>
      </c>
      <c r="F826" s="18">
        <f t="shared" si="92"/>
        <v>3.8740098922967299</v>
      </c>
      <c r="G826" s="23">
        <f t="shared" si="93"/>
        <v>249.99999999999986</v>
      </c>
      <c r="I826" s="6"/>
      <c r="J826" s="7"/>
      <c r="K826" s="6"/>
      <c r="L826" s="6"/>
      <c r="M826" s="6"/>
      <c r="N826" s="6"/>
    </row>
    <row r="827" spans="2:14" x14ac:dyDescent="0.25">
      <c r="B827" s="7">
        <v>8.19</v>
      </c>
      <c r="C827" s="12">
        <f t="shared" si="94"/>
        <v>8.3333333333331705E-2</v>
      </c>
      <c r="D827" s="6">
        <f t="shared" si="95"/>
        <v>249.99999999999983</v>
      </c>
      <c r="E827" s="18">
        <f t="shared" si="91"/>
        <v>3.8640098922967296</v>
      </c>
      <c r="F827" s="18">
        <f t="shared" si="92"/>
        <v>3.8740098922967299</v>
      </c>
      <c r="G827" s="23">
        <f t="shared" si="93"/>
        <v>249.99999999999986</v>
      </c>
      <c r="I827" s="6"/>
      <c r="J827" s="7"/>
      <c r="K827" s="6"/>
      <c r="L827" s="6"/>
      <c r="M827" s="6"/>
      <c r="N827" s="6"/>
    </row>
    <row r="828" spans="2:14" x14ac:dyDescent="0.25">
      <c r="B828" s="7">
        <v>8.1999999999999993</v>
      </c>
      <c r="C828" s="12">
        <f t="shared" si="94"/>
        <v>8.3333333333331705E-2</v>
      </c>
      <c r="D828" s="6">
        <f t="shared" si="95"/>
        <v>249.99999999999983</v>
      </c>
      <c r="E828" s="18">
        <f t="shared" si="91"/>
        <v>3.8640098922967296</v>
      </c>
      <c r="F828" s="18">
        <f t="shared" si="92"/>
        <v>3.8740098922967299</v>
      </c>
      <c r="G828" s="23">
        <f t="shared" si="93"/>
        <v>249.99999999999986</v>
      </c>
      <c r="I828" s="6"/>
      <c r="J828" s="7"/>
      <c r="K828" s="6"/>
      <c r="L828" s="6"/>
      <c r="M828" s="6"/>
      <c r="N828" s="6"/>
    </row>
    <row r="829" spans="2:14" x14ac:dyDescent="0.25">
      <c r="B829" s="7">
        <v>8.2100000000000009</v>
      </c>
      <c r="C829" s="12">
        <f t="shared" si="94"/>
        <v>8.3333333333345277E-2</v>
      </c>
      <c r="D829" s="6">
        <f t="shared" si="95"/>
        <v>249.99999999999983</v>
      </c>
      <c r="E829" s="18">
        <f t="shared" si="91"/>
        <v>3.8640098922967296</v>
      </c>
      <c r="F829" s="18">
        <f t="shared" si="92"/>
        <v>3.8740098922967316</v>
      </c>
      <c r="G829" s="23">
        <f t="shared" si="93"/>
        <v>249.99999999999986</v>
      </c>
      <c r="I829" s="6"/>
      <c r="J829" s="7"/>
      <c r="K829" s="6"/>
      <c r="L829" s="6"/>
      <c r="M829" s="6"/>
      <c r="N829" s="6"/>
    </row>
    <row r="830" spans="2:14" x14ac:dyDescent="0.25">
      <c r="B830" s="7">
        <v>8.2200000000000006</v>
      </c>
      <c r="C830" s="12">
        <f t="shared" si="94"/>
        <v>8.3333333333331705E-2</v>
      </c>
      <c r="D830" s="6">
        <f t="shared" si="95"/>
        <v>249.99999999999983</v>
      </c>
      <c r="E830" s="18">
        <f t="shared" si="91"/>
        <v>3.8640098922967296</v>
      </c>
      <c r="F830" s="18">
        <f t="shared" si="92"/>
        <v>3.8740098922967299</v>
      </c>
      <c r="G830" s="23">
        <f t="shared" si="93"/>
        <v>249.99999999999986</v>
      </c>
      <c r="I830" s="6"/>
      <c r="J830" s="7"/>
      <c r="K830" s="6"/>
      <c r="L830" s="6"/>
      <c r="M830" s="6"/>
      <c r="N830" s="6"/>
    </row>
    <row r="831" spans="2:14" x14ac:dyDescent="0.25">
      <c r="B831" s="7">
        <v>8.23</v>
      </c>
      <c r="C831" s="12">
        <f t="shared" si="94"/>
        <v>8.3333333333331705E-2</v>
      </c>
      <c r="D831" s="6">
        <f t="shared" si="95"/>
        <v>249.99999999999983</v>
      </c>
      <c r="E831" s="18">
        <f t="shared" si="91"/>
        <v>3.8640098922967296</v>
      </c>
      <c r="F831" s="18">
        <f t="shared" si="92"/>
        <v>3.8740098922967299</v>
      </c>
      <c r="G831" s="23">
        <f t="shared" si="93"/>
        <v>249.99999999999986</v>
      </c>
      <c r="I831" s="6"/>
      <c r="J831" s="7"/>
      <c r="K831" s="6"/>
      <c r="L831" s="6"/>
      <c r="M831" s="6"/>
      <c r="N831" s="6"/>
    </row>
    <row r="832" spans="2:14" x14ac:dyDescent="0.25">
      <c r="B832" s="7">
        <v>8.24</v>
      </c>
      <c r="C832" s="12">
        <f t="shared" si="94"/>
        <v>8.3333333333331705E-2</v>
      </c>
      <c r="D832" s="6">
        <f t="shared" si="95"/>
        <v>249.99999999999983</v>
      </c>
      <c r="E832" s="18">
        <f t="shared" si="91"/>
        <v>3.8640098922967296</v>
      </c>
      <c r="F832" s="18">
        <f t="shared" si="92"/>
        <v>3.8740098922967299</v>
      </c>
      <c r="G832" s="23">
        <f t="shared" si="93"/>
        <v>249.99999999999986</v>
      </c>
      <c r="I832" s="6"/>
      <c r="J832" s="7"/>
      <c r="K832" s="6"/>
      <c r="L832" s="6"/>
      <c r="M832" s="6"/>
      <c r="N832" s="6"/>
    </row>
    <row r="833" spans="2:14" x14ac:dyDescent="0.25">
      <c r="B833" s="7">
        <v>8.25</v>
      </c>
      <c r="C833" s="12">
        <f t="shared" si="94"/>
        <v>8.3333333333331705E-2</v>
      </c>
      <c r="D833" s="6">
        <f t="shared" si="95"/>
        <v>249.99999999999983</v>
      </c>
      <c r="E833" s="18">
        <f t="shared" si="91"/>
        <v>3.8640098922967296</v>
      </c>
      <c r="F833" s="18">
        <f t="shared" si="92"/>
        <v>3.8740098922967299</v>
      </c>
      <c r="G833" s="23">
        <f t="shared" si="93"/>
        <v>249.99999999999986</v>
      </c>
      <c r="I833" s="6"/>
      <c r="J833" s="7"/>
      <c r="K833" s="6"/>
      <c r="L833" s="6"/>
      <c r="M833" s="6"/>
      <c r="N833" s="6"/>
    </row>
    <row r="834" spans="2:14" x14ac:dyDescent="0.25">
      <c r="B834" s="7">
        <v>8.26</v>
      </c>
      <c r="C834" s="12">
        <f t="shared" si="94"/>
        <v>8.3333333333331705E-2</v>
      </c>
      <c r="D834" s="6">
        <f t="shared" si="95"/>
        <v>249.99999999999983</v>
      </c>
      <c r="E834" s="18">
        <f t="shared" si="91"/>
        <v>3.8640098922967296</v>
      </c>
      <c r="F834" s="18">
        <f t="shared" si="92"/>
        <v>3.8740098922967299</v>
      </c>
      <c r="G834" s="23">
        <f t="shared" si="93"/>
        <v>249.99999999999986</v>
      </c>
      <c r="I834" s="6"/>
      <c r="J834" s="7"/>
      <c r="K834" s="6"/>
      <c r="L834" s="6"/>
      <c r="M834" s="6"/>
      <c r="N834" s="6"/>
    </row>
    <row r="835" spans="2:14" x14ac:dyDescent="0.25">
      <c r="B835" s="7">
        <v>8.27</v>
      </c>
      <c r="C835" s="12">
        <f t="shared" si="94"/>
        <v>8.3333333333331705E-2</v>
      </c>
      <c r="D835" s="6">
        <f t="shared" si="95"/>
        <v>249.99999999999983</v>
      </c>
      <c r="E835" s="18">
        <f t="shared" si="91"/>
        <v>3.8640098922967296</v>
      </c>
      <c r="F835" s="18">
        <f t="shared" si="92"/>
        <v>3.8740098922967299</v>
      </c>
      <c r="G835" s="23">
        <f t="shared" si="93"/>
        <v>249.99999999999986</v>
      </c>
      <c r="I835" s="6"/>
      <c r="J835" s="7"/>
      <c r="K835" s="6"/>
      <c r="L835" s="6"/>
      <c r="M835" s="6"/>
      <c r="N835" s="6"/>
    </row>
    <row r="836" spans="2:14" x14ac:dyDescent="0.25">
      <c r="B836" s="7">
        <v>8.2799999999999994</v>
      </c>
      <c r="C836" s="12">
        <f t="shared" si="94"/>
        <v>8.3333333333331705E-2</v>
      </c>
      <c r="D836" s="6">
        <f t="shared" si="95"/>
        <v>249.99999999999983</v>
      </c>
      <c r="E836" s="18">
        <f t="shared" si="91"/>
        <v>3.8640098922967296</v>
      </c>
      <c r="F836" s="18">
        <f t="shared" si="92"/>
        <v>3.8740098922967299</v>
      </c>
      <c r="G836" s="23">
        <f t="shared" si="93"/>
        <v>249.99999999999986</v>
      </c>
      <c r="I836" s="6"/>
      <c r="J836" s="7"/>
      <c r="K836" s="6"/>
      <c r="L836" s="6"/>
      <c r="M836" s="6"/>
      <c r="N836" s="6"/>
    </row>
    <row r="837" spans="2:14" x14ac:dyDescent="0.25">
      <c r="B837" s="7">
        <v>8.2899999999999991</v>
      </c>
      <c r="C837" s="12">
        <f t="shared" si="94"/>
        <v>8.3333333333331705E-2</v>
      </c>
      <c r="D837" s="6">
        <f t="shared" si="95"/>
        <v>249.99999999999983</v>
      </c>
      <c r="E837" s="18">
        <f t="shared" si="91"/>
        <v>3.8640098922967296</v>
      </c>
      <c r="F837" s="18">
        <f t="shared" si="92"/>
        <v>3.8740098922967299</v>
      </c>
      <c r="G837" s="23">
        <f t="shared" si="93"/>
        <v>249.99999999999986</v>
      </c>
      <c r="I837" s="6"/>
      <c r="J837" s="7"/>
      <c r="K837" s="6"/>
      <c r="L837" s="6"/>
      <c r="M837" s="6"/>
      <c r="N837" s="6"/>
    </row>
    <row r="838" spans="2:14" x14ac:dyDescent="0.25">
      <c r="B838" s="7">
        <v>8.3000000000000007</v>
      </c>
      <c r="C838" s="12">
        <f t="shared" si="94"/>
        <v>8.3333333333345277E-2</v>
      </c>
      <c r="D838" s="6">
        <f t="shared" si="95"/>
        <v>249.99999999999983</v>
      </c>
      <c r="E838" s="18">
        <f t="shared" si="91"/>
        <v>3.8640098922967296</v>
      </c>
      <c r="F838" s="18">
        <f t="shared" si="92"/>
        <v>3.8740098922967316</v>
      </c>
      <c r="G838" s="23">
        <f t="shared" si="93"/>
        <v>249.99999999999986</v>
      </c>
      <c r="I838" s="6"/>
      <c r="J838" s="7"/>
      <c r="K838" s="6"/>
      <c r="L838" s="6"/>
      <c r="M838" s="6"/>
      <c r="N838" s="6"/>
    </row>
    <row r="839" spans="2:14" x14ac:dyDescent="0.25">
      <c r="B839" s="7">
        <v>8.31</v>
      </c>
      <c r="C839" s="12">
        <f t="shared" si="94"/>
        <v>8.3333333333331705E-2</v>
      </c>
      <c r="D839" s="6">
        <f t="shared" si="95"/>
        <v>249.99999999999983</v>
      </c>
      <c r="E839" s="18">
        <f t="shared" si="91"/>
        <v>3.8640098922967296</v>
      </c>
      <c r="F839" s="18">
        <f t="shared" si="92"/>
        <v>3.8740098922967299</v>
      </c>
      <c r="G839" s="23">
        <f t="shared" si="93"/>
        <v>249.99999999999986</v>
      </c>
      <c r="I839" s="6"/>
      <c r="J839" s="7"/>
      <c r="K839" s="6"/>
      <c r="L839" s="6"/>
      <c r="M839" s="6"/>
      <c r="N839" s="6"/>
    </row>
    <row r="840" spans="2:14" x14ac:dyDescent="0.25">
      <c r="B840" s="7">
        <v>8.32</v>
      </c>
      <c r="C840" s="12">
        <f t="shared" si="94"/>
        <v>8.3333333333331705E-2</v>
      </c>
      <c r="D840" s="6">
        <f t="shared" si="95"/>
        <v>249.99999999999983</v>
      </c>
      <c r="E840" s="18">
        <f t="shared" si="91"/>
        <v>3.8640098922967296</v>
      </c>
      <c r="F840" s="18">
        <f t="shared" si="92"/>
        <v>3.8740098922967299</v>
      </c>
      <c r="G840" s="23">
        <f t="shared" si="93"/>
        <v>249.99999999999986</v>
      </c>
      <c r="I840" s="6"/>
      <c r="J840" s="7"/>
      <c r="K840" s="6"/>
      <c r="L840" s="6"/>
      <c r="M840" s="6"/>
      <c r="N840" s="6"/>
    </row>
    <row r="841" spans="2:14" x14ac:dyDescent="0.25">
      <c r="B841" s="7">
        <v>8.33</v>
      </c>
      <c r="C841" s="12">
        <f t="shared" si="94"/>
        <v>8.3333333333331705E-2</v>
      </c>
      <c r="D841" s="6">
        <f t="shared" si="95"/>
        <v>249.99999999999983</v>
      </c>
      <c r="E841" s="18">
        <f t="shared" si="91"/>
        <v>3.8640098922967296</v>
      </c>
      <c r="F841" s="18">
        <f t="shared" si="92"/>
        <v>3.8740098922967299</v>
      </c>
      <c r="G841" s="23">
        <f t="shared" si="93"/>
        <v>249.99999999999986</v>
      </c>
      <c r="I841" s="6"/>
      <c r="J841" s="7"/>
      <c r="K841" s="6"/>
      <c r="L841" s="6"/>
      <c r="M841" s="6"/>
      <c r="N841" s="6"/>
    </row>
    <row r="842" spans="2:14" x14ac:dyDescent="0.25">
      <c r="B842" s="7">
        <v>8.34</v>
      </c>
      <c r="C842" s="12">
        <f t="shared" si="94"/>
        <v>8.3333333333331705E-2</v>
      </c>
      <c r="D842" s="6">
        <f t="shared" si="95"/>
        <v>249.99999999999983</v>
      </c>
      <c r="E842" s="18">
        <f t="shared" ref="E842:E905" si="96">$C$2*LN(1/(1-(G841/$C$3)))</f>
        <v>3.8640098922967296</v>
      </c>
      <c r="F842" s="18">
        <f t="shared" ref="F842:F905" si="97">E842+B842-B841</f>
        <v>3.8740098922967299</v>
      </c>
      <c r="G842" s="23">
        <f t="shared" ref="G842:G905" si="98">$C$3*(1-EXP(-F842/$C$2))</f>
        <v>249.99999999999986</v>
      </c>
      <c r="I842" s="6"/>
      <c r="J842" s="7"/>
      <c r="K842" s="6"/>
      <c r="L842" s="6"/>
      <c r="M842" s="6"/>
      <c r="N842" s="6"/>
    </row>
    <row r="843" spans="2:14" x14ac:dyDescent="0.25">
      <c r="B843" s="7">
        <v>8.35</v>
      </c>
      <c r="C843" s="12">
        <f t="shared" si="94"/>
        <v>8.3333333333331705E-2</v>
      </c>
      <c r="D843" s="6">
        <f t="shared" si="95"/>
        <v>249.99999999999983</v>
      </c>
      <c r="E843" s="18">
        <f t="shared" si="96"/>
        <v>3.8640098922967296</v>
      </c>
      <c r="F843" s="18">
        <f t="shared" si="97"/>
        <v>3.8740098922967299</v>
      </c>
      <c r="G843" s="23">
        <f t="shared" si="98"/>
        <v>249.99999999999986</v>
      </c>
      <c r="I843" s="6"/>
      <c r="J843" s="7"/>
      <c r="K843" s="6"/>
      <c r="L843" s="6"/>
      <c r="M843" s="6"/>
      <c r="N843" s="6"/>
    </row>
    <row r="844" spans="2:14" x14ac:dyDescent="0.25">
      <c r="B844" s="7">
        <v>8.36</v>
      </c>
      <c r="C844" s="12">
        <f t="shared" si="94"/>
        <v>8.3333333333331705E-2</v>
      </c>
      <c r="D844" s="6">
        <f t="shared" si="95"/>
        <v>249.99999999999983</v>
      </c>
      <c r="E844" s="18">
        <f t="shared" si="96"/>
        <v>3.8640098922967296</v>
      </c>
      <c r="F844" s="18">
        <f t="shared" si="97"/>
        <v>3.8740098922967299</v>
      </c>
      <c r="G844" s="23">
        <f t="shared" si="98"/>
        <v>249.99999999999986</v>
      </c>
      <c r="I844" s="6"/>
      <c r="J844" s="7"/>
      <c r="K844" s="6"/>
      <c r="L844" s="6"/>
      <c r="M844" s="6"/>
      <c r="N844" s="6"/>
    </row>
    <row r="845" spans="2:14" x14ac:dyDescent="0.25">
      <c r="B845" s="7">
        <v>8.3699999999999992</v>
      </c>
      <c r="C845" s="12">
        <f t="shared" ref="C845:C908" si="99">1/(($C$2/(B845-B844))+1)</f>
        <v>8.3333333333331705E-2</v>
      </c>
      <c r="D845" s="6">
        <f t="shared" ref="D845:D908" si="100">C845*($C$3-D844)+D844</f>
        <v>249.99999999999983</v>
      </c>
      <c r="E845" s="18">
        <f t="shared" si="96"/>
        <v>3.8640098922967296</v>
      </c>
      <c r="F845" s="18">
        <f t="shared" si="97"/>
        <v>3.8740098922967299</v>
      </c>
      <c r="G845" s="23">
        <f t="shared" si="98"/>
        <v>249.99999999999986</v>
      </c>
      <c r="I845" s="6"/>
      <c r="J845" s="7"/>
      <c r="K845" s="6"/>
      <c r="L845" s="6"/>
      <c r="M845" s="6"/>
      <c r="N845" s="6"/>
    </row>
    <row r="846" spans="2:14" x14ac:dyDescent="0.25">
      <c r="B846" s="7">
        <v>8.3800000000000008</v>
      </c>
      <c r="C846" s="12">
        <f t="shared" si="99"/>
        <v>8.3333333333345277E-2</v>
      </c>
      <c r="D846" s="6">
        <f t="shared" si="100"/>
        <v>249.99999999999983</v>
      </c>
      <c r="E846" s="18">
        <f t="shared" si="96"/>
        <v>3.8640098922967296</v>
      </c>
      <c r="F846" s="18">
        <f t="shared" si="97"/>
        <v>3.8740098922967316</v>
      </c>
      <c r="G846" s="23">
        <f t="shared" si="98"/>
        <v>249.99999999999986</v>
      </c>
      <c r="I846" s="6"/>
      <c r="J846" s="7"/>
      <c r="K846" s="6"/>
      <c r="L846" s="6"/>
      <c r="M846" s="6"/>
      <c r="N846" s="6"/>
    </row>
    <row r="847" spans="2:14" x14ac:dyDescent="0.25">
      <c r="B847" s="7">
        <v>8.39</v>
      </c>
      <c r="C847" s="12">
        <f t="shared" si="99"/>
        <v>8.3333333333331705E-2</v>
      </c>
      <c r="D847" s="6">
        <f t="shared" si="100"/>
        <v>249.99999999999983</v>
      </c>
      <c r="E847" s="18">
        <f t="shared" si="96"/>
        <v>3.8640098922967296</v>
      </c>
      <c r="F847" s="18">
        <f t="shared" si="97"/>
        <v>3.8740098922967299</v>
      </c>
      <c r="G847" s="23">
        <f t="shared" si="98"/>
        <v>249.99999999999986</v>
      </c>
      <c r="I847" s="6"/>
      <c r="J847" s="7"/>
      <c r="K847" s="6"/>
      <c r="L847" s="6"/>
      <c r="M847" s="6"/>
      <c r="N847" s="6"/>
    </row>
    <row r="848" spans="2:14" x14ac:dyDescent="0.25">
      <c r="B848" s="7">
        <v>8.4</v>
      </c>
      <c r="C848" s="12">
        <f t="shared" si="99"/>
        <v>8.3333333333331705E-2</v>
      </c>
      <c r="D848" s="6">
        <f t="shared" si="100"/>
        <v>249.99999999999983</v>
      </c>
      <c r="E848" s="18">
        <f t="shared" si="96"/>
        <v>3.8640098922967296</v>
      </c>
      <c r="F848" s="18">
        <f t="shared" si="97"/>
        <v>3.8740098922967299</v>
      </c>
      <c r="G848" s="23">
        <f t="shared" si="98"/>
        <v>249.99999999999986</v>
      </c>
      <c r="I848" s="6"/>
      <c r="J848" s="7"/>
      <c r="K848" s="6"/>
      <c r="L848" s="6"/>
      <c r="M848" s="6"/>
      <c r="N848" s="6"/>
    </row>
    <row r="849" spans="2:14" x14ac:dyDescent="0.25">
      <c r="B849" s="7">
        <v>8.41</v>
      </c>
      <c r="C849" s="12">
        <f t="shared" si="99"/>
        <v>8.3333333333331705E-2</v>
      </c>
      <c r="D849" s="6">
        <f t="shared" si="100"/>
        <v>249.99999999999983</v>
      </c>
      <c r="E849" s="18">
        <f t="shared" si="96"/>
        <v>3.8640098922967296</v>
      </c>
      <c r="F849" s="18">
        <f t="shared" si="97"/>
        <v>3.8740098922967299</v>
      </c>
      <c r="G849" s="23">
        <f t="shared" si="98"/>
        <v>249.99999999999986</v>
      </c>
      <c r="I849" s="6"/>
      <c r="J849" s="7"/>
      <c r="K849" s="6"/>
      <c r="L849" s="6"/>
      <c r="M849" s="6"/>
      <c r="N849" s="6"/>
    </row>
    <row r="850" spans="2:14" x14ac:dyDescent="0.25">
      <c r="B850" s="7">
        <v>8.42</v>
      </c>
      <c r="C850" s="12">
        <f t="shared" si="99"/>
        <v>8.3333333333331705E-2</v>
      </c>
      <c r="D850" s="6">
        <f t="shared" si="100"/>
        <v>249.99999999999983</v>
      </c>
      <c r="E850" s="18">
        <f t="shared" si="96"/>
        <v>3.8640098922967296</v>
      </c>
      <c r="F850" s="18">
        <f t="shared" si="97"/>
        <v>3.8740098922967299</v>
      </c>
      <c r="G850" s="23">
        <f t="shared" si="98"/>
        <v>249.99999999999986</v>
      </c>
      <c r="I850" s="6"/>
      <c r="J850" s="7"/>
      <c r="K850" s="6"/>
      <c r="L850" s="6"/>
      <c r="M850" s="6"/>
      <c r="N850" s="6"/>
    </row>
    <row r="851" spans="2:14" x14ac:dyDescent="0.25">
      <c r="B851" s="7">
        <v>8.43</v>
      </c>
      <c r="C851" s="12">
        <f t="shared" si="99"/>
        <v>8.3333333333331705E-2</v>
      </c>
      <c r="D851" s="6">
        <f t="shared" si="100"/>
        <v>249.99999999999983</v>
      </c>
      <c r="E851" s="18">
        <f t="shared" si="96"/>
        <v>3.8640098922967296</v>
      </c>
      <c r="F851" s="18">
        <f t="shared" si="97"/>
        <v>3.8740098922967299</v>
      </c>
      <c r="G851" s="23">
        <f t="shared" si="98"/>
        <v>249.99999999999986</v>
      </c>
      <c r="I851" s="6"/>
      <c r="J851" s="7"/>
      <c r="K851" s="6"/>
      <c r="L851" s="6"/>
      <c r="M851" s="6"/>
      <c r="N851" s="6"/>
    </row>
    <row r="852" spans="2:14" x14ac:dyDescent="0.25">
      <c r="B852" s="7">
        <v>8.44</v>
      </c>
      <c r="C852" s="12">
        <f t="shared" si="99"/>
        <v>8.3333333333331705E-2</v>
      </c>
      <c r="D852" s="6">
        <f t="shared" si="100"/>
        <v>249.99999999999983</v>
      </c>
      <c r="E852" s="18">
        <f t="shared" si="96"/>
        <v>3.8640098922967296</v>
      </c>
      <c r="F852" s="18">
        <f t="shared" si="97"/>
        <v>3.8740098922967299</v>
      </c>
      <c r="G852" s="23">
        <f t="shared" si="98"/>
        <v>249.99999999999986</v>
      </c>
      <c r="I852" s="6"/>
      <c r="J852" s="7"/>
      <c r="K852" s="6"/>
      <c r="L852" s="6"/>
      <c r="M852" s="6"/>
      <c r="N852" s="6"/>
    </row>
    <row r="853" spans="2:14" x14ac:dyDescent="0.25">
      <c r="B853" s="7">
        <v>8.4499999999999993</v>
      </c>
      <c r="C853" s="12">
        <f t="shared" si="99"/>
        <v>8.3333333333331705E-2</v>
      </c>
      <c r="D853" s="6">
        <f t="shared" si="100"/>
        <v>249.99999999999983</v>
      </c>
      <c r="E853" s="18">
        <f t="shared" si="96"/>
        <v>3.8640098922967296</v>
      </c>
      <c r="F853" s="18">
        <f t="shared" si="97"/>
        <v>3.8740098922967299</v>
      </c>
      <c r="G853" s="23">
        <f t="shared" si="98"/>
        <v>249.99999999999986</v>
      </c>
      <c r="I853" s="6"/>
      <c r="J853" s="7"/>
      <c r="K853" s="6"/>
      <c r="L853" s="6"/>
      <c r="M853" s="6"/>
      <c r="N853" s="6"/>
    </row>
    <row r="854" spans="2:14" x14ac:dyDescent="0.25">
      <c r="B854" s="7">
        <v>8.4600000000000009</v>
      </c>
      <c r="C854" s="12">
        <f t="shared" si="99"/>
        <v>8.3333333333345277E-2</v>
      </c>
      <c r="D854" s="6">
        <f t="shared" si="100"/>
        <v>249.99999999999983</v>
      </c>
      <c r="E854" s="18">
        <f t="shared" si="96"/>
        <v>3.8640098922967296</v>
      </c>
      <c r="F854" s="18">
        <f t="shared" si="97"/>
        <v>3.8740098922967316</v>
      </c>
      <c r="G854" s="23">
        <f t="shared" si="98"/>
        <v>249.99999999999986</v>
      </c>
      <c r="I854" s="6"/>
      <c r="J854" s="7"/>
      <c r="K854" s="6"/>
      <c r="L854" s="6"/>
      <c r="M854" s="6"/>
      <c r="N854" s="6"/>
    </row>
    <row r="855" spans="2:14" x14ac:dyDescent="0.25">
      <c r="B855" s="7">
        <v>8.4700000000000006</v>
      </c>
      <c r="C855" s="12">
        <f t="shared" si="99"/>
        <v>8.3333333333331705E-2</v>
      </c>
      <c r="D855" s="6">
        <f t="shared" si="100"/>
        <v>249.99999999999983</v>
      </c>
      <c r="E855" s="18">
        <f t="shared" si="96"/>
        <v>3.8640098922967296</v>
      </c>
      <c r="F855" s="18">
        <f t="shared" si="97"/>
        <v>3.8740098922967299</v>
      </c>
      <c r="G855" s="23">
        <f t="shared" si="98"/>
        <v>249.99999999999986</v>
      </c>
      <c r="I855" s="6"/>
      <c r="J855" s="7"/>
      <c r="K855" s="6"/>
      <c r="L855" s="6"/>
      <c r="M855" s="6"/>
      <c r="N855" s="6"/>
    </row>
    <row r="856" spans="2:14" x14ac:dyDescent="0.25">
      <c r="B856" s="7">
        <v>8.48</v>
      </c>
      <c r="C856" s="12">
        <f t="shared" si="99"/>
        <v>8.3333333333331705E-2</v>
      </c>
      <c r="D856" s="6">
        <f t="shared" si="100"/>
        <v>249.99999999999983</v>
      </c>
      <c r="E856" s="18">
        <f t="shared" si="96"/>
        <v>3.8640098922967296</v>
      </c>
      <c r="F856" s="18">
        <f t="shared" si="97"/>
        <v>3.8740098922967299</v>
      </c>
      <c r="G856" s="23">
        <f t="shared" si="98"/>
        <v>249.99999999999986</v>
      </c>
      <c r="I856" s="6"/>
      <c r="J856" s="7"/>
      <c r="K856" s="6"/>
      <c r="L856" s="6"/>
      <c r="M856" s="6"/>
      <c r="N856" s="6"/>
    </row>
    <row r="857" spans="2:14" x14ac:dyDescent="0.25">
      <c r="B857" s="7">
        <v>8.49</v>
      </c>
      <c r="C857" s="12">
        <f t="shared" si="99"/>
        <v>8.3333333333331705E-2</v>
      </c>
      <c r="D857" s="6">
        <f t="shared" si="100"/>
        <v>249.99999999999983</v>
      </c>
      <c r="E857" s="18">
        <f t="shared" si="96"/>
        <v>3.8640098922967296</v>
      </c>
      <c r="F857" s="18">
        <f t="shared" si="97"/>
        <v>3.8740098922967299</v>
      </c>
      <c r="G857" s="23">
        <f t="shared" si="98"/>
        <v>249.99999999999986</v>
      </c>
      <c r="I857" s="6"/>
      <c r="J857" s="7"/>
      <c r="K857" s="6"/>
      <c r="L857" s="6"/>
      <c r="M857" s="6"/>
      <c r="N857" s="6"/>
    </row>
    <row r="858" spans="2:14" x14ac:dyDescent="0.25">
      <c r="B858" s="7">
        <v>8.5</v>
      </c>
      <c r="C858" s="12">
        <f t="shared" si="99"/>
        <v>8.3333333333331705E-2</v>
      </c>
      <c r="D858" s="6">
        <f t="shared" si="100"/>
        <v>249.99999999999983</v>
      </c>
      <c r="E858" s="18">
        <f t="shared" si="96"/>
        <v>3.8640098922967296</v>
      </c>
      <c r="F858" s="18">
        <f t="shared" si="97"/>
        <v>3.8740098922967299</v>
      </c>
      <c r="G858" s="23">
        <f t="shared" si="98"/>
        <v>249.99999999999986</v>
      </c>
      <c r="I858" s="6"/>
      <c r="J858" s="7"/>
      <c r="K858" s="6"/>
      <c r="L858" s="6"/>
      <c r="M858" s="6"/>
      <c r="N858" s="6"/>
    </row>
    <row r="859" spans="2:14" x14ac:dyDescent="0.25">
      <c r="B859" s="7">
        <v>8.51</v>
      </c>
      <c r="C859" s="12">
        <f t="shared" si="99"/>
        <v>8.3333333333331705E-2</v>
      </c>
      <c r="D859" s="6">
        <f t="shared" si="100"/>
        <v>249.99999999999983</v>
      </c>
      <c r="E859" s="18">
        <f t="shared" si="96"/>
        <v>3.8640098922967296</v>
      </c>
      <c r="F859" s="18">
        <f t="shared" si="97"/>
        <v>3.8740098922967299</v>
      </c>
      <c r="G859" s="23">
        <f t="shared" si="98"/>
        <v>249.99999999999986</v>
      </c>
      <c r="I859" s="6"/>
      <c r="J859" s="7"/>
      <c r="K859" s="6"/>
      <c r="L859" s="6"/>
      <c r="M859" s="6"/>
      <c r="N859" s="6"/>
    </row>
    <row r="860" spans="2:14" x14ac:dyDescent="0.25">
      <c r="B860" s="7">
        <v>8.52</v>
      </c>
      <c r="C860" s="12">
        <f t="shared" si="99"/>
        <v>8.3333333333331705E-2</v>
      </c>
      <c r="D860" s="6">
        <f t="shared" si="100"/>
        <v>249.99999999999983</v>
      </c>
      <c r="E860" s="18">
        <f t="shared" si="96"/>
        <v>3.8640098922967296</v>
      </c>
      <c r="F860" s="18">
        <f t="shared" si="97"/>
        <v>3.8740098922967299</v>
      </c>
      <c r="G860" s="23">
        <f t="shared" si="98"/>
        <v>249.99999999999986</v>
      </c>
      <c r="I860" s="6"/>
      <c r="J860" s="7"/>
      <c r="K860" s="6"/>
      <c r="L860" s="6"/>
      <c r="M860" s="6"/>
      <c r="N860" s="6"/>
    </row>
    <row r="861" spans="2:14" x14ac:dyDescent="0.25">
      <c r="B861" s="7">
        <v>8.5299999999999994</v>
      </c>
      <c r="C861" s="12">
        <f t="shared" si="99"/>
        <v>8.3333333333331705E-2</v>
      </c>
      <c r="D861" s="6">
        <f t="shared" si="100"/>
        <v>249.99999999999983</v>
      </c>
      <c r="E861" s="18">
        <f t="shared" si="96"/>
        <v>3.8640098922967296</v>
      </c>
      <c r="F861" s="18">
        <f t="shared" si="97"/>
        <v>3.8740098922967299</v>
      </c>
      <c r="G861" s="23">
        <f t="shared" si="98"/>
        <v>249.99999999999986</v>
      </c>
      <c r="I861" s="6"/>
      <c r="J861" s="7"/>
      <c r="K861" s="6"/>
      <c r="L861" s="6"/>
      <c r="M861" s="6"/>
      <c r="N861" s="6"/>
    </row>
    <row r="862" spans="2:14" x14ac:dyDescent="0.25">
      <c r="B862" s="7">
        <v>8.5399999999999991</v>
      </c>
      <c r="C862" s="12">
        <f t="shared" si="99"/>
        <v>8.3333333333331705E-2</v>
      </c>
      <c r="D862" s="6">
        <f t="shared" si="100"/>
        <v>249.99999999999983</v>
      </c>
      <c r="E862" s="18">
        <f t="shared" si="96"/>
        <v>3.8640098922967296</v>
      </c>
      <c r="F862" s="18">
        <f t="shared" si="97"/>
        <v>3.8740098922967299</v>
      </c>
      <c r="G862" s="23">
        <f t="shared" si="98"/>
        <v>249.99999999999986</v>
      </c>
      <c r="I862" s="6"/>
      <c r="J862" s="7"/>
      <c r="K862" s="6"/>
      <c r="L862" s="6"/>
      <c r="M862" s="6"/>
      <c r="N862" s="6"/>
    </row>
    <row r="863" spans="2:14" x14ac:dyDescent="0.25">
      <c r="B863" s="7">
        <v>8.5500000000000007</v>
      </c>
      <c r="C863" s="12">
        <f t="shared" si="99"/>
        <v>8.3333333333345277E-2</v>
      </c>
      <c r="D863" s="6">
        <f t="shared" si="100"/>
        <v>249.99999999999983</v>
      </c>
      <c r="E863" s="18">
        <f t="shared" si="96"/>
        <v>3.8640098922967296</v>
      </c>
      <c r="F863" s="18">
        <f t="shared" si="97"/>
        <v>3.8740098922967316</v>
      </c>
      <c r="G863" s="23">
        <f t="shared" si="98"/>
        <v>249.99999999999986</v>
      </c>
      <c r="I863" s="6"/>
      <c r="J863" s="7"/>
      <c r="K863" s="6"/>
      <c r="L863" s="6"/>
      <c r="M863" s="6"/>
      <c r="N863" s="6"/>
    </row>
    <row r="864" spans="2:14" x14ac:dyDescent="0.25">
      <c r="B864" s="7">
        <v>8.56</v>
      </c>
      <c r="C864" s="12">
        <f t="shared" si="99"/>
        <v>8.3333333333331705E-2</v>
      </c>
      <c r="D864" s="6">
        <f t="shared" si="100"/>
        <v>249.99999999999983</v>
      </c>
      <c r="E864" s="18">
        <f t="shared" si="96"/>
        <v>3.8640098922967296</v>
      </c>
      <c r="F864" s="18">
        <f t="shared" si="97"/>
        <v>3.8740098922967299</v>
      </c>
      <c r="G864" s="23">
        <f t="shared" si="98"/>
        <v>249.99999999999986</v>
      </c>
      <c r="I864" s="6"/>
      <c r="J864" s="7"/>
      <c r="K864" s="6"/>
      <c r="L864" s="6"/>
      <c r="M864" s="6"/>
      <c r="N864" s="6"/>
    </row>
    <row r="865" spans="2:14" x14ac:dyDescent="0.25">
      <c r="B865" s="7">
        <v>8.57</v>
      </c>
      <c r="C865" s="12">
        <f t="shared" si="99"/>
        <v>8.3333333333331705E-2</v>
      </c>
      <c r="D865" s="6">
        <f t="shared" si="100"/>
        <v>249.99999999999983</v>
      </c>
      <c r="E865" s="18">
        <f t="shared" si="96"/>
        <v>3.8640098922967296</v>
      </c>
      <c r="F865" s="18">
        <f t="shared" si="97"/>
        <v>3.8740098922967299</v>
      </c>
      <c r="G865" s="23">
        <f t="shared" si="98"/>
        <v>249.99999999999986</v>
      </c>
      <c r="I865" s="6"/>
      <c r="J865" s="7"/>
      <c r="K865" s="6"/>
      <c r="L865" s="6"/>
      <c r="M865" s="6"/>
      <c r="N865" s="6"/>
    </row>
    <row r="866" spans="2:14" x14ac:dyDescent="0.25">
      <c r="B866" s="7">
        <v>8.58</v>
      </c>
      <c r="C866" s="12">
        <f t="shared" si="99"/>
        <v>8.3333333333331705E-2</v>
      </c>
      <c r="D866" s="6">
        <f t="shared" si="100"/>
        <v>249.99999999999983</v>
      </c>
      <c r="E866" s="18">
        <f t="shared" si="96"/>
        <v>3.8640098922967296</v>
      </c>
      <c r="F866" s="18">
        <f t="shared" si="97"/>
        <v>3.8740098922967299</v>
      </c>
      <c r="G866" s="23">
        <f t="shared" si="98"/>
        <v>249.99999999999986</v>
      </c>
      <c r="I866" s="6"/>
      <c r="J866" s="7"/>
      <c r="K866" s="6"/>
      <c r="L866" s="6"/>
      <c r="M866" s="6"/>
      <c r="N866" s="6"/>
    </row>
    <row r="867" spans="2:14" x14ac:dyDescent="0.25">
      <c r="B867" s="7">
        <v>8.59</v>
      </c>
      <c r="C867" s="12">
        <f t="shared" si="99"/>
        <v>8.3333333333331705E-2</v>
      </c>
      <c r="D867" s="6">
        <f t="shared" si="100"/>
        <v>249.99999999999983</v>
      </c>
      <c r="E867" s="18">
        <f t="shared" si="96"/>
        <v>3.8640098922967296</v>
      </c>
      <c r="F867" s="18">
        <f t="shared" si="97"/>
        <v>3.8740098922967299</v>
      </c>
      <c r="G867" s="23">
        <f t="shared" si="98"/>
        <v>249.99999999999986</v>
      </c>
      <c r="I867" s="6"/>
      <c r="J867" s="7"/>
      <c r="K867" s="6"/>
      <c r="L867" s="6"/>
      <c r="M867" s="6"/>
      <c r="N867" s="6"/>
    </row>
    <row r="868" spans="2:14" x14ac:dyDescent="0.25">
      <c r="B868" s="7">
        <v>8.6</v>
      </c>
      <c r="C868" s="12">
        <f t="shared" si="99"/>
        <v>8.3333333333331705E-2</v>
      </c>
      <c r="D868" s="6">
        <f t="shared" si="100"/>
        <v>249.99999999999983</v>
      </c>
      <c r="E868" s="18">
        <f t="shared" si="96"/>
        <v>3.8640098922967296</v>
      </c>
      <c r="F868" s="18">
        <f t="shared" si="97"/>
        <v>3.8740098922967299</v>
      </c>
      <c r="G868" s="23">
        <f t="shared" si="98"/>
        <v>249.99999999999986</v>
      </c>
      <c r="I868" s="6"/>
      <c r="J868" s="7"/>
      <c r="K868" s="6"/>
      <c r="L868" s="6"/>
      <c r="M868" s="6"/>
      <c r="N868" s="6"/>
    </row>
    <row r="869" spans="2:14" x14ac:dyDescent="0.25">
      <c r="B869" s="7">
        <v>8.61</v>
      </c>
      <c r="C869" s="12">
        <f t="shared" si="99"/>
        <v>8.3333333333331705E-2</v>
      </c>
      <c r="D869" s="6">
        <f t="shared" si="100"/>
        <v>249.99999999999983</v>
      </c>
      <c r="E869" s="18">
        <f t="shared" si="96"/>
        <v>3.8640098922967296</v>
      </c>
      <c r="F869" s="18">
        <f t="shared" si="97"/>
        <v>3.8740098922967299</v>
      </c>
      <c r="G869" s="23">
        <f t="shared" si="98"/>
        <v>249.99999999999986</v>
      </c>
      <c r="I869" s="6"/>
      <c r="J869" s="7"/>
      <c r="K869" s="6"/>
      <c r="L869" s="6"/>
      <c r="M869" s="6"/>
      <c r="N869" s="6"/>
    </row>
    <row r="870" spans="2:14" x14ac:dyDescent="0.25">
      <c r="B870" s="7">
        <v>8.6199999999999992</v>
      </c>
      <c r="C870" s="12">
        <f t="shared" si="99"/>
        <v>8.3333333333331705E-2</v>
      </c>
      <c r="D870" s="6">
        <f t="shared" si="100"/>
        <v>249.99999999999983</v>
      </c>
      <c r="E870" s="18">
        <f t="shared" si="96"/>
        <v>3.8640098922967296</v>
      </c>
      <c r="F870" s="18">
        <f t="shared" si="97"/>
        <v>3.8740098922967299</v>
      </c>
      <c r="G870" s="23">
        <f t="shared" si="98"/>
        <v>249.99999999999986</v>
      </c>
      <c r="I870" s="6"/>
      <c r="J870" s="7"/>
      <c r="K870" s="6"/>
      <c r="L870" s="6"/>
      <c r="M870" s="6"/>
      <c r="N870" s="6"/>
    </row>
    <row r="871" spans="2:14" x14ac:dyDescent="0.25">
      <c r="B871" s="7">
        <v>8.6300000000000008</v>
      </c>
      <c r="C871" s="12">
        <f t="shared" si="99"/>
        <v>8.3333333333345277E-2</v>
      </c>
      <c r="D871" s="6">
        <f t="shared" si="100"/>
        <v>249.99999999999983</v>
      </c>
      <c r="E871" s="18">
        <f t="shared" si="96"/>
        <v>3.8640098922967296</v>
      </c>
      <c r="F871" s="18">
        <f t="shared" si="97"/>
        <v>3.8740098922967316</v>
      </c>
      <c r="G871" s="23">
        <f t="shared" si="98"/>
        <v>249.99999999999986</v>
      </c>
      <c r="I871" s="6"/>
      <c r="J871" s="7"/>
      <c r="K871" s="6"/>
      <c r="L871" s="6"/>
      <c r="M871" s="6"/>
      <c r="N871" s="6"/>
    </row>
    <row r="872" spans="2:14" x14ac:dyDescent="0.25">
      <c r="B872" s="7">
        <v>8.64</v>
      </c>
      <c r="C872" s="12">
        <f t="shared" si="99"/>
        <v>8.3333333333331705E-2</v>
      </c>
      <c r="D872" s="6">
        <f t="shared" si="100"/>
        <v>249.99999999999983</v>
      </c>
      <c r="E872" s="18">
        <f t="shared" si="96"/>
        <v>3.8640098922967296</v>
      </c>
      <c r="F872" s="18">
        <f t="shared" si="97"/>
        <v>3.8740098922967299</v>
      </c>
      <c r="G872" s="23">
        <f t="shared" si="98"/>
        <v>249.99999999999986</v>
      </c>
      <c r="I872" s="6"/>
      <c r="J872" s="7"/>
      <c r="K872" s="6"/>
      <c r="L872" s="6"/>
      <c r="M872" s="6"/>
      <c r="N872" s="6"/>
    </row>
    <row r="873" spans="2:14" x14ac:dyDescent="0.25">
      <c r="B873" s="7">
        <v>8.65</v>
      </c>
      <c r="C873" s="12">
        <f t="shared" si="99"/>
        <v>8.3333333333331705E-2</v>
      </c>
      <c r="D873" s="6">
        <f t="shared" si="100"/>
        <v>249.99999999999983</v>
      </c>
      <c r="E873" s="18">
        <f t="shared" si="96"/>
        <v>3.8640098922967296</v>
      </c>
      <c r="F873" s="18">
        <f t="shared" si="97"/>
        <v>3.8740098922967299</v>
      </c>
      <c r="G873" s="23">
        <f t="shared" si="98"/>
        <v>249.99999999999986</v>
      </c>
      <c r="I873" s="6"/>
      <c r="J873" s="7"/>
      <c r="K873" s="6"/>
      <c r="L873" s="6"/>
      <c r="M873" s="6"/>
      <c r="N873" s="6"/>
    </row>
    <row r="874" spans="2:14" x14ac:dyDescent="0.25">
      <c r="B874" s="7">
        <v>8.66</v>
      </c>
      <c r="C874" s="12">
        <f t="shared" si="99"/>
        <v>8.3333333333331705E-2</v>
      </c>
      <c r="D874" s="6">
        <f t="shared" si="100"/>
        <v>249.99999999999983</v>
      </c>
      <c r="E874" s="18">
        <f t="shared" si="96"/>
        <v>3.8640098922967296</v>
      </c>
      <c r="F874" s="18">
        <f t="shared" si="97"/>
        <v>3.8740098922967299</v>
      </c>
      <c r="G874" s="23">
        <f t="shared" si="98"/>
        <v>249.99999999999986</v>
      </c>
      <c r="I874" s="6"/>
      <c r="J874" s="7"/>
      <c r="K874" s="6"/>
      <c r="L874" s="6"/>
      <c r="M874" s="6"/>
      <c r="N874" s="6"/>
    </row>
    <row r="875" spans="2:14" x14ac:dyDescent="0.25">
      <c r="B875" s="7">
        <v>8.67</v>
      </c>
      <c r="C875" s="12">
        <f t="shared" si="99"/>
        <v>8.3333333333331705E-2</v>
      </c>
      <c r="D875" s="6">
        <f t="shared" si="100"/>
        <v>249.99999999999983</v>
      </c>
      <c r="E875" s="18">
        <f t="shared" si="96"/>
        <v>3.8640098922967296</v>
      </c>
      <c r="F875" s="18">
        <f t="shared" si="97"/>
        <v>3.8740098922967299</v>
      </c>
      <c r="G875" s="23">
        <f t="shared" si="98"/>
        <v>249.99999999999986</v>
      </c>
      <c r="I875" s="6"/>
      <c r="J875" s="7"/>
      <c r="K875" s="6"/>
      <c r="L875" s="6"/>
      <c r="M875" s="6"/>
      <c r="N875" s="6"/>
    </row>
    <row r="876" spans="2:14" x14ac:dyDescent="0.25">
      <c r="B876" s="7">
        <v>8.68</v>
      </c>
      <c r="C876" s="12">
        <f t="shared" si="99"/>
        <v>8.3333333333331705E-2</v>
      </c>
      <c r="D876" s="6">
        <f t="shared" si="100"/>
        <v>249.99999999999983</v>
      </c>
      <c r="E876" s="18">
        <f t="shared" si="96"/>
        <v>3.8640098922967296</v>
      </c>
      <c r="F876" s="18">
        <f t="shared" si="97"/>
        <v>3.8740098922967299</v>
      </c>
      <c r="G876" s="23">
        <f t="shared" si="98"/>
        <v>249.99999999999986</v>
      </c>
      <c r="I876" s="6"/>
      <c r="J876" s="7"/>
      <c r="K876" s="6"/>
      <c r="L876" s="6"/>
      <c r="M876" s="6"/>
      <c r="N876" s="6"/>
    </row>
    <row r="877" spans="2:14" x14ac:dyDescent="0.25">
      <c r="B877" s="7">
        <v>8.69</v>
      </c>
      <c r="C877" s="12">
        <f t="shared" si="99"/>
        <v>8.3333333333331705E-2</v>
      </c>
      <c r="D877" s="6">
        <f t="shared" si="100"/>
        <v>249.99999999999983</v>
      </c>
      <c r="E877" s="18">
        <f t="shared" si="96"/>
        <v>3.8640098922967296</v>
      </c>
      <c r="F877" s="18">
        <f t="shared" si="97"/>
        <v>3.8740098922967299</v>
      </c>
      <c r="G877" s="23">
        <f t="shared" si="98"/>
        <v>249.99999999999986</v>
      </c>
      <c r="I877" s="6"/>
      <c r="J877" s="7"/>
      <c r="K877" s="6"/>
      <c r="L877" s="6"/>
      <c r="M877" s="6"/>
      <c r="N877" s="6"/>
    </row>
    <row r="878" spans="2:14" x14ac:dyDescent="0.25">
      <c r="B878" s="7">
        <v>8.6999999999999993</v>
      </c>
      <c r="C878" s="12">
        <f t="shared" si="99"/>
        <v>8.3333333333331705E-2</v>
      </c>
      <c r="D878" s="6">
        <f t="shared" si="100"/>
        <v>249.99999999999983</v>
      </c>
      <c r="E878" s="18">
        <f t="shared" si="96"/>
        <v>3.8640098922967296</v>
      </c>
      <c r="F878" s="18">
        <f t="shared" si="97"/>
        <v>3.8740098922967299</v>
      </c>
      <c r="G878" s="23">
        <f t="shared" si="98"/>
        <v>249.99999999999986</v>
      </c>
      <c r="I878" s="6"/>
      <c r="J878" s="7"/>
      <c r="K878" s="6"/>
      <c r="L878" s="6"/>
      <c r="M878" s="6"/>
      <c r="N878" s="6"/>
    </row>
    <row r="879" spans="2:14" x14ac:dyDescent="0.25">
      <c r="B879" s="7">
        <v>8.7100000000000009</v>
      </c>
      <c r="C879" s="12">
        <f t="shared" si="99"/>
        <v>8.3333333333345277E-2</v>
      </c>
      <c r="D879" s="6">
        <f t="shared" si="100"/>
        <v>249.99999999999983</v>
      </c>
      <c r="E879" s="18">
        <f t="shared" si="96"/>
        <v>3.8640098922967296</v>
      </c>
      <c r="F879" s="18">
        <f t="shared" si="97"/>
        <v>3.8740098922967316</v>
      </c>
      <c r="G879" s="23">
        <f t="shared" si="98"/>
        <v>249.99999999999986</v>
      </c>
      <c r="I879" s="6"/>
      <c r="J879" s="7"/>
      <c r="K879" s="6"/>
      <c r="L879" s="6"/>
      <c r="M879" s="6"/>
      <c r="N879" s="6"/>
    </row>
    <row r="880" spans="2:14" x14ac:dyDescent="0.25">
      <c r="B880" s="7">
        <v>8.7200000000000006</v>
      </c>
      <c r="C880" s="12">
        <f t="shared" si="99"/>
        <v>8.3333333333331705E-2</v>
      </c>
      <c r="D880" s="6">
        <f t="shared" si="100"/>
        <v>249.99999999999983</v>
      </c>
      <c r="E880" s="18">
        <f t="shared" si="96"/>
        <v>3.8640098922967296</v>
      </c>
      <c r="F880" s="18">
        <f t="shared" si="97"/>
        <v>3.8740098922967299</v>
      </c>
      <c r="G880" s="23">
        <f t="shared" si="98"/>
        <v>249.99999999999986</v>
      </c>
      <c r="I880" s="6"/>
      <c r="J880" s="7"/>
      <c r="K880" s="6"/>
      <c r="L880" s="6"/>
      <c r="M880" s="6"/>
      <c r="N880" s="6"/>
    </row>
    <row r="881" spans="2:14" x14ac:dyDescent="0.25">
      <c r="B881" s="7">
        <v>8.73</v>
      </c>
      <c r="C881" s="12">
        <f t="shared" si="99"/>
        <v>8.3333333333331705E-2</v>
      </c>
      <c r="D881" s="6">
        <f t="shared" si="100"/>
        <v>249.99999999999983</v>
      </c>
      <c r="E881" s="18">
        <f t="shared" si="96"/>
        <v>3.8640098922967296</v>
      </c>
      <c r="F881" s="18">
        <f t="shared" si="97"/>
        <v>3.8740098922967299</v>
      </c>
      <c r="G881" s="23">
        <f t="shared" si="98"/>
        <v>249.99999999999986</v>
      </c>
      <c r="I881" s="6"/>
      <c r="J881" s="7"/>
      <c r="K881" s="6"/>
      <c r="L881" s="6"/>
      <c r="M881" s="6"/>
      <c r="N881" s="6"/>
    </row>
    <row r="882" spans="2:14" x14ac:dyDescent="0.25">
      <c r="B882" s="7">
        <v>8.74</v>
      </c>
      <c r="C882" s="12">
        <f t="shared" si="99"/>
        <v>8.3333333333331705E-2</v>
      </c>
      <c r="D882" s="6">
        <f t="shared" si="100"/>
        <v>249.99999999999983</v>
      </c>
      <c r="E882" s="18">
        <f t="shared" si="96"/>
        <v>3.8640098922967296</v>
      </c>
      <c r="F882" s="18">
        <f t="shared" si="97"/>
        <v>3.8740098922967299</v>
      </c>
      <c r="G882" s="23">
        <f t="shared" si="98"/>
        <v>249.99999999999986</v>
      </c>
      <c r="I882" s="6"/>
      <c r="J882" s="7"/>
      <c r="K882" s="6"/>
      <c r="L882" s="6"/>
      <c r="M882" s="6"/>
      <c r="N882" s="6"/>
    </row>
    <row r="883" spans="2:14" x14ac:dyDescent="0.25">
      <c r="B883" s="7">
        <v>8.75</v>
      </c>
      <c r="C883" s="12">
        <f t="shared" si="99"/>
        <v>8.3333333333331705E-2</v>
      </c>
      <c r="D883" s="6">
        <f t="shared" si="100"/>
        <v>249.99999999999983</v>
      </c>
      <c r="E883" s="18">
        <f t="shared" si="96"/>
        <v>3.8640098922967296</v>
      </c>
      <c r="F883" s="18">
        <f t="shared" si="97"/>
        <v>3.8740098922967299</v>
      </c>
      <c r="G883" s="23">
        <f t="shared" si="98"/>
        <v>249.99999999999986</v>
      </c>
      <c r="I883" s="6"/>
      <c r="J883" s="7"/>
      <c r="K883" s="6"/>
      <c r="L883" s="6"/>
      <c r="M883" s="6"/>
      <c r="N883" s="6"/>
    </row>
    <row r="884" spans="2:14" x14ac:dyDescent="0.25">
      <c r="B884" s="7">
        <v>8.76</v>
      </c>
      <c r="C884" s="12">
        <f t="shared" si="99"/>
        <v>8.3333333333331705E-2</v>
      </c>
      <c r="D884" s="6">
        <f t="shared" si="100"/>
        <v>249.99999999999983</v>
      </c>
      <c r="E884" s="18">
        <f t="shared" si="96"/>
        <v>3.8640098922967296</v>
      </c>
      <c r="F884" s="18">
        <f t="shared" si="97"/>
        <v>3.8740098922967299</v>
      </c>
      <c r="G884" s="23">
        <f t="shared" si="98"/>
        <v>249.99999999999986</v>
      </c>
      <c r="I884" s="6"/>
      <c r="J884" s="7"/>
      <c r="K884" s="6"/>
      <c r="L884" s="6"/>
      <c r="M884" s="6"/>
      <c r="N884" s="6"/>
    </row>
    <row r="885" spans="2:14" x14ac:dyDescent="0.25">
      <c r="B885" s="7">
        <v>8.77</v>
      </c>
      <c r="C885" s="12">
        <f t="shared" si="99"/>
        <v>8.3333333333331705E-2</v>
      </c>
      <c r="D885" s="6">
        <f t="shared" si="100"/>
        <v>249.99999999999983</v>
      </c>
      <c r="E885" s="18">
        <f t="shared" si="96"/>
        <v>3.8640098922967296</v>
      </c>
      <c r="F885" s="18">
        <f t="shared" si="97"/>
        <v>3.8740098922967299</v>
      </c>
      <c r="G885" s="23">
        <f t="shared" si="98"/>
        <v>249.99999999999986</v>
      </c>
      <c r="I885" s="6"/>
      <c r="J885" s="7"/>
      <c r="K885" s="6"/>
      <c r="L885" s="6"/>
      <c r="M885" s="6"/>
      <c r="N885" s="6"/>
    </row>
    <row r="886" spans="2:14" x14ac:dyDescent="0.25">
      <c r="B886" s="7">
        <v>8.7799999999999994</v>
      </c>
      <c r="C886" s="12">
        <f t="shared" si="99"/>
        <v>8.3333333333331705E-2</v>
      </c>
      <c r="D886" s="6">
        <f t="shared" si="100"/>
        <v>249.99999999999983</v>
      </c>
      <c r="E886" s="18">
        <f t="shared" si="96"/>
        <v>3.8640098922967296</v>
      </c>
      <c r="F886" s="18">
        <f t="shared" si="97"/>
        <v>3.8740098922967299</v>
      </c>
      <c r="G886" s="23">
        <f t="shared" si="98"/>
        <v>249.99999999999986</v>
      </c>
      <c r="I886" s="6"/>
      <c r="J886" s="7"/>
      <c r="K886" s="6"/>
      <c r="L886" s="6"/>
      <c r="M886" s="6"/>
      <c r="N886" s="6"/>
    </row>
    <row r="887" spans="2:14" x14ac:dyDescent="0.25">
      <c r="B887" s="7">
        <v>8.7899999999999991</v>
      </c>
      <c r="C887" s="12">
        <f t="shared" si="99"/>
        <v>8.3333333333331705E-2</v>
      </c>
      <c r="D887" s="6">
        <f t="shared" si="100"/>
        <v>249.99999999999983</v>
      </c>
      <c r="E887" s="18">
        <f t="shared" si="96"/>
        <v>3.8640098922967296</v>
      </c>
      <c r="F887" s="18">
        <f t="shared" si="97"/>
        <v>3.8740098922967299</v>
      </c>
      <c r="G887" s="23">
        <f t="shared" si="98"/>
        <v>249.99999999999986</v>
      </c>
      <c r="I887" s="6"/>
      <c r="J887" s="7"/>
      <c r="K887" s="6"/>
      <c r="L887" s="6"/>
      <c r="M887" s="6"/>
      <c r="N887" s="6"/>
    </row>
    <row r="888" spans="2:14" x14ac:dyDescent="0.25">
      <c r="B888" s="7">
        <v>8.8000000000000007</v>
      </c>
      <c r="C888" s="12">
        <f t="shared" si="99"/>
        <v>8.3333333333345277E-2</v>
      </c>
      <c r="D888" s="6">
        <f t="shared" si="100"/>
        <v>249.99999999999983</v>
      </c>
      <c r="E888" s="18">
        <f t="shared" si="96"/>
        <v>3.8640098922967296</v>
      </c>
      <c r="F888" s="18">
        <f t="shared" si="97"/>
        <v>3.8740098922967316</v>
      </c>
      <c r="G888" s="23">
        <f t="shared" si="98"/>
        <v>249.99999999999986</v>
      </c>
      <c r="I888" s="6"/>
      <c r="J888" s="7"/>
      <c r="K888" s="6"/>
      <c r="L888" s="6"/>
      <c r="M888" s="6"/>
      <c r="N888" s="6"/>
    </row>
    <row r="889" spans="2:14" x14ac:dyDescent="0.25">
      <c r="B889" s="7">
        <v>8.81</v>
      </c>
      <c r="C889" s="12">
        <f t="shared" si="99"/>
        <v>8.3333333333331705E-2</v>
      </c>
      <c r="D889" s="6">
        <f t="shared" si="100"/>
        <v>249.99999999999983</v>
      </c>
      <c r="E889" s="18">
        <f t="shared" si="96"/>
        <v>3.8640098922967296</v>
      </c>
      <c r="F889" s="18">
        <f t="shared" si="97"/>
        <v>3.8740098922967299</v>
      </c>
      <c r="G889" s="23">
        <f t="shared" si="98"/>
        <v>249.99999999999986</v>
      </c>
      <c r="I889" s="6"/>
      <c r="J889" s="7"/>
      <c r="K889" s="6"/>
      <c r="L889" s="6"/>
      <c r="M889" s="6"/>
      <c r="N889" s="6"/>
    </row>
    <row r="890" spans="2:14" x14ac:dyDescent="0.25">
      <c r="B890" s="7">
        <v>8.82</v>
      </c>
      <c r="C890" s="12">
        <f t="shared" si="99"/>
        <v>8.3333333333331705E-2</v>
      </c>
      <c r="D890" s="6">
        <f t="shared" si="100"/>
        <v>249.99999999999983</v>
      </c>
      <c r="E890" s="18">
        <f t="shared" si="96"/>
        <v>3.8640098922967296</v>
      </c>
      <c r="F890" s="18">
        <f t="shared" si="97"/>
        <v>3.8740098922967299</v>
      </c>
      <c r="G890" s="23">
        <f t="shared" si="98"/>
        <v>249.99999999999986</v>
      </c>
      <c r="I890" s="6"/>
      <c r="J890" s="7"/>
      <c r="K890" s="6"/>
      <c r="L890" s="6"/>
      <c r="M890" s="6"/>
      <c r="N890" s="6"/>
    </row>
    <row r="891" spans="2:14" x14ac:dyDescent="0.25">
      <c r="B891" s="7">
        <v>8.83</v>
      </c>
      <c r="C891" s="12">
        <f t="shared" si="99"/>
        <v>8.3333333333331705E-2</v>
      </c>
      <c r="D891" s="6">
        <f t="shared" si="100"/>
        <v>249.99999999999983</v>
      </c>
      <c r="E891" s="18">
        <f t="shared" si="96"/>
        <v>3.8640098922967296</v>
      </c>
      <c r="F891" s="18">
        <f t="shared" si="97"/>
        <v>3.8740098922967299</v>
      </c>
      <c r="G891" s="23">
        <f t="shared" si="98"/>
        <v>249.99999999999986</v>
      </c>
      <c r="I891" s="6"/>
      <c r="J891" s="7"/>
      <c r="K891" s="6"/>
      <c r="L891" s="6"/>
      <c r="M891" s="6"/>
      <c r="N891" s="6"/>
    </row>
    <row r="892" spans="2:14" x14ac:dyDescent="0.25">
      <c r="B892" s="7">
        <v>8.84</v>
      </c>
      <c r="C892" s="12">
        <f t="shared" si="99"/>
        <v>8.3333333333331705E-2</v>
      </c>
      <c r="D892" s="6">
        <f t="shared" si="100"/>
        <v>249.99999999999983</v>
      </c>
      <c r="E892" s="18">
        <f t="shared" si="96"/>
        <v>3.8640098922967296</v>
      </c>
      <c r="F892" s="18">
        <f t="shared" si="97"/>
        <v>3.8740098922967299</v>
      </c>
      <c r="G892" s="23">
        <f t="shared" si="98"/>
        <v>249.99999999999986</v>
      </c>
      <c r="I892" s="6"/>
      <c r="J892" s="7"/>
      <c r="K892" s="6"/>
      <c r="L892" s="6"/>
      <c r="M892" s="6"/>
      <c r="N892" s="6"/>
    </row>
    <row r="893" spans="2:14" x14ac:dyDescent="0.25">
      <c r="B893" s="7">
        <v>8.85</v>
      </c>
      <c r="C893" s="12">
        <f t="shared" si="99"/>
        <v>8.3333333333331705E-2</v>
      </c>
      <c r="D893" s="6">
        <f t="shared" si="100"/>
        <v>249.99999999999983</v>
      </c>
      <c r="E893" s="18">
        <f t="shared" si="96"/>
        <v>3.8640098922967296</v>
      </c>
      <c r="F893" s="18">
        <f t="shared" si="97"/>
        <v>3.8740098922967299</v>
      </c>
      <c r="G893" s="23">
        <f t="shared" si="98"/>
        <v>249.99999999999986</v>
      </c>
      <c r="I893" s="6"/>
      <c r="J893" s="7"/>
      <c r="K893" s="6"/>
      <c r="L893" s="6"/>
      <c r="M893" s="6"/>
      <c r="N893" s="6"/>
    </row>
    <row r="894" spans="2:14" x14ac:dyDescent="0.25">
      <c r="B894" s="7">
        <v>8.86</v>
      </c>
      <c r="C894" s="12">
        <f t="shared" si="99"/>
        <v>8.3333333333331705E-2</v>
      </c>
      <c r="D894" s="6">
        <f t="shared" si="100"/>
        <v>249.99999999999983</v>
      </c>
      <c r="E894" s="18">
        <f t="shared" si="96"/>
        <v>3.8640098922967296</v>
      </c>
      <c r="F894" s="18">
        <f t="shared" si="97"/>
        <v>3.8740098922967299</v>
      </c>
      <c r="G894" s="23">
        <f t="shared" si="98"/>
        <v>249.99999999999986</v>
      </c>
      <c r="I894" s="6"/>
      <c r="J894" s="7"/>
      <c r="K894" s="6"/>
      <c r="L894" s="6"/>
      <c r="M894" s="6"/>
      <c r="N894" s="6"/>
    </row>
    <row r="895" spans="2:14" x14ac:dyDescent="0.25">
      <c r="B895" s="7">
        <v>8.8699999999999992</v>
      </c>
      <c r="C895" s="12">
        <f t="shared" si="99"/>
        <v>8.3333333333331705E-2</v>
      </c>
      <c r="D895" s="6">
        <f t="shared" si="100"/>
        <v>249.99999999999983</v>
      </c>
      <c r="E895" s="18">
        <f t="shared" si="96"/>
        <v>3.8640098922967296</v>
      </c>
      <c r="F895" s="18">
        <f t="shared" si="97"/>
        <v>3.8740098922967299</v>
      </c>
      <c r="G895" s="23">
        <f t="shared" si="98"/>
        <v>249.99999999999986</v>
      </c>
      <c r="I895" s="6"/>
      <c r="J895" s="7"/>
      <c r="K895" s="6"/>
      <c r="L895" s="6"/>
      <c r="M895" s="6"/>
      <c r="N895" s="6"/>
    </row>
    <row r="896" spans="2:14" x14ac:dyDescent="0.25">
      <c r="B896" s="7">
        <v>8.8800000000000008</v>
      </c>
      <c r="C896" s="12">
        <f t="shared" si="99"/>
        <v>8.3333333333345277E-2</v>
      </c>
      <c r="D896" s="6">
        <f t="shared" si="100"/>
        <v>249.99999999999983</v>
      </c>
      <c r="E896" s="18">
        <f t="shared" si="96"/>
        <v>3.8640098922967296</v>
      </c>
      <c r="F896" s="18">
        <f t="shared" si="97"/>
        <v>3.8740098922967316</v>
      </c>
      <c r="G896" s="23">
        <f t="shared" si="98"/>
        <v>249.99999999999986</v>
      </c>
      <c r="I896" s="6"/>
      <c r="J896" s="7"/>
      <c r="K896" s="6"/>
      <c r="L896" s="6"/>
      <c r="M896" s="6"/>
      <c r="N896" s="6"/>
    </row>
    <row r="897" spans="2:14" x14ac:dyDescent="0.25">
      <c r="B897" s="7">
        <v>8.89</v>
      </c>
      <c r="C897" s="12">
        <f t="shared" si="99"/>
        <v>8.3333333333331705E-2</v>
      </c>
      <c r="D897" s="6">
        <f t="shared" si="100"/>
        <v>249.99999999999983</v>
      </c>
      <c r="E897" s="18">
        <f t="shared" si="96"/>
        <v>3.8640098922967296</v>
      </c>
      <c r="F897" s="18">
        <f t="shared" si="97"/>
        <v>3.8740098922967299</v>
      </c>
      <c r="G897" s="23">
        <f t="shared" si="98"/>
        <v>249.99999999999986</v>
      </c>
      <c r="I897" s="6"/>
      <c r="J897" s="7"/>
      <c r="K897" s="6"/>
      <c r="L897" s="6"/>
      <c r="M897" s="6"/>
      <c r="N897" s="6"/>
    </row>
    <row r="898" spans="2:14" x14ac:dyDescent="0.25">
      <c r="B898" s="7">
        <v>8.9</v>
      </c>
      <c r="C898" s="12">
        <f t="shared" si="99"/>
        <v>8.3333333333331705E-2</v>
      </c>
      <c r="D898" s="6">
        <f t="shared" si="100"/>
        <v>249.99999999999983</v>
      </c>
      <c r="E898" s="18">
        <f t="shared" si="96"/>
        <v>3.8640098922967296</v>
      </c>
      <c r="F898" s="18">
        <f t="shared" si="97"/>
        <v>3.8740098922967299</v>
      </c>
      <c r="G898" s="23">
        <f t="shared" si="98"/>
        <v>249.99999999999986</v>
      </c>
      <c r="I898" s="6"/>
      <c r="J898" s="7"/>
      <c r="K898" s="6"/>
      <c r="L898" s="6"/>
      <c r="M898" s="6"/>
      <c r="N898" s="6"/>
    </row>
    <row r="899" spans="2:14" x14ac:dyDescent="0.25">
      <c r="B899" s="7">
        <v>8.91</v>
      </c>
      <c r="C899" s="12">
        <f t="shared" si="99"/>
        <v>8.3333333333331705E-2</v>
      </c>
      <c r="D899" s="6">
        <f t="shared" si="100"/>
        <v>249.99999999999983</v>
      </c>
      <c r="E899" s="18">
        <f t="shared" si="96"/>
        <v>3.8640098922967296</v>
      </c>
      <c r="F899" s="18">
        <f t="shared" si="97"/>
        <v>3.8740098922967299</v>
      </c>
      <c r="G899" s="23">
        <f t="shared" si="98"/>
        <v>249.99999999999986</v>
      </c>
      <c r="I899" s="6"/>
      <c r="J899" s="7"/>
      <c r="K899" s="6"/>
      <c r="L899" s="6"/>
      <c r="M899" s="6"/>
      <c r="N899" s="6"/>
    </row>
    <row r="900" spans="2:14" x14ac:dyDescent="0.25">
      <c r="B900" s="7">
        <v>8.92</v>
      </c>
      <c r="C900" s="12">
        <f t="shared" si="99"/>
        <v>8.3333333333331705E-2</v>
      </c>
      <c r="D900" s="6">
        <f t="shared" si="100"/>
        <v>249.99999999999983</v>
      </c>
      <c r="E900" s="18">
        <f t="shared" si="96"/>
        <v>3.8640098922967296</v>
      </c>
      <c r="F900" s="18">
        <f t="shared" si="97"/>
        <v>3.8740098922967299</v>
      </c>
      <c r="G900" s="23">
        <f t="shared" si="98"/>
        <v>249.99999999999986</v>
      </c>
      <c r="I900" s="6"/>
      <c r="J900" s="7"/>
      <c r="K900" s="6"/>
      <c r="L900" s="6"/>
      <c r="M900" s="6"/>
      <c r="N900" s="6"/>
    </row>
    <row r="901" spans="2:14" x14ac:dyDescent="0.25">
      <c r="B901" s="7">
        <v>8.93</v>
      </c>
      <c r="C901" s="12">
        <f t="shared" si="99"/>
        <v>8.3333333333331705E-2</v>
      </c>
      <c r="D901" s="6">
        <f t="shared" si="100"/>
        <v>249.99999999999983</v>
      </c>
      <c r="E901" s="18">
        <f t="shared" si="96"/>
        <v>3.8640098922967296</v>
      </c>
      <c r="F901" s="18">
        <f t="shared" si="97"/>
        <v>3.8740098922967299</v>
      </c>
      <c r="G901" s="23">
        <f t="shared" si="98"/>
        <v>249.99999999999986</v>
      </c>
      <c r="I901" s="6"/>
      <c r="J901" s="7"/>
      <c r="K901" s="6"/>
      <c r="L901" s="6"/>
      <c r="M901" s="6"/>
      <c r="N901" s="6"/>
    </row>
    <row r="902" spans="2:14" x14ac:dyDescent="0.25">
      <c r="B902" s="7">
        <v>8.94</v>
      </c>
      <c r="C902" s="12">
        <f t="shared" si="99"/>
        <v>8.3333333333331705E-2</v>
      </c>
      <c r="D902" s="6">
        <f t="shared" si="100"/>
        <v>249.99999999999983</v>
      </c>
      <c r="E902" s="18">
        <f t="shared" si="96"/>
        <v>3.8640098922967296</v>
      </c>
      <c r="F902" s="18">
        <f t="shared" si="97"/>
        <v>3.8740098922967299</v>
      </c>
      <c r="G902" s="23">
        <f t="shared" si="98"/>
        <v>249.99999999999986</v>
      </c>
      <c r="I902" s="6"/>
      <c r="J902" s="7"/>
      <c r="K902" s="6"/>
      <c r="L902" s="6"/>
      <c r="M902" s="6"/>
      <c r="N902" s="6"/>
    </row>
    <row r="903" spans="2:14" x14ac:dyDescent="0.25">
      <c r="B903" s="7">
        <v>8.9499999999999993</v>
      </c>
      <c r="C903" s="12">
        <f t="shared" si="99"/>
        <v>8.3333333333331705E-2</v>
      </c>
      <c r="D903" s="6">
        <f t="shared" si="100"/>
        <v>249.99999999999983</v>
      </c>
      <c r="E903" s="18">
        <f t="shared" si="96"/>
        <v>3.8640098922967296</v>
      </c>
      <c r="F903" s="18">
        <f t="shared" si="97"/>
        <v>3.8740098922967299</v>
      </c>
      <c r="G903" s="23">
        <f t="shared" si="98"/>
        <v>249.99999999999986</v>
      </c>
      <c r="I903" s="6"/>
      <c r="J903" s="7"/>
      <c r="K903" s="6"/>
      <c r="L903" s="6"/>
      <c r="M903" s="6"/>
      <c r="N903" s="6"/>
    </row>
    <row r="904" spans="2:14" x14ac:dyDescent="0.25">
      <c r="B904" s="7">
        <v>8.9600000000000009</v>
      </c>
      <c r="C904" s="12">
        <f t="shared" si="99"/>
        <v>8.3333333333345277E-2</v>
      </c>
      <c r="D904" s="6">
        <f t="shared" si="100"/>
        <v>249.99999999999983</v>
      </c>
      <c r="E904" s="18">
        <f t="shared" si="96"/>
        <v>3.8640098922967296</v>
      </c>
      <c r="F904" s="18">
        <f t="shared" si="97"/>
        <v>3.8740098922967316</v>
      </c>
      <c r="G904" s="23">
        <f t="shared" si="98"/>
        <v>249.99999999999986</v>
      </c>
      <c r="I904" s="6"/>
      <c r="J904" s="7"/>
      <c r="K904" s="6"/>
      <c r="L904" s="6"/>
      <c r="M904" s="6"/>
      <c r="N904" s="6"/>
    </row>
    <row r="905" spans="2:14" x14ac:dyDescent="0.25">
      <c r="B905" s="7">
        <v>8.9700000000000006</v>
      </c>
      <c r="C905" s="12">
        <f t="shared" si="99"/>
        <v>8.3333333333331705E-2</v>
      </c>
      <c r="D905" s="6">
        <f t="shared" si="100"/>
        <v>249.99999999999983</v>
      </c>
      <c r="E905" s="18">
        <f t="shared" si="96"/>
        <v>3.8640098922967296</v>
      </c>
      <c r="F905" s="18">
        <f t="shared" si="97"/>
        <v>3.8740098922967299</v>
      </c>
      <c r="G905" s="23">
        <f t="shared" si="98"/>
        <v>249.99999999999986</v>
      </c>
      <c r="I905" s="6"/>
      <c r="J905" s="7"/>
      <c r="K905" s="6"/>
      <c r="L905" s="6"/>
      <c r="M905" s="6"/>
      <c r="N905" s="6"/>
    </row>
    <row r="906" spans="2:14" x14ac:dyDescent="0.25">
      <c r="B906" s="7">
        <v>8.98</v>
      </c>
      <c r="C906" s="12">
        <f t="shared" si="99"/>
        <v>8.3333333333331705E-2</v>
      </c>
      <c r="D906" s="6">
        <f t="shared" si="100"/>
        <v>249.99999999999983</v>
      </c>
      <c r="E906" s="18">
        <f t="shared" ref="E906:E969" si="101">$C$2*LN(1/(1-(G905/$C$3)))</f>
        <v>3.8640098922967296</v>
      </c>
      <c r="F906" s="18">
        <f t="shared" ref="F906:F969" si="102">E906+B906-B905</f>
        <v>3.8740098922967299</v>
      </c>
      <c r="G906" s="23">
        <f t="shared" ref="G906:G969" si="103">$C$3*(1-EXP(-F906/$C$2))</f>
        <v>249.99999999999986</v>
      </c>
      <c r="I906" s="6"/>
      <c r="J906" s="7"/>
      <c r="K906" s="6"/>
      <c r="L906" s="6"/>
      <c r="M906" s="6"/>
      <c r="N906" s="6"/>
    </row>
    <row r="907" spans="2:14" x14ac:dyDescent="0.25">
      <c r="B907" s="7">
        <v>8.99</v>
      </c>
      <c r="C907" s="12">
        <f t="shared" si="99"/>
        <v>8.3333333333331705E-2</v>
      </c>
      <c r="D907" s="6">
        <f t="shared" si="100"/>
        <v>249.99999999999983</v>
      </c>
      <c r="E907" s="18">
        <f t="shared" si="101"/>
        <v>3.8640098922967296</v>
      </c>
      <c r="F907" s="18">
        <f t="shared" si="102"/>
        <v>3.8740098922967299</v>
      </c>
      <c r="G907" s="23">
        <f t="shared" si="103"/>
        <v>249.99999999999986</v>
      </c>
      <c r="I907" s="6"/>
      <c r="J907" s="7"/>
      <c r="K907" s="6"/>
      <c r="L907" s="6"/>
      <c r="M907" s="6"/>
      <c r="N907" s="6"/>
    </row>
    <row r="908" spans="2:14" x14ac:dyDescent="0.25">
      <c r="B908" s="7">
        <v>9</v>
      </c>
      <c r="C908" s="12">
        <f t="shared" si="99"/>
        <v>8.3333333333331705E-2</v>
      </c>
      <c r="D908" s="6">
        <f t="shared" si="100"/>
        <v>249.99999999999983</v>
      </c>
      <c r="E908" s="18">
        <f t="shared" si="101"/>
        <v>3.8640098922967296</v>
      </c>
      <c r="F908" s="18">
        <f t="shared" si="102"/>
        <v>3.8740098922967299</v>
      </c>
      <c r="G908" s="23">
        <f t="shared" si="103"/>
        <v>249.99999999999986</v>
      </c>
      <c r="I908" s="6"/>
      <c r="J908" s="7"/>
      <c r="K908" s="6"/>
      <c r="L908" s="6"/>
      <c r="M908" s="6"/>
      <c r="N908" s="6"/>
    </row>
    <row r="909" spans="2:14" x14ac:dyDescent="0.25">
      <c r="B909" s="7">
        <v>9.01</v>
      </c>
      <c r="C909" s="12">
        <f t="shared" ref="C909:C972" si="104">1/(($C$2/(B909-B908))+1)</f>
        <v>8.3333333333331705E-2</v>
      </c>
      <c r="D909" s="6">
        <f t="shared" ref="D909:D972" si="105">C909*($C$3-D908)+D908</f>
        <v>249.99999999999983</v>
      </c>
      <c r="E909" s="18">
        <f t="shared" si="101"/>
        <v>3.8640098922967296</v>
      </c>
      <c r="F909" s="18">
        <f t="shared" si="102"/>
        <v>3.8740098922967299</v>
      </c>
      <c r="G909" s="23">
        <f t="shared" si="103"/>
        <v>249.99999999999986</v>
      </c>
      <c r="I909" s="6"/>
      <c r="J909" s="7"/>
      <c r="K909" s="6"/>
      <c r="L909" s="6"/>
      <c r="M909" s="6"/>
      <c r="N909" s="6"/>
    </row>
    <row r="910" spans="2:14" x14ac:dyDescent="0.25">
      <c r="B910" s="7">
        <v>9.02</v>
      </c>
      <c r="C910" s="12">
        <f t="shared" si="104"/>
        <v>8.3333333333331705E-2</v>
      </c>
      <c r="D910" s="6">
        <f t="shared" si="105"/>
        <v>249.99999999999983</v>
      </c>
      <c r="E910" s="18">
        <f t="shared" si="101"/>
        <v>3.8640098922967296</v>
      </c>
      <c r="F910" s="18">
        <f t="shared" si="102"/>
        <v>3.8740098922967299</v>
      </c>
      <c r="G910" s="23">
        <f t="shared" si="103"/>
        <v>249.99999999999986</v>
      </c>
      <c r="I910" s="6"/>
      <c r="J910" s="7"/>
      <c r="K910" s="6"/>
      <c r="L910" s="6"/>
      <c r="M910" s="6"/>
      <c r="N910" s="6"/>
    </row>
    <row r="911" spans="2:14" x14ac:dyDescent="0.25">
      <c r="B911" s="7">
        <v>9.0299999999999994</v>
      </c>
      <c r="C911" s="12">
        <f t="shared" si="104"/>
        <v>8.3333333333331705E-2</v>
      </c>
      <c r="D911" s="6">
        <f t="shared" si="105"/>
        <v>249.99999999999983</v>
      </c>
      <c r="E911" s="18">
        <f t="shared" si="101"/>
        <v>3.8640098922967296</v>
      </c>
      <c r="F911" s="18">
        <f t="shared" si="102"/>
        <v>3.8740098922967299</v>
      </c>
      <c r="G911" s="23">
        <f t="shared" si="103"/>
        <v>249.99999999999986</v>
      </c>
      <c r="I911" s="6"/>
      <c r="J911" s="7"/>
      <c r="K911" s="6"/>
      <c r="L911" s="6"/>
      <c r="M911" s="6"/>
      <c r="N911" s="6"/>
    </row>
    <row r="912" spans="2:14" x14ac:dyDescent="0.25">
      <c r="B912" s="7">
        <v>9.0399999999999991</v>
      </c>
      <c r="C912" s="12">
        <f t="shared" si="104"/>
        <v>8.3333333333331705E-2</v>
      </c>
      <c r="D912" s="6">
        <f t="shared" si="105"/>
        <v>249.99999999999983</v>
      </c>
      <c r="E912" s="18">
        <f t="shared" si="101"/>
        <v>3.8640098922967296</v>
      </c>
      <c r="F912" s="18">
        <f t="shared" si="102"/>
        <v>3.8740098922967299</v>
      </c>
      <c r="G912" s="23">
        <f t="shared" si="103"/>
        <v>249.99999999999986</v>
      </c>
      <c r="I912" s="6"/>
      <c r="J912" s="7"/>
      <c r="K912" s="6"/>
      <c r="L912" s="6"/>
      <c r="M912" s="6"/>
      <c r="N912" s="6"/>
    </row>
    <row r="913" spans="2:14" x14ac:dyDescent="0.25">
      <c r="B913" s="7">
        <v>9.0500000000000007</v>
      </c>
      <c r="C913" s="12">
        <f t="shared" si="104"/>
        <v>8.3333333333345277E-2</v>
      </c>
      <c r="D913" s="6">
        <f t="shared" si="105"/>
        <v>249.99999999999983</v>
      </c>
      <c r="E913" s="18">
        <f t="shared" si="101"/>
        <v>3.8640098922967296</v>
      </c>
      <c r="F913" s="18">
        <f t="shared" si="102"/>
        <v>3.8740098922967316</v>
      </c>
      <c r="G913" s="23">
        <f t="shared" si="103"/>
        <v>249.99999999999986</v>
      </c>
      <c r="I913" s="6"/>
      <c r="J913" s="7"/>
      <c r="K913" s="6"/>
      <c r="L913" s="6"/>
      <c r="M913" s="6"/>
      <c r="N913" s="6"/>
    </row>
    <row r="914" spans="2:14" x14ac:dyDescent="0.25">
      <c r="B914" s="7">
        <v>9.06</v>
      </c>
      <c r="C914" s="12">
        <f t="shared" si="104"/>
        <v>8.3333333333331705E-2</v>
      </c>
      <c r="D914" s="6">
        <f t="shared" si="105"/>
        <v>249.99999999999983</v>
      </c>
      <c r="E914" s="18">
        <f t="shared" si="101"/>
        <v>3.8640098922967296</v>
      </c>
      <c r="F914" s="18">
        <f t="shared" si="102"/>
        <v>3.8740098922967299</v>
      </c>
      <c r="G914" s="23">
        <f t="shared" si="103"/>
        <v>249.99999999999986</v>
      </c>
      <c r="I914" s="6"/>
      <c r="J914" s="7"/>
      <c r="K914" s="6"/>
      <c r="L914" s="6"/>
      <c r="M914" s="6"/>
      <c r="N914" s="6"/>
    </row>
    <row r="915" spans="2:14" x14ac:dyDescent="0.25">
      <c r="B915" s="7">
        <v>9.07</v>
      </c>
      <c r="C915" s="12">
        <f t="shared" si="104"/>
        <v>8.3333333333331705E-2</v>
      </c>
      <c r="D915" s="6">
        <f t="shared" si="105"/>
        <v>249.99999999999983</v>
      </c>
      <c r="E915" s="18">
        <f t="shared" si="101"/>
        <v>3.8640098922967296</v>
      </c>
      <c r="F915" s="18">
        <f t="shared" si="102"/>
        <v>3.8740098922967299</v>
      </c>
      <c r="G915" s="23">
        <f t="shared" si="103"/>
        <v>249.99999999999986</v>
      </c>
      <c r="I915" s="6"/>
      <c r="J915" s="7"/>
      <c r="K915" s="6"/>
      <c r="L915" s="6"/>
      <c r="M915" s="6"/>
      <c r="N915" s="6"/>
    </row>
    <row r="916" spans="2:14" x14ac:dyDescent="0.25">
      <c r="B916" s="7">
        <v>9.08</v>
      </c>
      <c r="C916" s="12">
        <f t="shared" si="104"/>
        <v>8.3333333333331705E-2</v>
      </c>
      <c r="D916" s="6">
        <f t="shared" si="105"/>
        <v>249.99999999999983</v>
      </c>
      <c r="E916" s="18">
        <f t="shared" si="101"/>
        <v>3.8640098922967296</v>
      </c>
      <c r="F916" s="18">
        <f t="shared" si="102"/>
        <v>3.8740098922967299</v>
      </c>
      <c r="G916" s="23">
        <f t="shared" si="103"/>
        <v>249.99999999999986</v>
      </c>
      <c r="I916" s="6"/>
      <c r="J916" s="7"/>
      <c r="K916" s="6"/>
      <c r="L916" s="6"/>
      <c r="M916" s="6"/>
      <c r="N916" s="6"/>
    </row>
    <row r="917" spans="2:14" x14ac:dyDescent="0.25">
      <c r="B917" s="7">
        <v>9.09</v>
      </c>
      <c r="C917" s="12">
        <f t="shared" si="104"/>
        <v>8.3333333333331705E-2</v>
      </c>
      <c r="D917" s="6">
        <f t="shared" si="105"/>
        <v>249.99999999999983</v>
      </c>
      <c r="E917" s="18">
        <f t="shared" si="101"/>
        <v>3.8640098922967296</v>
      </c>
      <c r="F917" s="18">
        <f t="shared" si="102"/>
        <v>3.8740098922967299</v>
      </c>
      <c r="G917" s="23">
        <f t="shared" si="103"/>
        <v>249.99999999999986</v>
      </c>
      <c r="I917" s="6"/>
      <c r="J917" s="7"/>
      <c r="K917" s="6"/>
      <c r="L917" s="6"/>
      <c r="M917" s="6"/>
      <c r="N917" s="6"/>
    </row>
    <row r="918" spans="2:14" x14ac:dyDescent="0.25">
      <c r="B918" s="7">
        <v>9.1</v>
      </c>
      <c r="C918" s="12">
        <f t="shared" si="104"/>
        <v>8.3333333333331705E-2</v>
      </c>
      <c r="D918" s="6">
        <f t="shared" si="105"/>
        <v>249.99999999999983</v>
      </c>
      <c r="E918" s="18">
        <f t="shared" si="101"/>
        <v>3.8640098922967296</v>
      </c>
      <c r="F918" s="18">
        <f t="shared" si="102"/>
        <v>3.8740098922967299</v>
      </c>
      <c r="G918" s="23">
        <f t="shared" si="103"/>
        <v>249.99999999999986</v>
      </c>
      <c r="I918" s="6"/>
      <c r="J918" s="7"/>
      <c r="K918" s="6"/>
      <c r="L918" s="6"/>
      <c r="M918" s="6"/>
      <c r="N918" s="6"/>
    </row>
    <row r="919" spans="2:14" x14ac:dyDescent="0.25">
      <c r="B919" s="7">
        <v>9.11</v>
      </c>
      <c r="C919" s="12">
        <f t="shared" si="104"/>
        <v>8.3333333333331705E-2</v>
      </c>
      <c r="D919" s="6">
        <f t="shared" si="105"/>
        <v>249.99999999999983</v>
      </c>
      <c r="E919" s="18">
        <f t="shared" si="101"/>
        <v>3.8640098922967296</v>
      </c>
      <c r="F919" s="18">
        <f t="shared" si="102"/>
        <v>3.8740098922967299</v>
      </c>
      <c r="G919" s="23">
        <f t="shared" si="103"/>
        <v>249.99999999999986</v>
      </c>
      <c r="I919" s="6"/>
      <c r="J919" s="7"/>
      <c r="K919" s="6"/>
      <c r="L919" s="6"/>
      <c r="M919" s="6"/>
      <c r="N919" s="6"/>
    </row>
    <row r="920" spans="2:14" x14ac:dyDescent="0.25">
      <c r="B920" s="7">
        <v>9.1199999999999992</v>
      </c>
      <c r="C920" s="12">
        <f t="shared" si="104"/>
        <v>8.3333333333331705E-2</v>
      </c>
      <c r="D920" s="6">
        <f t="shared" si="105"/>
        <v>249.99999999999983</v>
      </c>
      <c r="E920" s="18">
        <f t="shared" si="101"/>
        <v>3.8640098922967296</v>
      </c>
      <c r="F920" s="18">
        <f t="shared" si="102"/>
        <v>3.8740098922967299</v>
      </c>
      <c r="G920" s="23">
        <f t="shared" si="103"/>
        <v>249.99999999999986</v>
      </c>
      <c r="I920" s="6"/>
      <c r="J920" s="7"/>
      <c r="K920" s="6"/>
      <c r="L920" s="6"/>
      <c r="M920" s="6"/>
      <c r="N920" s="6"/>
    </row>
    <row r="921" spans="2:14" x14ac:dyDescent="0.25">
      <c r="B921" s="7">
        <v>9.1300000000000008</v>
      </c>
      <c r="C921" s="12">
        <f t="shared" si="104"/>
        <v>8.3333333333345277E-2</v>
      </c>
      <c r="D921" s="6">
        <f t="shared" si="105"/>
        <v>249.99999999999983</v>
      </c>
      <c r="E921" s="18">
        <f t="shared" si="101"/>
        <v>3.8640098922967296</v>
      </c>
      <c r="F921" s="18">
        <f t="shared" si="102"/>
        <v>3.8740098922967316</v>
      </c>
      <c r="G921" s="23">
        <f t="shared" si="103"/>
        <v>249.99999999999986</v>
      </c>
      <c r="I921" s="6"/>
      <c r="J921" s="7"/>
      <c r="K921" s="6"/>
      <c r="L921" s="6"/>
      <c r="M921" s="6"/>
      <c r="N921" s="6"/>
    </row>
    <row r="922" spans="2:14" x14ac:dyDescent="0.25">
      <c r="B922" s="7">
        <v>9.14</v>
      </c>
      <c r="C922" s="12">
        <f t="shared" si="104"/>
        <v>8.3333333333331705E-2</v>
      </c>
      <c r="D922" s="6">
        <f t="shared" si="105"/>
        <v>249.99999999999983</v>
      </c>
      <c r="E922" s="18">
        <f t="shared" si="101"/>
        <v>3.8640098922967296</v>
      </c>
      <c r="F922" s="18">
        <f t="shared" si="102"/>
        <v>3.8740098922967299</v>
      </c>
      <c r="G922" s="23">
        <f t="shared" si="103"/>
        <v>249.99999999999986</v>
      </c>
      <c r="I922" s="6"/>
      <c r="J922" s="7"/>
      <c r="K922" s="6"/>
      <c r="L922" s="6"/>
      <c r="M922" s="6"/>
      <c r="N922" s="6"/>
    </row>
    <row r="923" spans="2:14" x14ac:dyDescent="0.25">
      <c r="B923" s="7">
        <v>9.15</v>
      </c>
      <c r="C923" s="12">
        <f t="shared" si="104"/>
        <v>8.3333333333331705E-2</v>
      </c>
      <c r="D923" s="6">
        <f t="shared" si="105"/>
        <v>249.99999999999983</v>
      </c>
      <c r="E923" s="18">
        <f t="shared" si="101"/>
        <v>3.8640098922967296</v>
      </c>
      <c r="F923" s="18">
        <f t="shared" si="102"/>
        <v>3.8740098922967299</v>
      </c>
      <c r="G923" s="23">
        <f t="shared" si="103"/>
        <v>249.99999999999986</v>
      </c>
      <c r="I923" s="6"/>
      <c r="J923" s="7"/>
      <c r="K923" s="6"/>
      <c r="L923" s="6"/>
      <c r="M923" s="6"/>
      <c r="N923" s="6"/>
    </row>
    <row r="924" spans="2:14" x14ac:dyDescent="0.25">
      <c r="B924" s="7">
        <v>9.16</v>
      </c>
      <c r="C924" s="12">
        <f t="shared" si="104"/>
        <v>8.3333333333331705E-2</v>
      </c>
      <c r="D924" s="6">
        <f t="shared" si="105"/>
        <v>249.99999999999983</v>
      </c>
      <c r="E924" s="18">
        <f t="shared" si="101"/>
        <v>3.8640098922967296</v>
      </c>
      <c r="F924" s="18">
        <f t="shared" si="102"/>
        <v>3.8740098922967299</v>
      </c>
      <c r="G924" s="23">
        <f t="shared" si="103"/>
        <v>249.99999999999986</v>
      </c>
      <c r="I924" s="6"/>
      <c r="J924" s="7"/>
      <c r="K924" s="6"/>
      <c r="L924" s="6"/>
      <c r="M924" s="6"/>
      <c r="N924" s="6"/>
    </row>
    <row r="925" spans="2:14" x14ac:dyDescent="0.25">
      <c r="B925" s="7">
        <v>9.17</v>
      </c>
      <c r="C925" s="12">
        <f t="shared" si="104"/>
        <v>8.3333333333331705E-2</v>
      </c>
      <c r="D925" s="6">
        <f t="shared" si="105"/>
        <v>249.99999999999983</v>
      </c>
      <c r="E925" s="18">
        <f t="shared" si="101"/>
        <v>3.8640098922967296</v>
      </c>
      <c r="F925" s="18">
        <f t="shared" si="102"/>
        <v>3.8740098922967299</v>
      </c>
      <c r="G925" s="23">
        <f t="shared" si="103"/>
        <v>249.99999999999986</v>
      </c>
      <c r="I925" s="6"/>
      <c r="J925" s="7"/>
      <c r="K925" s="6"/>
      <c r="L925" s="6"/>
      <c r="M925" s="6"/>
      <c r="N925" s="6"/>
    </row>
    <row r="926" spans="2:14" x14ac:dyDescent="0.25">
      <c r="B926" s="7">
        <v>9.18</v>
      </c>
      <c r="C926" s="12">
        <f t="shared" si="104"/>
        <v>8.3333333333331705E-2</v>
      </c>
      <c r="D926" s="6">
        <f t="shared" si="105"/>
        <v>249.99999999999983</v>
      </c>
      <c r="E926" s="18">
        <f t="shared" si="101"/>
        <v>3.8640098922967296</v>
      </c>
      <c r="F926" s="18">
        <f t="shared" si="102"/>
        <v>3.8740098922967299</v>
      </c>
      <c r="G926" s="23">
        <f t="shared" si="103"/>
        <v>249.99999999999986</v>
      </c>
      <c r="I926" s="6"/>
      <c r="J926" s="7"/>
      <c r="K926" s="6"/>
      <c r="L926" s="6"/>
      <c r="M926" s="6"/>
      <c r="N926" s="6"/>
    </row>
    <row r="927" spans="2:14" x14ac:dyDescent="0.25">
      <c r="B927" s="7">
        <v>9.19</v>
      </c>
      <c r="C927" s="12">
        <f t="shared" si="104"/>
        <v>8.3333333333331705E-2</v>
      </c>
      <c r="D927" s="6">
        <f t="shared" si="105"/>
        <v>249.99999999999983</v>
      </c>
      <c r="E927" s="18">
        <f t="shared" si="101"/>
        <v>3.8640098922967296</v>
      </c>
      <c r="F927" s="18">
        <f t="shared" si="102"/>
        <v>3.8740098922967299</v>
      </c>
      <c r="G927" s="23">
        <f t="shared" si="103"/>
        <v>249.99999999999986</v>
      </c>
      <c r="I927" s="6"/>
      <c r="J927" s="7"/>
      <c r="K927" s="6"/>
      <c r="L927" s="6"/>
      <c r="M927" s="6"/>
      <c r="N927" s="6"/>
    </row>
    <row r="928" spans="2:14" x14ac:dyDescent="0.25">
      <c r="B928" s="7">
        <v>9.1999999999999993</v>
      </c>
      <c r="C928" s="12">
        <f t="shared" si="104"/>
        <v>8.3333333333331705E-2</v>
      </c>
      <c r="D928" s="6">
        <f t="shared" si="105"/>
        <v>249.99999999999983</v>
      </c>
      <c r="E928" s="18">
        <f t="shared" si="101"/>
        <v>3.8640098922967296</v>
      </c>
      <c r="F928" s="18">
        <f t="shared" si="102"/>
        <v>3.8740098922967299</v>
      </c>
      <c r="G928" s="23">
        <f t="shared" si="103"/>
        <v>249.99999999999986</v>
      </c>
      <c r="I928" s="6"/>
      <c r="J928" s="7"/>
      <c r="K928" s="6"/>
      <c r="L928" s="6"/>
      <c r="M928" s="6"/>
      <c r="N928" s="6"/>
    </row>
    <row r="929" spans="2:14" x14ac:dyDescent="0.25">
      <c r="B929" s="7">
        <v>9.2100000000000009</v>
      </c>
      <c r="C929" s="12">
        <f t="shared" si="104"/>
        <v>8.3333333333345277E-2</v>
      </c>
      <c r="D929" s="6">
        <f t="shared" si="105"/>
        <v>249.99999999999983</v>
      </c>
      <c r="E929" s="18">
        <f t="shared" si="101"/>
        <v>3.8640098922967296</v>
      </c>
      <c r="F929" s="18">
        <f t="shared" si="102"/>
        <v>3.8740098922967316</v>
      </c>
      <c r="G929" s="23">
        <f t="shared" si="103"/>
        <v>249.99999999999986</v>
      </c>
      <c r="I929" s="6"/>
      <c r="J929" s="7"/>
      <c r="K929" s="6"/>
      <c r="L929" s="6"/>
      <c r="M929" s="6"/>
      <c r="N929" s="6"/>
    </row>
    <row r="930" spans="2:14" x14ac:dyDescent="0.25">
      <c r="B930" s="7">
        <v>9.2200000000000006</v>
      </c>
      <c r="C930" s="12">
        <f t="shared" si="104"/>
        <v>8.3333333333331705E-2</v>
      </c>
      <c r="D930" s="6">
        <f t="shared" si="105"/>
        <v>249.99999999999983</v>
      </c>
      <c r="E930" s="18">
        <f t="shared" si="101"/>
        <v>3.8640098922967296</v>
      </c>
      <c r="F930" s="18">
        <f t="shared" si="102"/>
        <v>3.8740098922967299</v>
      </c>
      <c r="G930" s="23">
        <f t="shared" si="103"/>
        <v>249.99999999999986</v>
      </c>
      <c r="I930" s="6"/>
      <c r="J930" s="7"/>
      <c r="K930" s="6"/>
      <c r="L930" s="6"/>
      <c r="M930" s="6"/>
      <c r="N930" s="6"/>
    </row>
    <row r="931" spans="2:14" x14ac:dyDescent="0.25">
      <c r="B931" s="7">
        <v>9.23</v>
      </c>
      <c r="C931" s="12">
        <f t="shared" si="104"/>
        <v>8.3333333333331705E-2</v>
      </c>
      <c r="D931" s="6">
        <f t="shared" si="105"/>
        <v>249.99999999999983</v>
      </c>
      <c r="E931" s="18">
        <f t="shared" si="101"/>
        <v>3.8640098922967296</v>
      </c>
      <c r="F931" s="18">
        <f t="shared" si="102"/>
        <v>3.8740098922967299</v>
      </c>
      <c r="G931" s="23">
        <f t="shared" si="103"/>
        <v>249.99999999999986</v>
      </c>
      <c r="I931" s="6"/>
      <c r="J931" s="7"/>
      <c r="K931" s="6"/>
      <c r="L931" s="6"/>
      <c r="M931" s="6"/>
      <c r="N931" s="6"/>
    </row>
    <row r="932" spans="2:14" x14ac:dyDescent="0.25">
      <c r="B932" s="7">
        <v>9.24</v>
      </c>
      <c r="C932" s="12">
        <f t="shared" si="104"/>
        <v>8.3333333333331705E-2</v>
      </c>
      <c r="D932" s="6">
        <f t="shared" si="105"/>
        <v>249.99999999999983</v>
      </c>
      <c r="E932" s="18">
        <f t="shared" si="101"/>
        <v>3.8640098922967296</v>
      </c>
      <c r="F932" s="18">
        <f t="shared" si="102"/>
        <v>3.8740098922967299</v>
      </c>
      <c r="G932" s="23">
        <f t="shared" si="103"/>
        <v>249.99999999999986</v>
      </c>
      <c r="I932" s="6"/>
      <c r="J932" s="7"/>
      <c r="K932" s="6"/>
      <c r="L932" s="6"/>
      <c r="M932" s="6"/>
      <c r="N932" s="6"/>
    </row>
    <row r="933" spans="2:14" x14ac:dyDescent="0.25">
      <c r="B933" s="7">
        <v>9.25</v>
      </c>
      <c r="C933" s="12">
        <f t="shared" si="104"/>
        <v>8.3333333333331705E-2</v>
      </c>
      <c r="D933" s="6">
        <f t="shared" si="105"/>
        <v>249.99999999999983</v>
      </c>
      <c r="E933" s="18">
        <f t="shared" si="101"/>
        <v>3.8640098922967296</v>
      </c>
      <c r="F933" s="18">
        <f t="shared" si="102"/>
        <v>3.8740098922967299</v>
      </c>
      <c r="G933" s="23">
        <f t="shared" si="103"/>
        <v>249.99999999999986</v>
      </c>
      <c r="I933" s="6"/>
      <c r="J933" s="7"/>
      <c r="K933" s="6"/>
      <c r="L933" s="6"/>
      <c r="M933" s="6"/>
      <c r="N933" s="6"/>
    </row>
    <row r="934" spans="2:14" x14ac:dyDescent="0.25">
      <c r="B934" s="7">
        <v>9.26</v>
      </c>
      <c r="C934" s="12">
        <f t="shared" si="104"/>
        <v>8.3333333333331705E-2</v>
      </c>
      <c r="D934" s="6">
        <f t="shared" si="105"/>
        <v>249.99999999999983</v>
      </c>
      <c r="E934" s="18">
        <f t="shared" si="101"/>
        <v>3.8640098922967296</v>
      </c>
      <c r="F934" s="18">
        <f t="shared" si="102"/>
        <v>3.8740098922967299</v>
      </c>
      <c r="G934" s="23">
        <f t="shared" si="103"/>
        <v>249.99999999999986</v>
      </c>
      <c r="I934" s="6"/>
      <c r="J934" s="7"/>
      <c r="K934" s="6"/>
      <c r="L934" s="6"/>
      <c r="M934" s="6"/>
      <c r="N934" s="6"/>
    </row>
    <row r="935" spans="2:14" x14ac:dyDescent="0.25">
      <c r="B935" s="7">
        <v>9.27</v>
      </c>
      <c r="C935" s="12">
        <f t="shared" si="104"/>
        <v>8.3333333333331705E-2</v>
      </c>
      <c r="D935" s="6">
        <f t="shared" si="105"/>
        <v>249.99999999999983</v>
      </c>
      <c r="E935" s="18">
        <f t="shared" si="101"/>
        <v>3.8640098922967296</v>
      </c>
      <c r="F935" s="18">
        <f t="shared" si="102"/>
        <v>3.8740098922967299</v>
      </c>
      <c r="G935" s="23">
        <f t="shared" si="103"/>
        <v>249.99999999999986</v>
      </c>
      <c r="I935" s="6"/>
      <c r="J935" s="7"/>
      <c r="K935" s="6"/>
      <c r="L935" s="6"/>
      <c r="M935" s="6"/>
      <c r="N935" s="6"/>
    </row>
    <row r="936" spans="2:14" x14ac:dyDescent="0.25">
      <c r="B936" s="7">
        <v>9.2799999999999994</v>
      </c>
      <c r="C936" s="12">
        <f t="shared" si="104"/>
        <v>8.3333333333331705E-2</v>
      </c>
      <c r="D936" s="6">
        <f t="shared" si="105"/>
        <v>249.99999999999983</v>
      </c>
      <c r="E936" s="18">
        <f t="shared" si="101"/>
        <v>3.8640098922967296</v>
      </c>
      <c r="F936" s="18">
        <f t="shared" si="102"/>
        <v>3.8740098922967299</v>
      </c>
      <c r="G936" s="23">
        <f t="shared" si="103"/>
        <v>249.99999999999986</v>
      </c>
      <c r="I936" s="6"/>
      <c r="J936" s="7"/>
      <c r="K936" s="6"/>
      <c r="L936" s="6"/>
      <c r="M936" s="6"/>
      <c r="N936" s="6"/>
    </row>
    <row r="937" spans="2:14" x14ac:dyDescent="0.25">
      <c r="B937" s="7">
        <v>9.2899999999999991</v>
      </c>
      <c r="C937" s="12">
        <f t="shared" si="104"/>
        <v>8.3333333333331705E-2</v>
      </c>
      <c r="D937" s="6">
        <f t="shared" si="105"/>
        <v>249.99999999999983</v>
      </c>
      <c r="E937" s="18">
        <f t="shared" si="101"/>
        <v>3.8640098922967296</v>
      </c>
      <c r="F937" s="18">
        <f t="shared" si="102"/>
        <v>3.8740098922967299</v>
      </c>
      <c r="G937" s="23">
        <f t="shared" si="103"/>
        <v>249.99999999999986</v>
      </c>
      <c r="I937" s="6"/>
      <c r="J937" s="7"/>
      <c r="K937" s="6"/>
      <c r="L937" s="6"/>
      <c r="M937" s="6"/>
      <c r="N937" s="6"/>
    </row>
    <row r="938" spans="2:14" x14ac:dyDescent="0.25">
      <c r="B938" s="7">
        <v>9.3000000000000007</v>
      </c>
      <c r="C938" s="12">
        <f t="shared" si="104"/>
        <v>8.3333333333345277E-2</v>
      </c>
      <c r="D938" s="6">
        <f t="shared" si="105"/>
        <v>249.99999999999983</v>
      </c>
      <c r="E938" s="18">
        <f t="shared" si="101"/>
        <v>3.8640098922967296</v>
      </c>
      <c r="F938" s="18">
        <f t="shared" si="102"/>
        <v>3.8740098922967316</v>
      </c>
      <c r="G938" s="23">
        <f t="shared" si="103"/>
        <v>249.99999999999986</v>
      </c>
      <c r="I938" s="6"/>
      <c r="J938" s="7"/>
      <c r="K938" s="6"/>
      <c r="L938" s="6"/>
      <c r="M938" s="6"/>
      <c r="N938" s="6"/>
    </row>
    <row r="939" spans="2:14" x14ac:dyDescent="0.25">
      <c r="B939" s="7">
        <v>9.31</v>
      </c>
      <c r="C939" s="12">
        <f t="shared" si="104"/>
        <v>8.3333333333331705E-2</v>
      </c>
      <c r="D939" s="6">
        <f t="shared" si="105"/>
        <v>249.99999999999983</v>
      </c>
      <c r="E939" s="18">
        <f t="shared" si="101"/>
        <v>3.8640098922967296</v>
      </c>
      <c r="F939" s="18">
        <f t="shared" si="102"/>
        <v>3.8740098922967299</v>
      </c>
      <c r="G939" s="23">
        <f t="shared" si="103"/>
        <v>249.99999999999986</v>
      </c>
      <c r="I939" s="6"/>
      <c r="J939" s="7"/>
      <c r="K939" s="6"/>
      <c r="L939" s="6"/>
      <c r="M939" s="6"/>
      <c r="N939" s="6"/>
    </row>
    <row r="940" spans="2:14" x14ac:dyDescent="0.25">
      <c r="B940" s="7">
        <v>9.32</v>
      </c>
      <c r="C940" s="12">
        <f t="shared" si="104"/>
        <v>8.3333333333331705E-2</v>
      </c>
      <c r="D940" s="6">
        <f t="shared" si="105"/>
        <v>249.99999999999983</v>
      </c>
      <c r="E940" s="18">
        <f t="shared" si="101"/>
        <v>3.8640098922967296</v>
      </c>
      <c r="F940" s="18">
        <f t="shared" si="102"/>
        <v>3.8740098922967299</v>
      </c>
      <c r="G940" s="23">
        <f t="shared" si="103"/>
        <v>249.99999999999986</v>
      </c>
      <c r="I940" s="6"/>
      <c r="J940" s="7"/>
      <c r="K940" s="6"/>
      <c r="L940" s="6"/>
      <c r="M940" s="6"/>
      <c r="N940" s="6"/>
    </row>
    <row r="941" spans="2:14" x14ac:dyDescent="0.25">
      <c r="B941" s="7">
        <v>9.33</v>
      </c>
      <c r="C941" s="12">
        <f t="shared" si="104"/>
        <v>8.3333333333331705E-2</v>
      </c>
      <c r="D941" s="6">
        <f t="shared" si="105"/>
        <v>249.99999999999983</v>
      </c>
      <c r="E941" s="18">
        <f t="shared" si="101"/>
        <v>3.8640098922967296</v>
      </c>
      <c r="F941" s="18">
        <f t="shared" si="102"/>
        <v>3.8740098922967299</v>
      </c>
      <c r="G941" s="23">
        <f t="shared" si="103"/>
        <v>249.99999999999986</v>
      </c>
      <c r="I941" s="6"/>
      <c r="J941" s="7"/>
      <c r="K941" s="6"/>
      <c r="L941" s="6"/>
      <c r="M941" s="6"/>
      <c r="N941" s="6"/>
    </row>
    <row r="942" spans="2:14" x14ac:dyDescent="0.25">
      <c r="B942" s="7">
        <v>9.34</v>
      </c>
      <c r="C942" s="12">
        <f t="shared" si="104"/>
        <v>8.3333333333331705E-2</v>
      </c>
      <c r="D942" s="6">
        <f t="shared" si="105"/>
        <v>249.99999999999983</v>
      </c>
      <c r="E942" s="18">
        <f t="shared" si="101"/>
        <v>3.8640098922967296</v>
      </c>
      <c r="F942" s="18">
        <f t="shared" si="102"/>
        <v>3.8740098922967299</v>
      </c>
      <c r="G942" s="23">
        <f t="shared" si="103"/>
        <v>249.99999999999986</v>
      </c>
      <c r="I942" s="6"/>
      <c r="J942" s="7"/>
      <c r="K942" s="6"/>
      <c r="L942" s="6"/>
      <c r="M942" s="6"/>
      <c r="N942" s="6"/>
    </row>
    <row r="943" spans="2:14" x14ac:dyDescent="0.25">
      <c r="B943" s="7">
        <v>9.35</v>
      </c>
      <c r="C943" s="12">
        <f t="shared" si="104"/>
        <v>8.3333333333331705E-2</v>
      </c>
      <c r="D943" s="6">
        <f t="shared" si="105"/>
        <v>249.99999999999983</v>
      </c>
      <c r="E943" s="18">
        <f t="shared" si="101"/>
        <v>3.8640098922967296</v>
      </c>
      <c r="F943" s="18">
        <f t="shared" si="102"/>
        <v>3.8740098922967299</v>
      </c>
      <c r="G943" s="23">
        <f t="shared" si="103"/>
        <v>249.99999999999986</v>
      </c>
      <c r="I943" s="6"/>
      <c r="J943" s="7"/>
      <c r="K943" s="6"/>
      <c r="L943" s="6"/>
      <c r="M943" s="6"/>
      <c r="N943" s="6"/>
    </row>
    <row r="944" spans="2:14" x14ac:dyDescent="0.25">
      <c r="B944" s="7">
        <v>9.36</v>
      </c>
      <c r="C944" s="12">
        <f t="shared" si="104"/>
        <v>8.3333333333331705E-2</v>
      </c>
      <c r="D944" s="6">
        <f t="shared" si="105"/>
        <v>249.99999999999983</v>
      </c>
      <c r="E944" s="18">
        <f t="shared" si="101"/>
        <v>3.8640098922967296</v>
      </c>
      <c r="F944" s="18">
        <f t="shared" si="102"/>
        <v>3.8740098922967299</v>
      </c>
      <c r="G944" s="23">
        <f t="shared" si="103"/>
        <v>249.99999999999986</v>
      </c>
      <c r="I944" s="6"/>
      <c r="J944" s="7"/>
      <c r="K944" s="6"/>
      <c r="L944" s="6"/>
      <c r="M944" s="6"/>
      <c r="N944" s="6"/>
    </row>
    <row r="945" spans="2:14" x14ac:dyDescent="0.25">
      <c r="B945" s="7">
        <v>9.3699999999999992</v>
      </c>
      <c r="C945" s="12">
        <f t="shared" si="104"/>
        <v>8.3333333333331705E-2</v>
      </c>
      <c r="D945" s="6">
        <f t="shared" si="105"/>
        <v>249.99999999999983</v>
      </c>
      <c r="E945" s="18">
        <f t="shared" si="101"/>
        <v>3.8640098922967296</v>
      </c>
      <c r="F945" s="18">
        <f t="shared" si="102"/>
        <v>3.8740098922967299</v>
      </c>
      <c r="G945" s="23">
        <f t="shared" si="103"/>
        <v>249.99999999999986</v>
      </c>
      <c r="I945" s="6"/>
      <c r="J945" s="7"/>
      <c r="K945" s="6"/>
      <c r="L945" s="6"/>
      <c r="M945" s="6"/>
      <c r="N945" s="6"/>
    </row>
    <row r="946" spans="2:14" x14ac:dyDescent="0.25">
      <c r="B946" s="7">
        <v>9.3800000000000008</v>
      </c>
      <c r="C946" s="12">
        <f t="shared" si="104"/>
        <v>8.3333333333345277E-2</v>
      </c>
      <c r="D946" s="6">
        <f t="shared" si="105"/>
        <v>249.99999999999983</v>
      </c>
      <c r="E946" s="18">
        <f t="shared" si="101"/>
        <v>3.8640098922967296</v>
      </c>
      <c r="F946" s="18">
        <f t="shared" si="102"/>
        <v>3.8740098922967316</v>
      </c>
      <c r="G946" s="23">
        <f t="shared" si="103"/>
        <v>249.99999999999986</v>
      </c>
      <c r="I946" s="6"/>
      <c r="J946" s="7"/>
      <c r="K946" s="6"/>
      <c r="L946" s="6"/>
      <c r="M946" s="6"/>
      <c r="N946" s="6"/>
    </row>
    <row r="947" spans="2:14" x14ac:dyDescent="0.25">
      <c r="B947" s="7">
        <v>9.39</v>
      </c>
      <c r="C947" s="12">
        <f t="shared" si="104"/>
        <v>8.3333333333331705E-2</v>
      </c>
      <c r="D947" s="6">
        <f t="shared" si="105"/>
        <v>249.99999999999983</v>
      </c>
      <c r="E947" s="18">
        <f t="shared" si="101"/>
        <v>3.8640098922967296</v>
      </c>
      <c r="F947" s="18">
        <f t="shared" si="102"/>
        <v>3.8740098922967299</v>
      </c>
      <c r="G947" s="23">
        <f t="shared" si="103"/>
        <v>249.99999999999986</v>
      </c>
      <c r="I947" s="6"/>
      <c r="J947" s="7"/>
      <c r="K947" s="6"/>
      <c r="L947" s="6"/>
      <c r="M947" s="6"/>
      <c r="N947" s="6"/>
    </row>
    <row r="948" spans="2:14" x14ac:dyDescent="0.25">
      <c r="B948" s="7">
        <v>9.4</v>
      </c>
      <c r="C948" s="12">
        <f t="shared" si="104"/>
        <v>8.3333333333331705E-2</v>
      </c>
      <c r="D948" s="6">
        <f t="shared" si="105"/>
        <v>249.99999999999983</v>
      </c>
      <c r="E948" s="18">
        <f t="shared" si="101"/>
        <v>3.8640098922967296</v>
      </c>
      <c r="F948" s="18">
        <f t="shared" si="102"/>
        <v>3.8740098922967299</v>
      </c>
      <c r="G948" s="23">
        <f t="shared" si="103"/>
        <v>249.99999999999986</v>
      </c>
      <c r="I948" s="6"/>
      <c r="J948" s="7"/>
      <c r="K948" s="6"/>
      <c r="L948" s="6"/>
      <c r="M948" s="6"/>
      <c r="N948" s="6"/>
    </row>
    <row r="949" spans="2:14" x14ac:dyDescent="0.25">
      <c r="B949" s="7">
        <v>9.41</v>
      </c>
      <c r="C949" s="12">
        <f t="shared" si="104"/>
        <v>8.3333333333331705E-2</v>
      </c>
      <c r="D949" s="6">
        <f t="shared" si="105"/>
        <v>249.99999999999983</v>
      </c>
      <c r="E949" s="18">
        <f t="shared" si="101"/>
        <v>3.8640098922967296</v>
      </c>
      <c r="F949" s="18">
        <f t="shared" si="102"/>
        <v>3.8740098922967299</v>
      </c>
      <c r="G949" s="23">
        <f t="shared" si="103"/>
        <v>249.99999999999986</v>
      </c>
      <c r="I949" s="6"/>
      <c r="J949" s="7"/>
      <c r="K949" s="6"/>
      <c r="L949" s="6"/>
      <c r="M949" s="6"/>
      <c r="N949" s="6"/>
    </row>
    <row r="950" spans="2:14" x14ac:dyDescent="0.25">
      <c r="B950" s="7">
        <v>9.42</v>
      </c>
      <c r="C950" s="12">
        <f t="shared" si="104"/>
        <v>8.3333333333331705E-2</v>
      </c>
      <c r="D950" s="6">
        <f t="shared" si="105"/>
        <v>249.99999999999983</v>
      </c>
      <c r="E950" s="18">
        <f t="shared" si="101"/>
        <v>3.8640098922967296</v>
      </c>
      <c r="F950" s="18">
        <f t="shared" si="102"/>
        <v>3.8740098922967299</v>
      </c>
      <c r="G950" s="23">
        <f t="shared" si="103"/>
        <v>249.99999999999986</v>
      </c>
      <c r="I950" s="6"/>
      <c r="J950" s="7"/>
      <c r="K950" s="6"/>
      <c r="L950" s="6"/>
      <c r="M950" s="6"/>
      <c r="N950" s="6"/>
    </row>
    <row r="951" spans="2:14" x14ac:dyDescent="0.25">
      <c r="B951" s="7">
        <v>9.43</v>
      </c>
      <c r="C951" s="12">
        <f t="shared" si="104"/>
        <v>8.3333333333331705E-2</v>
      </c>
      <c r="D951" s="6">
        <f t="shared" si="105"/>
        <v>249.99999999999983</v>
      </c>
      <c r="E951" s="18">
        <f t="shared" si="101"/>
        <v>3.8640098922967296</v>
      </c>
      <c r="F951" s="18">
        <f t="shared" si="102"/>
        <v>3.8740098922967299</v>
      </c>
      <c r="G951" s="23">
        <f t="shared" si="103"/>
        <v>249.99999999999986</v>
      </c>
      <c r="I951" s="6"/>
      <c r="J951" s="7"/>
      <c r="K951" s="6"/>
      <c r="L951" s="6"/>
      <c r="M951" s="6"/>
      <c r="N951" s="6"/>
    </row>
    <row r="952" spans="2:14" x14ac:dyDescent="0.25">
      <c r="B952" s="7">
        <v>9.44</v>
      </c>
      <c r="C952" s="12">
        <f t="shared" si="104"/>
        <v>8.3333333333331705E-2</v>
      </c>
      <c r="D952" s="6">
        <f t="shared" si="105"/>
        <v>249.99999999999983</v>
      </c>
      <c r="E952" s="18">
        <f t="shared" si="101"/>
        <v>3.8640098922967296</v>
      </c>
      <c r="F952" s="18">
        <f t="shared" si="102"/>
        <v>3.8740098922967299</v>
      </c>
      <c r="G952" s="23">
        <f t="shared" si="103"/>
        <v>249.99999999999986</v>
      </c>
      <c r="I952" s="6"/>
      <c r="J952" s="7"/>
      <c r="K952" s="6"/>
      <c r="L952" s="6"/>
      <c r="M952" s="6"/>
      <c r="N952" s="6"/>
    </row>
    <row r="953" spans="2:14" x14ac:dyDescent="0.25">
      <c r="B953" s="7">
        <v>9.4499999999999993</v>
      </c>
      <c r="C953" s="12">
        <f t="shared" si="104"/>
        <v>8.3333333333331705E-2</v>
      </c>
      <c r="D953" s="6">
        <f t="shared" si="105"/>
        <v>249.99999999999983</v>
      </c>
      <c r="E953" s="18">
        <f t="shared" si="101"/>
        <v>3.8640098922967296</v>
      </c>
      <c r="F953" s="18">
        <f t="shared" si="102"/>
        <v>3.8740098922967299</v>
      </c>
      <c r="G953" s="23">
        <f t="shared" si="103"/>
        <v>249.99999999999986</v>
      </c>
      <c r="I953" s="6"/>
      <c r="J953" s="7"/>
      <c r="K953" s="6"/>
      <c r="L953" s="6"/>
      <c r="M953" s="6"/>
      <c r="N953" s="6"/>
    </row>
    <row r="954" spans="2:14" x14ac:dyDescent="0.25">
      <c r="B954" s="7">
        <v>9.4600000000000009</v>
      </c>
      <c r="C954" s="12">
        <f t="shared" si="104"/>
        <v>8.3333333333345277E-2</v>
      </c>
      <c r="D954" s="6">
        <f t="shared" si="105"/>
        <v>249.99999999999983</v>
      </c>
      <c r="E954" s="18">
        <f t="shared" si="101"/>
        <v>3.8640098922967296</v>
      </c>
      <c r="F954" s="18">
        <f t="shared" si="102"/>
        <v>3.8740098922967316</v>
      </c>
      <c r="G954" s="23">
        <f t="shared" si="103"/>
        <v>249.99999999999986</v>
      </c>
      <c r="I954" s="6"/>
      <c r="J954" s="7"/>
      <c r="K954" s="6"/>
      <c r="L954" s="6"/>
      <c r="M954" s="6"/>
      <c r="N954" s="6"/>
    </row>
    <row r="955" spans="2:14" x14ac:dyDescent="0.25">
      <c r="B955" s="7">
        <v>9.4700000000000006</v>
      </c>
      <c r="C955" s="12">
        <f t="shared" si="104"/>
        <v>8.3333333333331705E-2</v>
      </c>
      <c r="D955" s="6">
        <f t="shared" si="105"/>
        <v>249.99999999999983</v>
      </c>
      <c r="E955" s="18">
        <f t="shared" si="101"/>
        <v>3.8640098922967296</v>
      </c>
      <c r="F955" s="18">
        <f t="shared" si="102"/>
        <v>3.8740098922967299</v>
      </c>
      <c r="G955" s="23">
        <f t="shared" si="103"/>
        <v>249.99999999999986</v>
      </c>
      <c r="I955" s="6"/>
      <c r="J955" s="7"/>
      <c r="K955" s="6"/>
      <c r="L955" s="6"/>
      <c r="M955" s="6"/>
      <c r="N955" s="6"/>
    </row>
    <row r="956" spans="2:14" x14ac:dyDescent="0.25">
      <c r="B956" s="7">
        <v>9.48</v>
      </c>
      <c r="C956" s="12">
        <f t="shared" si="104"/>
        <v>8.3333333333331705E-2</v>
      </c>
      <c r="D956" s="6">
        <f t="shared" si="105"/>
        <v>249.99999999999983</v>
      </c>
      <c r="E956" s="18">
        <f t="shared" si="101"/>
        <v>3.8640098922967296</v>
      </c>
      <c r="F956" s="18">
        <f t="shared" si="102"/>
        <v>3.8740098922967299</v>
      </c>
      <c r="G956" s="23">
        <f t="shared" si="103"/>
        <v>249.99999999999986</v>
      </c>
      <c r="I956" s="6"/>
      <c r="J956" s="7"/>
      <c r="K956" s="6"/>
      <c r="L956" s="6"/>
      <c r="M956" s="6"/>
      <c r="N956" s="6"/>
    </row>
    <row r="957" spans="2:14" x14ac:dyDescent="0.25">
      <c r="B957" s="7">
        <v>9.49</v>
      </c>
      <c r="C957" s="12">
        <f t="shared" si="104"/>
        <v>8.3333333333331705E-2</v>
      </c>
      <c r="D957" s="6">
        <f t="shared" si="105"/>
        <v>249.99999999999983</v>
      </c>
      <c r="E957" s="18">
        <f t="shared" si="101"/>
        <v>3.8640098922967296</v>
      </c>
      <c r="F957" s="18">
        <f t="shared" si="102"/>
        <v>3.8740098922967299</v>
      </c>
      <c r="G957" s="23">
        <f t="shared" si="103"/>
        <v>249.99999999999986</v>
      </c>
      <c r="I957" s="6"/>
      <c r="J957" s="7"/>
      <c r="K957" s="6"/>
      <c r="L957" s="6"/>
      <c r="M957" s="6"/>
      <c r="N957" s="6"/>
    </row>
    <row r="958" spans="2:14" x14ac:dyDescent="0.25">
      <c r="B958" s="7">
        <v>9.5</v>
      </c>
      <c r="C958" s="12">
        <f t="shared" si="104"/>
        <v>8.3333333333331705E-2</v>
      </c>
      <c r="D958" s="6">
        <f t="shared" si="105"/>
        <v>249.99999999999983</v>
      </c>
      <c r="E958" s="18">
        <f t="shared" si="101"/>
        <v>3.8640098922967296</v>
      </c>
      <c r="F958" s="18">
        <f t="shared" si="102"/>
        <v>3.8740098922967299</v>
      </c>
      <c r="G958" s="23">
        <f t="shared" si="103"/>
        <v>249.99999999999986</v>
      </c>
      <c r="I958" s="6"/>
      <c r="J958" s="7"/>
      <c r="K958" s="6"/>
      <c r="L958" s="6"/>
      <c r="M958" s="6"/>
      <c r="N958" s="6"/>
    </row>
    <row r="959" spans="2:14" x14ac:dyDescent="0.25">
      <c r="B959" s="7">
        <v>9.51</v>
      </c>
      <c r="C959" s="12">
        <f t="shared" si="104"/>
        <v>8.3333333333331705E-2</v>
      </c>
      <c r="D959" s="6">
        <f t="shared" si="105"/>
        <v>249.99999999999983</v>
      </c>
      <c r="E959" s="18">
        <f t="shared" si="101"/>
        <v>3.8640098922967296</v>
      </c>
      <c r="F959" s="18">
        <f t="shared" si="102"/>
        <v>3.8740098922967299</v>
      </c>
      <c r="G959" s="23">
        <f t="shared" si="103"/>
        <v>249.99999999999986</v>
      </c>
      <c r="I959" s="6"/>
      <c r="J959" s="7"/>
      <c r="K959" s="6"/>
      <c r="L959" s="6"/>
      <c r="M959" s="6"/>
      <c r="N959" s="6"/>
    </row>
    <row r="960" spans="2:14" x14ac:dyDescent="0.25">
      <c r="B960" s="7">
        <v>9.52</v>
      </c>
      <c r="C960" s="12">
        <f t="shared" si="104"/>
        <v>8.3333333333331705E-2</v>
      </c>
      <c r="D960" s="6">
        <f t="shared" si="105"/>
        <v>249.99999999999983</v>
      </c>
      <c r="E960" s="18">
        <f t="shared" si="101"/>
        <v>3.8640098922967296</v>
      </c>
      <c r="F960" s="18">
        <f t="shared" si="102"/>
        <v>3.8740098922967299</v>
      </c>
      <c r="G960" s="23">
        <f t="shared" si="103"/>
        <v>249.99999999999986</v>
      </c>
      <c r="I960" s="6"/>
      <c r="J960" s="7"/>
      <c r="K960" s="6"/>
      <c r="L960" s="6"/>
      <c r="M960" s="6"/>
      <c r="N960" s="6"/>
    </row>
    <row r="961" spans="2:14" x14ac:dyDescent="0.25">
      <c r="B961" s="7">
        <v>9.5299999999999994</v>
      </c>
      <c r="C961" s="12">
        <f t="shared" si="104"/>
        <v>8.3333333333331705E-2</v>
      </c>
      <c r="D961" s="6">
        <f t="shared" si="105"/>
        <v>249.99999999999983</v>
      </c>
      <c r="E961" s="18">
        <f t="shared" si="101"/>
        <v>3.8640098922967296</v>
      </c>
      <c r="F961" s="18">
        <f t="shared" si="102"/>
        <v>3.8740098922967299</v>
      </c>
      <c r="G961" s="23">
        <f t="shared" si="103"/>
        <v>249.99999999999986</v>
      </c>
      <c r="I961" s="6"/>
      <c r="J961" s="7"/>
      <c r="K961" s="6"/>
      <c r="L961" s="6"/>
      <c r="M961" s="6"/>
      <c r="N961" s="6"/>
    </row>
    <row r="962" spans="2:14" x14ac:dyDescent="0.25">
      <c r="B962" s="7">
        <v>9.5399999999999991</v>
      </c>
      <c r="C962" s="12">
        <f t="shared" si="104"/>
        <v>8.3333333333331705E-2</v>
      </c>
      <c r="D962" s="6">
        <f t="shared" si="105"/>
        <v>249.99999999999983</v>
      </c>
      <c r="E962" s="18">
        <f t="shared" si="101"/>
        <v>3.8640098922967296</v>
      </c>
      <c r="F962" s="18">
        <f t="shared" si="102"/>
        <v>3.8740098922967299</v>
      </c>
      <c r="G962" s="23">
        <f t="shared" si="103"/>
        <v>249.99999999999986</v>
      </c>
      <c r="I962" s="6"/>
      <c r="J962" s="7"/>
      <c r="K962" s="6"/>
      <c r="L962" s="6"/>
      <c r="M962" s="6"/>
      <c r="N962" s="6"/>
    </row>
    <row r="963" spans="2:14" x14ac:dyDescent="0.25">
      <c r="B963" s="7">
        <v>9.5500000000000007</v>
      </c>
      <c r="C963" s="12">
        <f t="shared" si="104"/>
        <v>8.3333333333345277E-2</v>
      </c>
      <c r="D963" s="6">
        <f t="shared" si="105"/>
        <v>249.99999999999983</v>
      </c>
      <c r="E963" s="18">
        <f t="shared" si="101"/>
        <v>3.8640098922967296</v>
      </c>
      <c r="F963" s="18">
        <f t="shared" si="102"/>
        <v>3.8740098922967316</v>
      </c>
      <c r="G963" s="23">
        <f t="shared" si="103"/>
        <v>249.99999999999986</v>
      </c>
      <c r="I963" s="6"/>
      <c r="J963" s="7"/>
      <c r="K963" s="6"/>
      <c r="L963" s="6"/>
      <c r="M963" s="6"/>
      <c r="N963" s="6"/>
    </row>
    <row r="964" spans="2:14" x14ac:dyDescent="0.25">
      <c r="B964" s="7">
        <v>9.56</v>
      </c>
      <c r="C964" s="12">
        <f t="shared" si="104"/>
        <v>8.3333333333331705E-2</v>
      </c>
      <c r="D964" s="6">
        <f t="shared" si="105"/>
        <v>249.99999999999983</v>
      </c>
      <c r="E964" s="18">
        <f t="shared" si="101"/>
        <v>3.8640098922967296</v>
      </c>
      <c r="F964" s="18">
        <f t="shared" si="102"/>
        <v>3.8740098922967299</v>
      </c>
      <c r="G964" s="23">
        <f t="shared" si="103"/>
        <v>249.99999999999986</v>
      </c>
      <c r="I964" s="6"/>
      <c r="J964" s="7"/>
      <c r="K964" s="6"/>
      <c r="L964" s="6"/>
      <c r="M964" s="6"/>
      <c r="N964" s="6"/>
    </row>
    <row r="965" spans="2:14" x14ac:dyDescent="0.25">
      <c r="B965" s="7">
        <v>9.57</v>
      </c>
      <c r="C965" s="12">
        <f t="shared" si="104"/>
        <v>8.3333333333331705E-2</v>
      </c>
      <c r="D965" s="6">
        <f t="shared" si="105"/>
        <v>249.99999999999983</v>
      </c>
      <c r="E965" s="18">
        <f t="shared" si="101"/>
        <v>3.8640098922967296</v>
      </c>
      <c r="F965" s="18">
        <f t="shared" si="102"/>
        <v>3.8740098922967299</v>
      </c>
      <c r="G965" s="23">
        <f t="shared" si="103"/>
        <v>249.99999999999986</v>
      </c>
      <c r="I965" s="6"/>
      <c r="J965" s="7"/>
      <c r="K965" s="6"/>
      <c r="L965" s="6"/>
      <c r="M965" s="6"/>
      <c r="N965" s="6"/>
    </row>
    <row r="966" spans="2:14" x14ac:dyDescent="0.25">
      <c r="B966" s="7">
        <v>9.58</v>
      </c>
      <c r="C966" s="12">
        <f t="shared" si="104"/>
        <v>8.3333333333331705E-2</v>
      </c>
      <c r="D966" s="6">
        <f t="shared" si="105"/>
        <v>249.99999999999983</v>
      </c>
      <c r="E966" s="18">
        <f t="shared" si="101"/>
        <v>3.8640098922967296</v>
      </c>
      <c r="F966" s="18">
        <f t="shared" si="102"/>
        <v>3.8740098922967299</v>
      </c>
      <c r="G966" s="23">
        <f t="shared" si="103"/>
        <v>249.99999999999986</v>
      </c>
      <c r="I966" s="6"/>
      <c r="J966" s="7"/>
      <c r="K966" s="6"/>
      <c r="L966" s="6"/>
      <c r="M966" s="6"/>
      <c r="N966" s="6"/>
    </row>
    <row r="967" spans="2:14" x14ac:dyDescent="0.25">
      <c r="B967" s="7">
        <v>9.59</v>
      </c>
      <c r="C967" s="12">
        <f t="shared" si="104"/>
        <v>8.3333333333331705E-2</v>
      </c>
      <c r="D967" s="6">
        <f t="shared" si="105"/>
        <v>249.99999999999983</v>
      </c>
      <c r="E967" s="18">
        <f t="shared" si="101"/>
        <v>3.8640098922967296</v>
      </c>
      <c r="F967" s="18">
        <f t="shared" si="102"/>
        <v>3.8740098922967299</v>
      </c>
      <c r="G967" s="23">
        <f t="shared" si="103"/>
        <v>249.99999999999986</v>
      </c>
      <c r="I967" s="6"/>
      <c r="J967" s="7"/>
      <c r="K967" s="6"/>
      <c r="L967" s="6"/>
      <c r="M967" s="6"/>
      <c r="N967" s="6"/>
    </row>
    <row r="968" spans="2:14" x14ac:dyDescent="0.25">
      <c r="B968" s="7">
        <v>9.6</v>
      </c>
      <c r="C968" s="12">
        <f t="shared" si="104"/>
        <v>8.3333333333331705E-2</v>
      </c>
      <c r="D968" s="6">
        <f t="shared" si="105"/>
        <v>249.99999999999983</v>
      </c>
      <c r="E968" s="18">
        <f t="shared" si="101"/>
        <v>3.8640098922967296</v>
      </c>
      <c r="F968" s="18">
        <f t="shared" si="102"/>
        <v>3.8740098922967299</v>
      </c>
      <c r="G968" s="23">
        <f t="shared" si="103"/>
        <v>249.99999999999986</v>
      </c>
      <c r="I968" s="6"/>
      <c r="J968" s="7"/>
      <c r="K968" s="6"/>
      <c r="L968" s="6"/>
      <c r="M968" s="6"/>
      <c r="N968" s="6"/>
    </row>
    <row r="969" spans="2:14" x14ac:dyDescent="0.25">
      <c r="B969" s="7">
        <v>9.61</v>
      </c>
      <c r="C969" s="12">
        <f t="shared" si="104"/>
        <v>8.3333333333331705E-2</v>
      </c>
      <c r="D969" s="6">
        <f t="shared" si="105"/>
        <v>249.99999999999983</v>
      </c>
      <c r="E969" s="18">
        <f t="shared" si="101"/>
        <v>3.8640098922967296</v>
      </c>
      <c r="F969" s="18">
        <f t="shared" si="102"/>
        <v>3.8740098922967299</v>
      </c>
      <c r="G969" s="23">
        <f t="shared" si="103"/>
        <v>249.99999999999986</v>
      </c>
      <c r="I969" s="6"/>
      <c r="J969" s="7"/>
      <c r="K969" s="6"/>
      <c r="L969" s="6"/>
      <c r="M969" s="6"/>
      <c r="N969" s="6"/>
    </row>
    <row r="970" spans="2:14" x14ac:dyDescent="0.25">
      <c r="B970" s="7">
        <v>9.6199999999999992</v>
      </c>
      <c r="C970" s="12">
        <f t="shared" si="104"/>
        <v>8.3333333333331705E-2</v>
      </c>
      <c r="D970" s="6">
        <f t="shared" si="105"/>
        <v>249.99999999999983</v>
      </c>
      <c r="E970" s="18">
        <f t="shared" ref="E970:E1008" si="106">$C$2*LN(1/(1-(G969/$C$3)))</f>
        <v>3.8640098922967296</v>
      </c>
      <c r="F970" s="18">
        <f t="shared" ref="F970:F1008" si="107">E970+B970-B969</f>
        <v>3.8740098922967299</v>
      </c>
      <c r="G970" s="23">
        <f t="shared" ref="G970:G1008" si="108">$C$3*(1-EXP(-F970/$C$2))</f>
        <v>249.99999999999986</v>
      </c>
      <c r="I970" s="6"/>
      <c r="J970" s="7"/>
      <c r="K970" s="6"/>
      <c r="L970" s="6"/>
      <c r="M970" s="6"/>
      <c r="N970" s="6"/>
    </row>
    <row r="971" spans="2:14" x14ac:dyDescent="0.25">
      <c r="B971" s="7">
        <v>9.6300000000000008</v>
      </c>
      <c r="C971" s="12">
        <f t="shared" si="104"/>
        <v>8.3333333333345277E-2</v>
      </c>
      <c r="D971" s="6">
        <f t="shared" si="105"/>
        <v>249.99999999999983</v>
      </c>
      <c r="E971" s="18">
        <f t="shared" si="106"/>
        <v>3.8640098922967296</v>
      </c>
      <c r="F971" s="18">
        <f t="shared" si="107"/>
        <v>3.8740098922967316</v>
      </c>
      <c r="G971" s="23">
        <f t="shared" si="108"/>
        <v>249.99999999999986</v>
      </c>
      <c r="I971" s="6"/>
      <c r="J971" s="7"/>
      <c r="K971" s="6"/>
      <c r="L971" s="6"/>
      <c r="M971" s="6"/>
      <c r="N971" s="6"/>
    </row>
    <row r="972" spans="2:14" x14ac:dyDescent="0.25">
      <c r="B972" s="7">
        <v>9.64</v>
      </c>
      <c r="C972" s="12">
        <f t="shared" si="104"/>
        <v>8.3333333333331705E-2</v>
      </c>
      <c r="D972" s="6">
        <f t="shared" si="105"/>
        <v>249.99999999999983</v>
      </c>
      <c r="E972" s="18">
        <f t="shared" si="106"/>
        <v>3.8640098922967296</v>
      </c>
      <c r="F972" s="18">
        <f t="shared" si="107"/>
        <v>3.8740098922967299</v>
      </c>
      <c r="G972" s="23">
        <f t="shared" si="108"/>
        <v>249.99999999999986</v>
      </c>
      <c r="I972" s="6"/>
      <c r="J972" s="7"/>
      <c r="K972" s="6"/>
      <c r="L972" s="6"/>
      <c r="M972" s="6"/>
      <c r="N972" s="6"/>
    </row>
    <row r="973" spans="2:14" x14ac:dyDescent="0.25">
      <c r="B973" s="7">
        <v>9.65</v>
      </c>
      <c r="C973" s="12">
        <f t="shared" ref="C973:C1008" si="109">1/(($C$2/(B973-B972))+1)</f>
        <v>8.3333333333331705E-2</v>
      </c>
      <c r="D973" s="6">
        <f t="shared" ref="D973:D1008" si="110">C973*($C$3-D972)+D972</f>
        <v>249.99999999999983</v>
      </c>
      <c r="E973" s="18">
        <f t="shared" si="106"/>
        <v>3.8640098922967296</v>
      </c>
      <c r="F973" s="18">
        <f t="shared" si="107"/>
        <v>3.8740098922967299</v>
      </c>
      <c r="G973" s="23">
        <f t="shared" si="108"/>
        <v>249.99999999999986</v>
      </c>
      <c r="I973" s="6"/>
      <c r="J973" s="7"/>
      <c r="K973" s="6"/>
      <c r="L973" s="6"/>
      <c r="M973" s="6"/>
      <c r="N973" s="6"/>
    </row>
    <row r="974" spans="2:14" x14ac:dyDescent="0.25">
      <c r="B974" s="7">
        <v>9.66</v>
      </c>
      <c r="C974" s="12">
        <f t="shared" si="109"/>
        <v>8.3333333333331705E-2</v>
      </c>
      <c r="D974" s="6">
        <f t="shared" si="110"/>
        <v>249.99999999999983</v>
      </c>
      <c r="E974" s="18">
        <f t="shared" si="106"/>
        <v>3.8640098922967296</v>
      </c>
      <c r="F974" s="18">
        <f t="shared" si="107"/>
        <v>3.8740098922967299</v>
      </c>
      <c r="G974" s="23">
        <f t="shared" si="108"/>
        <v>249.99999999999986</v>
      </c>
      <c r="I974" s="6"/>
      <c r="J974" s="7"/>
      <c r="K974" s="6"/>
      <c r="L974" s="6"/>
      <c r="M974" s="6"/>
      <c r="N974" s="6"/>
    </row>
    <row r="975" spans="2:14" x14ac:dyDescent="0.25">
      <c r="B975" s="7">
        <v>9.67</v>
      </c>
      <c r="C975" s="12">
        <f t="shared" si="109"/>
        <v>8.3333333333331705E-2</v>
      </c>
      <c r="D975" s="6">
        <f t="shared" si="110"/>
        <v>249.99999999999983</v>
      </c>
      <c r="E975" s="18">
        <f t="shared" si="106"/>
        <v>3.8640098922967296</v>
      </c>
      <c r="F975" s="18">
        <f t="shared" si="107"/>
        <v>3.8740098922967299</v>
      </c>
      <c r="G975" s="23">
        <f t="shared" si="108"/>
        <v>249.99999999999986</v>
      </c>
      <c r="I975" s="6"/>
      <c r="J975" s="7"/>
      <c r="K975" s="6"/>
      <c r="L975" s="6"/>
      <c r="M975" s="6"/>
      <c r="N975" s="6"/>
    </row>
    <row r="976" spans="2:14" x14ac:dyDescent="0.25">
      <c r="B976" s="7">
        <v>9.68</v>
      </c>
      <c r="C976" s="12">
        <f t="shared" si="109"/>
        <v>8.3333333333331705E-2</v>
      </c>
      <c r="D976" s="6">
        <f t="shared" si="110"/>
        <v>249.99999999999983</v>
      </c>
      <c r="E976" s="18">
        <f t="shared" si="106"/>
        <v>3.8640098922967296</v>
      </c>
      <c r="F976" s="18">
        <f t="shared" si="107"/>
        <v>3.8740098922967299</v>
      </c>
      <c r="G976" s="23">
        <f t="shared" si="108"/>
        <v>249.99999999999986</v>
      </c>
      <c r="I976" s="6"/>
      <c r="J976" s="7"/>
      <c r="K976" s="6"/>
      <c r="L976" s="6"/>
      <c r="M976" s="6"/>
      <c r="N976" s="6"/>
    </row>
    <row r="977" spans="2:14" x14ac:dyDescent="0.25">
      <c r="B977" s="7">
        <v>9.69</v>
      </c>
      <c r="C977" s="12">
        <f t="shared" si="109"/>
        <v>8.3333333333331705E-2</v>
      </c>
      <c r="D977" s="6">
        <f t="shared" si="110"/>
        <v>249.99999999999983</v>
      </c>
      <c r="E977" s="18">
        <f t="shared" si="106"/>
        <v>3.8640098922967296</v>
      </c>
      <c r="F977" s="18">
        <f t="shared" si="107"/>
        <v>3.8740098922967299</v>
      </c>
      <c r="G977" s="23">
        <f t="shared" si="108"/>
        <v>249.99999999999986</v>
      </c>
      <c r="I977" s="6"/>
      <c r="J977" s="7"/>
      <c r="K977" s="6"/>
      <c r="L977" s="6"/>
      <c r="M977" s="6"/>
      <c r="N977" s="6"/>
    </row>
    <row r="978" spans="2:14" x14ac:dyDescent="0.25">
      <c r="B978" s="7">
        <v>9.6999999999999993</v>
      </c>
      <c r="C978" s="12">
        <f t="shared" si="109"/>
        <v>8.3333333333331705E-2</v>
      </c>
      <c r="D978" s="6">
        <f t="shared" si="110"/>
        <v>249.99999999999983</v>
      </c>
      <c r="E978" s="18">
        <f t="shared" si="106"/>
        <v>3.8640098922967296</v>
      </c>
      <c r="F978" s="18">
        <f t="shared" si="107"/>
        <v>3.8740098922967299</v>
      </c>
      <c r="G978" s="23">
        <f t="shared" si="108"/>
        <v>249.99999999999986</v>
      </c>
      <c r="I978" s="6"/>
      <c r="J978" s="7"/>
      <c r="K978" s="6"/>
      <c r="L978" s="6"/>
      <c r="M978" s="6"/>
      <c r="N978" s="6"/>
    </row>
    <row r="979" spans="2:14" x14ac:dyDescent="0.25">
      <c r="B979" s="7">
        <v>9.7100000000000009</v>
      </c>
      <c r="C979" s="12">
        <f t="shared" si="109"/>
        <v>8.3333333333345277E-2</v>
      </c>
      <c r="D979" s="6">
        <f t="shared" si="110"/>
        <v>249.99999999999983</v>
      </c>
      <c r="E979" s="18">
        <f t="shared" si="106"/>
        <v>3.8640098922967296</v>
      </c>
      <c r="F979" s="18">
        <f t="shared" si="107"/>
        <v>3.8740098922967316</v>
      </c>
      <c r="G979" s="23">
        <f t="shared" si="108"/>
        <v>249.99999999999986</v>
      </c>
      <c r="I979" s="6"/>
      <c r="J979" s="7"/>
      <c r="K979" s="6"/>
      <c r="L979" s="6"/>
      <c r="M979" s="6"/>
      <c r="N979" s="6"/>
    </row>
    <row r="980" spans="2:14" x14ac:dyDescent="0.25">
      <c r="B980" s="7">
        <v>9.7200000000000006</v>
      </c>
      <c r="C980" s="12">
        <f t="shared" si="109"/>
        <v>8.3333333333331705E-2</v>
      </c>
      <c r="D980" s="6">
        <f t="shared" si="110"/>
        <v>249.99999999999983</v>
      </c>
      <c r="E980" s="18">
        <f t="shared" si="106"/>
        <v>3.8640098922967296</v>
      </c>
      <c r="F980" s="18">
        <f t="shared" si="107"/>
        <v>3.8740098922967299</v>
      </c>
      <c r="G980" s="23">
        <f t="shared" si="108"/>
        <v>249.99999999999986</v>
      </c>
      <c r="I980" s="6"/>
      <c r="J980" s="7"/>
      <c r="K980" s="6"/>
      <c r="L980" s="6"/>
      <c r="M980" s="6"/>
      <c r="N980" s="6"/>
    </row>
    <row r="981" spans="2:14" x14ac:dyDescent="0.25">
      <c r="B981" s="7">
        <v>9.73</v>
      </c>
      <c r="C981" s="12">
        <f t="shared" si="109"/>
        <v>8.3333333333331705E-2</v>
      </c>
      <c r="D981" s="6">
        <f t="shared" si="110"/>
        <v>249.99999999999983</v>
      </c>
      <c r="E981" s="18">
        <f t="shared" si="106"/>
        <v>3.8640098922967296</v>
      </c>
      <c r="F981" s="18">
        <f t="shared" si="107"/>
        <v>3.8740098922967299</v>
      </c>
      <c r="G981" s="23">
        <f t="shared" si="108"/>
        <v>249.99999999999986</v>
      </c>
      <c r="I981" s="6"/>
      <c r="J981" s="7"/>
      <c r="K981" s="6"/>
      <c r="L981" s="6"/>
      <c r="M981" s="6"/>
      <c r="N981" s="6"/>
    </row>
    <row r="982" spans="2:14" x14ac:dyDescent="0.25">
      <c r="B982" s="7">
        <v>9.74</v>
      </c>
      <c r="C982" s="12">
        <f t="shared" si="109"/>
        <v>8.3333333333331705E-2</v>
      </c>
      <c r="D982" s="6">
        <f t="shared" si="110"/>
        <v>249.99999999999983</v>
      </c>
      <c r="E982" s="18">
        <f t="shared" si="106"/>
        <v>3.8640098922967296</v>
      </c>
      <c r="F982" s="18">
        <f t="shared" si="107"/>
        <v>3.8740098922967299</v>
      </c>
      <c r="G982" s="23">
        <f t="shared" si="108"/>
        <v>249.99999999999986</v>
      </c>
      <c r="I982" s="6"/>
      <c r="J982" s="7"/>
      <c r="K982" s="6"/>
      <c r="L982" s="6"/>
      <c r="M982" s="6"/>
      <c r="N982" s="6"/>
    </row>
    <row r="983" spans="2:14" x14ac:dyDescent="0.25">
      <c r="B983" s="7">
        <v>9.75</v>
      </c>
      <c r="C983" s="12">
        <f t="shared" si="109"/>
        <v>8.3333333333331705E-2</v>
      </c>
      <c r="D983" s="6">
        <f t="shared" si="110"/>
        <v>249.99999999999983</v>
      </c>
      <c r="E983" s="18">
        <f t="shared" si="106"/>
        <v>3.8640098922967296</v>
      </c>
      <c r="F983" s="18">
        <f t="shared" si="107"/>
        <v>3.8740098922967299</v>
      </c>
      <c r="G983" s="23">
        <f t="shared" si="108"/>
        <v>249.99999999999986</v>
      </c>
      <c r="I983" s="6"/>
      <c r="J983" s="7"/>
      <c r="K983" s="6"/>
      <c r="L983" s="6"/>
      <c r="M983" s="6"/>
      <c r="N983" s="6"/>
    </row>
    <row r="984" spans="2:14" x14ac:dyDescent="0.25">
      <c r="B984" s="7">
        <v>9.76</v>
      </c>
      <c r="C984" s="12">
        <f t="shared" si="109"/>
        <v>8.3333333333331705E-2</v>
      </c>
      <c r="D984" s="6">
        <f t="shared" si="110"/>
        <v>249.99999999999983</v>
      </c>
      <c r="E984" s="18">
        <f t="shared" si="106"/>
        <v>3.8640098922967296</v>
      </c>
      <c r="F984" s="18">
        <f t="shared" si="107"/>
        <v>3.8740098922967299</v>
      </c>
      <c r="G984" s="23">
        <f t="shared" si="108"/>
        <v>249.99999999999986</v>
      </c>
      <c r="I984" s="6"/>
      <c r="J984" s="7"/>
      <c r="K984" s="6"/>
      <c r="L984" s="6"/>
      <c r="M984" s="6"/>
      <c r="N984" s="6"/>
    </row>
    <row r="985" spans="2:14" x14ac:dyDescent="0.25">
      <c r="B985" s="7">
        <v>9.77</v>
      </c>
      <c r="C985" s="12">
        <f t="shared" si="109"/>
        <v>8.3333333333331705E-2</v>
      </c>
      <c r="D985" s="6">
        <f t="shared" si="110"/>
        <v>249.99999999999983</v>
      </c>
      <c r="E985" s="18">
        <f t="shared" si="106"/>
        <v>3.8640098922967296</v>
      </c>
      <c r="F985" s="18">
        <f t="shared" si="107"/>
        <v>3.8740098922967299</v>
      </c>
      <c r="G985" s="23">
        <f t="shared" si="108"/>
        <v>249.99999999999986</v>
      </c>
      <c r="I985" s="6"/>
      <c r="J985" s="7"/>
      <c r="K985" s="6"/>
      <c r="L985" s="6"/>
      <c r="M985" s="6"/>
      <c r="N985" s="6"/>
    </row>
    <row r="986" spans="2:14" x14ac:dyDescent="0.25">
      <c r="B986" s="7">
        <v>9.7799999999999994</v>
      </c>
      <c r="C986" s="12">
        <f t="shared" si="109"/>
        <v>8.3333333333331705E-2</v>
      </c>
      <c r="D986" s="6">
        <f t="shared" si="110"/>
        <v>249.99999999999983</v>
      </c>
      <c r="E986" s="18">
        <f t="shared" si="106"/>
        <v>3.8640098922967296</v>
      </c>
      <c r="F986" s="18">
        <f t="shared" si="107"/>
        <v>3.8740098922967299</v>
      </c>
      <c r="G986" s="23">
        <f t="shared" si="108"/>
        <v>249.99999999999986</v>
      </c>
      <c r="I986" s="6"/>
      <c r="J986" s="7"/>
      <c r="K986" s="6"/>
      <c r="L986" s="6"/>
      <c r="M986" s="6"/>
      <c r="N986" s="6"/>
    </row>
    <row r="987" spans="2:14" x14ac:dyDescent="0.25">
      <c r="B987" s="7">
        <v>9.7899999999999991</v>
      </c>
      <c r="C987" s="12">
        <f t="shared" si="109"/>
        <v>8.3333333333331705E-2</v>
      </c>
      <c r="D987" s="6">
        <f t="shared" si="110"/>
        <v>249.99999999999983</v>
      </c>
      <c r="E987" s="18">
        <f t="shared" si="106"/>
        <v>3.8640098922967296</v>
      </c>
      <c r="F987" s="18">
        <f t="shared" si="107"/>
        <v>3.8740098922967299</v>
      </c>
      <c r="G987" s="23">
        <f t="shared" si="108"/>
        <v>249.99999999999986</v>
      </c>
      <c r="I987" s="6"/>
      <c r="J987" s="7"/>
      <c r="K987" s="6"/>
      <c r="L987" s="6"/>
      <c r="M987" s="6"/>
      <c r="N987" s="6"/>
    </row>
    <row r="988" spans="2:14" x14ac:dyDescent="0.25">
      <c r="B988" s="7">
        <v>9.8000000000000007</v>
      </c>
      <c r="C988" s="12">
        <f t="shared" si="109"/>
        <v>8.3333333333345277E-2</v>
      </c>
      <c r="D988" s="6">
        <f t="shared" si="110"/>
        <v>249.99999999999983</v>
      </c>
      <c r="E988" s="18">
        <f t="shared" si="106"/>
        <v>3.8640098922967296</v>
      </c>
      <c r="F988" s="18">
        <f t="shared" si="107"/>
        <v>3.8740098922967316</v>
      </c>
      <c r="G988" s="23">
        <f t="shared" si="108"/>
        <v>249.99999999999986</v>
      </c>
      <c r="I988" s="6"/>
      <c r="J988" s="7"/>
      <c r="K988" s="6"/>
      <c r="L988" s="6"/>
      <c r="M988" s="6"/>
      <c r="N988" s="6"/>
    </row>
    <row r="989" spans="2:14" x14ac:dyDescent="0.25">
      <c r="B989" s="7">
        <v>9.81</v>
      </c>
      <c r="C989" s="12">
        <f t="shared" si="109"/>
        <v>8.3333333333331705E-2</v>
      </c>
      <c r="D989" s="6">
        <f t="shared" si="110"/>
        <v>249.99999999999983</v>
      </c>
      <c r="E989" s="18">
        <f t="shared" si="106"/>
        <v>3.8640098922967296</v>
      </c>
      <c r="F989" s="18">
        <f t="shared" si="107"/>
        <v>3.8740098922967299</v>
      </c>
      <c r="G989" s="23">
        <f t="shared" si="108"/>
        <v>249.99999999999986</v>
      </c>
      <c r="I989" s="6"/>
      <c r="J989" s="7"/>
      <c r="K989" s="6"/>
      <c r="L989" s="6"/>
      <c r="M989" s="6"/>
      <c r="N989" s="6"/>
    </row>
    <row r="990" spans="2:14" x14ac:dyDescent="0.25">
      <c r="B990" s="7">
        <v>9.82</v>
      </c>
      <c r="C990" s="12">
        <f t="shared" si="109"/>
        <v>8.3333333333331705E-2</v>
      </c>
      <c r="D990" s="6">
        <f t="shared" si="110"/>
        <v>249.99999999999983</v>
      </c>
      <c r="E990" s="18">
        <f t="shared" si="106"/>
        <v>3.8640098922967296</v>
      </c>
      <c r="F990" s="18">
        <f t="shared" si="107"/>
        <v>3.8740098922967299</v>
      </c>
      <c r="G990" s="23">
        <f t="shared" si="108"/>
        <v>249.99999999999986</v>
      </c>
      <c r="I990" s="6"/>
      <c r="J990" s="7"/>
      <c r="K990" s="6"/>
      <c r="L990" s="6"/>
      <c r="M990" s="6"/>
      <c r="N990" s="6"/>
    </row>
    <row r="991" spans="2:14" x14ac:dyDescent="0.25">
      <c r="B991" s="7">
        <v>9.83</v>
      </c>
      <c r="C991" s="12">
        <f t="shared" si="109"/>
        <v>8.3333333333331705E-2</v>
      </c>
      <c r="D991" s="6">
        <f t="shared" si="110"/>
        <v>249.99999999999983</v>
      </c>
      <c r="E991" s="18">
        <f t="shared" si="106"/>
        <v>3.8640098922967296</v>
      </c>
      <c r="F991" s="18">
        <f t="shared" si="107"/>
        <v>3.8740098922967299</v>
      </c>
      <c r="G991" s="23">
        <f t="shared" si="108"/>
        <v>249.99999999999986</v>
      </c>
      <c r="I991" s="6"/>
      <c r="J991" s="7"/>
      <c r="K991" s="6"/>
      <c r="L991" s="6"/>
      <c r="M991" s="6"/>
      <c r="N991" s="6"/>
    </row>
    <row r="992" spans="2:14" x14ac:dyDescent="0.25">
      <c r="B992" s="7">
        <v>9.84</v>
      </c>
      <c r="C992" s="12">
        <f t="shared" si="109"/>
        <v>8.3333333333331705E-2</v>
      </c>
      <c r="D992" s="6">
        <f t="shared" si="110"/>
        <v>249.99999999999983</v>
      </c>
      <c r="E992" s="18">
        <f t="shared" si="106"/>
        <v>3.8640098922967296</v>
      </c>
      <c r="F992" s="18">
        <f t="shared" si="107"/>
        <v>3.8740098922967299</v>
      </c>
      <c r="G992" s="23">
        <f t="shared" si="108"/>
        <v>249.99999999999986</v>
      </c>
      <c r="I992" s="6"/>
      <c r="J992" s="7"/>
      <c r="K992" s="6"/>
      <c r="L992" s="6"/>
      <c r="M992" s="6"/>
      <c r="N992" s="6"/>
    </row>
    <row r="993" spans="2:14" x14ac:dyDescent="0.25">
      <c r="B993" s="7">
        <v>9.85</v>
      </c>
      <c r="C993" s="12">
        <f t="shared" si="109"/>
        <v>8.3333333333331705E-2</v>
      </c>
      <c r="D993" s="6">
        <f t="shared" si="110"/>
        <v>249.99999999999983</v>
      </c>
      <c r="E993" s="18">
        <f t="shared" si="106"/>
        <v>3.8640098922967296</v>
      </c>
      <c r="F993" s="18">
        <f t="shared" si="107"/>
        <v>3.8740098922967299</v>
      </c>
      <c r="G993" s="23">
        <f t="shared" si="108"/>
        <v>249.99999999999986</v>
      </c>
      <c r="I993" s="6"/>
      <c r="J993" s="7"/>
      <c r="K993" s="6"/>
      <c r="L993" s="6"/>
      <c r="M993" s="6"/>
      <c r="N993" s="6"/>
    </row>
    <row r="994" spans="2:14" x14ac:dyDescent="0.25">
      <c r="B994" s="7">
        <v>9.86</v>
      </c>
      <c r="C994" s="12">
        <f t="shared" si="109"/>
        <v>8.3333333333331705E-2</v>
      </c>
      <c r="D994" s="6">
        <f t="shared" si="110"/>
        <v>249.99999999999983</v>
      </c>
      <c r="E994" s="18">
        <f t="shared" si="106"/>
        <v>3.8640098922967296</v>
      </c>
      <c r="F994" s="18">
        <f t="shared" si="107"/>
        <v>3.8740098922967299</v>
      </c>
      <c r="G994" s="23">
        <f t="shared" si="108"/>
        <v>249.99999999999986</v>
      </c>
      <c r="I994" s="6"/>
      <c r="J994" s="7"/>
      <c r="K994" s="6"/>
      <c r="L994" s="6"/>
      <c r="M994" s="6"/>
      <c r="N994" s="6"/>
    </row>
    <row r="995" spans="2:14" x14ac:dyDescent="0.25">
      <c r="B995" s="7">
        <v>9.8699999999999992</v>
      </c>
      <c r="C995" s="12">
        <f t="shared" si="109"/>
        <v>8.3333333333331705E-2</v>
      </c>
      <c r="D995" s="6">
        <f t="shared" si="110"/>
        <v>249.99999999999983</v>
      </c>
      <c r="E995" s="18">
        <f t="shared" si="106"/>
        <v>3.8640098922967296</v>
      </c>
      <c r="F995" s="18">
        <f t="shared" si="107"/>
        <v>3.8740098922967299</v>
      </c>
      <c r="G995" s="23">
        <f t="shared" si="108"/>
        <v>249.99999999999986</v>
      </c>
      <c r="I995" s="6"/>
      <c r="J995" s="7"/>
      <c r="K995" s="6"/>
      <c r="L995" s="6"/>
      <c r="M995" s="6"/>
      <c r="N995" s="6"/>
    </row>
    <row r="996" spans="2:14" x14ac:dyDescent="0.25">
      <c r="B996" s="7">
        <v>9.8800000000000008</v>
      </c>
      <c r="C996" s="12">
        <f t="shared" si="109"/>
        <v>8.3333333333345277E-2</v>
      </c>
      <c r="D996" s="6">
        <f t="shared" si="110"/>
        <v>249.99999999999983</v>
      </c>
      <c r="E996" s="18">
        <f t="shared" si="106"/>
        <v>3.8640098922967296</v>
      </c>
      <c r="F996" s="18">
        <f t="shared" si="107"/>
        <v>3.8740098922967316</v>
      </c>
      <c r="G996" s="23">
        <f t="shared" si="108"/>
        <v>249.99999999999986</v>
      </c>
      <c r="I996" s="6"/>
      <c r="J996" s="7"/>
      <c r="K996" s="6"/>
      <c r="L996" s="6"/>
      <c r="M996" s="6"/>
      <c r="N996" s="6"/>
    </row>
    <row r="997" spans="2:14" x14ac:dyDescent="0.25">
      <c r="B997" s="7">
        <v>9.89</v>
      </c>
      <c r="C997" s="12">
        <f t="shared" si="109"/>
        <v>8.3333333333331705E-2</v>
      </c>
      <c r="D997" s="6">
        <f t="shared" si="110"/>
        <v>249.99999999999983</v>
      </c>
      <c r="E997" s="18">
        <f t="shared" si="106"/>
        <v>3.8640098922967296</v>
      </c>
      <c r="F997" s="18">
        <f t="shared" si="107"/>
        <v>3.8740098922967299</v>
      </c>
      <c r="G997" s="23">
        <f t="shared" si="108"/>
        <v>249.99999999999986</v>
      </c>
      <c r="I997" s="6"/>
      <c r="J997" s="7"/>
      <c r="K997" s="6"/>
      <c r="L997" s="6"/>
      <c r="M997" s="6"/>
      <c r="N997" s="6"/>
    </row>
    <row r="998" spans="2:14" x14ac:dyDescent="0.25">
      <c r="B998" s="7">
        <v>9.9</v>
      </c>
      <c r="C998" s="12">
        <f t="shared" si="109"/>
        <v>8.3333333333331705E-2</v>
      </c>
      <c r="D998" s="6">
        <f t="shared" si="110"/>
        <v>249.99999999999983</v>
      </c>
      <c r="E998" s="18">
        <f t="shared" si="106"/>
        <v>3.8640098922967296</v>
      </c>
      <c r="F998" s="18">
        <f t="shared" si="107"/>
        <v>3.8740098922967299</v>
      </c>
      <c r="G998" s="23">
        <f t="shared" si="108"/>
        <v>249.99999999999986</v>
      </c>
      <c r="I998" s="6"/>
      <c r="J998" s="7"/>
      <c r="K998" s="6"/>
      <c r="L998" s="6"/>
      <c r="M998" s="6"/>
      <c r="N998" s="6"/>
    </row>
    <row r="999" spans="2:14" x14ac:dyDescent="0.25">
      <c r="B999" s="7">
        <v>9.91</v>
      </c>
      <c r="C999" s="12">
        <f t="shared" si="109"/>
        <v>8.3333333333331705E-2</v>
      </c>
      <c r="D999" s="6">
        <f t="shared" si="110"/>
        <v>249.99999999999983</v>
      </c>
      <c r="E999" s="18">
        <f t="shared" si="106"/>
        <v>3.8640098922967296</v>
      </c>
      <c r="F999" s="18">
        <f t="shared" si="107"/>
        <v>3.8740098922967299</v>
      </c>
      <c r="G999" s="23">
        <f t="shared" si="108"/>
        <v>249.99999999999986</v>
      </c>
      <c r="I999" s="6"/>
      <c r="J999" s="7"/>
      <c r="K999" s="6"/>
      <c r="L999" s="6"/>
      <c r="M999" s="6"/>
      <c r="N999" s="6"/>
    </row>
    <row r="1000" spans="2:14" x14ac:dyDescent="0.25">
      <c r="B1000" s="7">
        <v>9.92</v>
      </c>
      <c r="C1000" s="12">
        <f t="shared" si="109"/>
        <v>8.3333333333331705E-2</v>
      </c>
      <c r="D1000" s="6">
        <f t="shared" si="110"/>
        <v>249.99999999999983</v>
      </c>
      <c r="E1000" s="18">
        <f t="shared" si="106"/>
        <v>3.8640098922967296</v>
      </c>
      <c r="F1000" s="18">
        <f t="shared" si="107"/>
        <v>3.8740098922967299</v>
      </c>
      <c r="G1000" s="23">
        <f t="shared" si="108"/>
        <v>249.99999999999986</v>
      </c>
      <c r="I1000" s="6"/>
      <c r="J1000" s="7"/>
      <c r="K1000" s="6"/>
      <c r="L1000" s="6"/>
      <c r="M1000" s="6"/>
      <c r="N1000" s="6"/>
    </row>
    <row r="1001" spans="2:14" x14ac:dyDescent="0.25">
      <c r="B1001" s="7">
        <v>9.93</v>
      </c>
      <c r="C1001" s="12">
        <f t="shared" si="109"/>
        <v>8.3333333333331705E-2</v>
      </c>
      <c r="D1001" s="6">
        <f t="shared" si="110"/>
        <v>249.99999999999983</v>
      </c>
      <c r="E1001" s="18">
        <f t="shared" si="106"/>
        <v>3.8640098922967296</v>
      </c>
      <c r="F1001" s="18">
        <f t="shared" si="107"/>
        <v>3.8740098922967299</v>
      </c>
      <c r="G1001" s="23">
        <f t="shared" si="108"/>
        <v>249.99999999999986</v>
      </c>
      <c r="I1001" s="6"/>
      <c r="J1001" s="7"/>
      <c r="K1001" s="6"/>
      <c r="L1001" s="6"/>
      <c r="M1001" s="6"/>
      <c r="N1001" s="6"/>
    </row>
    <row r="1002" spans="2:14" x14ac:dyDescent="0.25">
      <c r="B1002" s="7">
        <v>9.94</v>
      </c>
      <c r="C1002" s="12">
        <f t="shared" si="109"/>
        <v>8.3333333333331705E-2</v>
      </c>
      <c r="D1002" s="6">
        <f t="shared" si="110"/>
        <v>249.99999999999983</v>
      </c>
      <c r="E1002" s="18">
        <f t="shared" si="106"/>
        <v>3.8640098922967296</v>
      </c>
      <c r="F1002" s="18">
        <f t="shared" si="107"/>
        <v>3.8740098922967299</v>
      </c>
      <c r="G1002" s="23">
        <f t="shared" si="108"/>
        <v>249.99999999999986</v>
      </c>
      <c r="I1002" s="6"/>
      <c r="J1002" s="7"/>
      <c r="K1002" s="6"/>
      <c r="L1002" s="6"/>
      <c r="M1002" s="6"/>
      <c r="N1002" s="6"/>
    </row>
    <row r="1003" spans="2:14" x14ac:dyDescent="0.25">
      <c r="B1003" s="7">
        <v>9.9499999999999993</v>
      </c>
      <c r="C1003" s="12">
        <f t="shared" si="109"/>
        <v>8.3333333333331705E-2</v>
      </c>
      <c r="D1003" s="6">
        <f t="shared" si="110"/>
        <v>249.99999999999983</v>
      </c>
      <c r="E1003" s="18">
        <f t="shared" si="106"/>
        <v>3.8640098922967296</v>
      </c>
      <c r="F1003" s="18">
        <f t="shared" si="107"/>
        <v>3.8740098922967299</v>
      </c>
      <c r="G1003" s="23">
        <f t="shared" si="108"/>
        <v>249.99999999999986</v>
      </c>
      <c r="I1003" s="6"/>
      <c r="J1003" s="7"/>
      <c r="K1003" s="6"/>
      <c r="L1003" s="6"/>
      <c r="M1003" s="6"/>
      <c r="N1003" s="6"/>
    </row>
    <row r="1004" spans="2:14" x14ac:dyDescent="0.25">
      <c r="B1004" s="7">
        <v>9.9600000000000009</v>
      </c>
      <c r="C1004" s="12">
        <f t="shared" si="109"/>
        <v>8.3333333333345277E-2</v>
      </c>
      <c r="D1004" s="6">
        <f t="shared" si="110"/>
        <v>249.99999999999983</v>
      </c>
      <c r="E1004" s="18">
        <f t="shared" si="106"/>
        <v>3.8640098922967296</v>
      </c>
      <c r="F1004" s="18">
        <f t="shared" si="107"/>
        <v>3.8740098922967316</v>
      </c>
      <c r="G1004" s="23">
        <f t="shared" si="108"/>
        <v>249.99999999999986</v>
      </c>
      <c r="I1004" s="6"/>
      <c r="J1004" s="7"/>
      <c r="K1004" s="6"/>
      <c r="L1004" s="6"/>
      <c r="M1004" s="6"/>
      <c r="N1004" s="6"/>
    </row>
    <row r="1005" spans="2:14" x14ac:dyDescent="0.25">
      <c r="B1005" s="7">
        <v>9.9700000000000006</v>
      </c>
      <c r="C1005" s="12">
        <f t="shared" si="109"/>
        <v>8.3333333333331705E-2</v>
      </c>
      <c r="D1005" s="6">
        <f t="shared" si="110"/>
        <v>249.99999999999983</v>
      </c>
      <c r="E1005" s="18">
        <f t="shared" si="106"/>
        <v>3.8640098922967296</v>
      </c>
      <c r="F1005" s="18">
        <f t="shared" si="107"/>
        <v>3.8740098922967299</v>
      </c>
      <c r="G1005" s="23">
        <f t="shared" si="108"/>
        <v>249.99999999999986</v>
      </c>
      <c r="I1005" s="6"/>
      <c r="J1005" s="7"/>
      <c r="K1005" s="6"/>
      <c r="L1005" s="6"/>
      <c r="M1005" s="6"/>
      <c r="N1005" s="6"/>
    </row>
    <row r="1006" spans="2:14" x14ac:dyDescent="0.25">
      <c r="B1006" s="7">
        <v>9.98</v>
      </c>
      <c r="C1006" s="12">
        <f t="shared" si="109"/>
        <v>8.3333333333331705E-2</v>
      </c>
      <c r="D1006" s="6">
        <f t="shared" si="110"/>
        <v>249.99999999999983</v>
      </c>
      <c r="E1006" s="18">
        <f t="shared" si="106"/>
        <v>3.8640098922967296</v>
      </c>
      <c r="F1006" s="18">
        <f t="shared" si="107"/>
        <v>3.8740098922967299</v>
      </c>
      <c r="G1006" s="23">
        <f t="shared" si="108"/>
        <v>249.99999999999986</v>
      </c>
      <c r="I1006" s="6"/>
      <c r="J1006" s="7"/>
      <c r="K1006" s="6"/>
      <c r="L1006" s="6"/>
      <c r="M1006" s="6"/>
      <c r="N1006" s="6"/>
    </row>
    <row r="1007" spans="2:14" x14ac:dyDescent="0.25">
      <c r="B1007" s="7">
        <v>9.99</v>
      </c>
      <c r="C1007" s="12">
        <f t="shared" si="109"/>
        <v>8.3333333333331705E-2</v>
      </c>
      <c r="D1007" s="6">
        <f t="shared" si="110"/>
        <v>249.99999999999983</v>
      </c>
      <c r="E1007" s="18">
        <f t="shared" si="106"/>
        <v>3.8640098922967296</v>
      </c>
      <c r="F1007" s="18">
        <f t="shared" si="107"/>
        <v>3.8740098922967299</v>
      </c>
      <c r="G1007" s="23">
        <f t="shared" si="108"/>
        <v>249.99999999999986</v>
      </c>
      <c r="I1007" s="6"/>
      <c r="J1007" s="7"/>
      <c r="K1007" s="6"/>
      <c r="L1007" s="6"/>
      <c r="M1007" s="6"/>
      <c r="N1007" s="6"/>
    </row>
    <row r="1008" spans="2:14" x14ac:dyDescent="0.25">
      <c r="B1008" s="7">
        <v>10</v>
      </c>
      <c r="C1008" s="12">
        <f t="shared" si="109"/>
        <v>8.3333333333331705E-2</v>
      </c>
      <c r="D1008" s="6">
        <f t="shared" si="110"/>
        <v>249.99999999999983</v>
      </c>
      <c r="E1008" s="18">
        <f t="shared" si="106"/>
        <v>3.8640098922967296</v>
      </c>
      <c r="F1008" s="18">
        <f t="shared" si="107"/>
        <v>3.8740098922967299</v>
      </c>
      <c r="G1008" s="23">
        <f t="shared" si="108"/>
        <v>249.99999999999986</v>
      </c>
      <c r="I1008" s="6"/>
      <c r="J1008" s="7"/>
      <c r="K1008" s="6"/>
      <c r="L1008" s="6"/>
      <c r="M1008" s="6"/>
      <c r="N1008" s="6"/>
    </row>
    <row r="1009" spans="2:4" x14ac:dyDescent="0.25">
      <c r="B1009" s="7"/>
      <c r="C1009" s="12"/>
      <c r="D1009" s="6"/>
    </row>
    <row r="1010" spans="2:4" x14ac:dyDescent="0.25">
      <c r="B1010" s="7"/>
      <c r="C1010" s="12"/>
      <c r="D1010" s="6"/>
    </row>
    <row r="1011" spans="2:4" x14ac:dyDescent="0.25">
      <c r="B1011" s="7"/>
      <c r="C1011" s="12"/>
      <c r="D1011" s="6"/>
    </row>
    <row r="1012" spans="2:4" x14ac:dyDescent="0.25">
      <c r="B1012" s="7"/>
      <c r="C1012" s="12"/>
      <c r="D1012" s="6"/>
    </row>
    <row r="1013" spans="2:4" x14ac:dyDescent="0.25">
      <c r="B1013" s="7"/>
      <c r="C1013" s="12"/>
      <c r="D1013" s="6"/>
    </row>
    <row r="1014" spans="2:4" x14ac:dyDescent="0.25">
      <c r="B1014" s="7"/>
      <c r="C1014" s="12"/>
      <c r="D1014" s="6"/>
    </row>
    <row r="1015" spans="2:4" x14ac:dyDescent="0.25">
      <c r="B1015" s="7"/>
      <c r="C1015" s="12"/>
      <c r="D1015" s="6"/>
    </row>
    <row r="1016" spans="2:4" x14ac:dyDescent="0.25">
      <c r="B1016" s="7"/>
      <c r="C1016" s="12"/>
      <c r="D1016" s="6"/>
    </row>
    <row r="1017" spans="2:4" x14ac:dyDescent="0.25">
      <c r="B1017" s="7"/>
      <c r="C1017" s="12"/>
      <c r="D1017" s="6"/>
    </row>
    <row r="1018" spans="2:4" x14ac:dyDescent="0.25">
      <c r="B1018" s="7"/>
      <c r="C1018" s="12"/>
      <c r="D1018" s="6"/>
    </row>
    <row r="1019" spans="2:4" x14ac:dyDescent="0.25">
      <c r="B1019" s="7"/>
      <c r="C1019" s="12"/>
      <c r="D1019" s="6"/>
    </row>
    <row r="1020" spans="2:4" x14ac:dyDescent="0.25">
      <c r="B1020" s="7"/>
      <c r="C1020" s="12"/>
      <c r="D1020" s="6"/>
    </row>
    <row r="1021" spans="2:4" x14ac:dyDescent="0.25">
      <c r="B1021" s="7"/>
      <c r="C1021" s="12"/>
      <c r="D1021" s="6"/>
    </row>
    <row r="1022" spans="2:4" x14ac:dyDescent="0.25">
      <c r="B1022" s="7"/>
      <c r="C1022" s="12"/>
      <c r="D1022" s="6"/>
    </row>
    <row r="1023" spans="2:4" x14ac:dyDescent="0.25">
      <c r="B1023" s="7"/>
      <c r="C1023" s="12"/>
      <c r="D1023" s="6"/>
    </row>
    <row r="1024" spans="2:4" x14ac:dyDescent="0.25">
      <c r="B1024" s="7"/>
      <c r="C1024" s="12"/>
      <c r="D1024" s="6"/>
    </row>
    <row r="1025" spans="2:4" x14ac:dyDescent="0.25">
      <c r="B1025" s="7"/>
      <c r="C1025" s="12"/>
      <c r="D1025" s="6"/>
    </row>
    <row r="1026" spans="2:4" x14ac:dyDescent="0.25">
      <c r="B1026" s="7"/>
      <c r="C1026" s="12"/>
      <c r="D1026" s="6"/>
    </row>
    <row r="1027" spans="2:4" x14ac:dyDescent="0.25">
      <c r="B1027" s="7"/>
      <c r="C1027" s="12"/>
      <c r="D1027" s="6"/>
    </row>
    <row r="1028" spans="2:4" x14ac:dyDescent="0.25">
      <c r="B1028" s="7"/>
      <c r="C1028" s="12"/>
      <c r="D1028" s="6"/>
    </row>
    <row r="1029" spans="2:4" x14ac:dyDescent="0.25">
      <c r="B1029" s="7"/>
      <c r="C1029" s="12"/>
      <c r="D1029" s="6"/>
    </row>
    <row r="1030" spans="2:4" x14ac:dyDescent="0.25">
      <c r="B1030" s="7"/>
      <c r="C1030" s="12"/>
      <c r="D1030" s="6"/>
    </row>
    <row r="1031" spans="2:4" x14ac:dyDescent="0.25">
      <c r="B1031" s="7"/>
      <c r="C1031" s="12"/>
      <c r="D1031" s="6"/>
    </row>
    <row r="1032" spans="2:4" x14ac:dyDescent="0.25">
      <c r="B1032" s="7"/>
      <c r="C1032" s="12"/>
      <c r="D1032" s="6"/>
    </row>
    <row r="1033" spans="2:4" x14ac:dyDescent="0.25">
      <c r="B1033" s="7"/>
      <c r="C1033" s="12"/>
      <c r="D1033" s="6"/>
    </row>
    <row r="1034" spans="2:4" x14ac:dyDescent="0.25">
      <c r="B1034" s="7"/>
      <c r="C1034" s="12"/>
      <c r="D1034" s="6"/>
    </row>
    <row r="1035" spans="2:4" x14ac:dyDescent="0.25">
      <c r="B1035" s="7"/>
      <c r="C1035" s="12"/>
      <c r="D1035" s="6"/>
    </row>
    <row r="1036" spans="2:4" x14ac:dyDescent="0.25">
      <c r="B1036" s="7"/>
      <c r="C1036" s="12"/>
      <c r="D1036" s="6"/>
    </row>
    <row r="1037" spans="2:4" x14ac:dyDescent="0.25">
      <c r="B1037" s="7"/>
      <c r="C1037" s="12"/>
      <c r="D1037" s="6"/>
    </row>
    <row r="1038" spans="2:4" x14ac:dyDescent="0.25">
      <c r="B1038" s="7"/>
      <c r="C1038" s="12"/>
      <c r="D1038" s="6"/>
    </row>
    <row r="1039" spans="2:4" x14ac:dyDescent="0.25">
      <c r="B1039" s="7"/>
      <c r="C1039" s="12"/>
      <c r="D1039" s="6"/>
    </row>
    <row r="1040" spans="2:4" x14ac:dyDescent="0.25">
      <c r="B1040" s="7"/>
      <c r="C1040" s="12"/>
      <c r="D1040" s="6"/>
    </row>
    <row r="1041" spans="2:4" x14ac:dyDescent="0.25">
      <c r="B1041" s="7"/>
      <c r="C1041" s="12"/>
      <c r="D1041" s="6"/>
    </row>
    <row r="1042" spans="2:4" x14ac:dyDescent="0.25">
      <c r="B1042" s="7"/>
      <c r="C1042" s="12"/>
      <c r="D1042" s="6"/>
    </row>
    <row r="1043" spans="2:4" x14ac:dyDescent="0.25">
      <c r="B1043" s="7"/>
      <c r="C1043" s="12"/>
      <c r="D1043" s="6"/>
    </row>
    <row r="1044" spans="2:4" x14ac:dyDescent="0.25">
      <c r="B1044" s="7"/>
      <c r="C1044" s="12"/>
      <c r="D1044" s="6"/>
    </row>
    <row r="1045" spans="2:4" x14ac:dyDescent="0.25">
      <c r="B1045" s="7"/>
      <c r="C1045" s="12"/>
      <c r="D1045" s="6"/>
    </row>
    <row r="1046" spans="2:4" x14ac:dyDescent="0.25">
      <c r="B1046" s="7"/>
      <c r="C1046" s="12"/>
      <c r="D1046" s="6"/>
    </row>
    <row r="1047" spans="2:4" x14ac:dyDescent="0.25">
      <c r="B1047" s="7"/>
      <c r="C1047" s="12"/>
      <c r="D1047" s="6"/>
    </row>
    <row r="1048" spans="2:4" x14ac:dyDescent="0.25">
      <c r="B1048" s="7"/>
      <c r="C1048" s="12"/>
      <c r="D1048" s="6"/>
    </row>
    <row r="1049" spans="2:4" x14ac:dyDescent="0.25">
      <c r="B1049" s="7"/>
      <c r="C1049" s="12"/>
      <c r="D1049" s="6"/>
    </row>
    <row r="1050" spans="2:4" x14ac:dyDescent="0.25">
      <c r="B1050" s="7"/>
      <c r="C1050" s="12"/>
      <c r="D1050" s="6"/>
    </row>
    <row r="1051" spans="2:4" x14ac:dyDescent="0.25">
      <c r="B1051" s="7"/>
      <c r="C1051" s="12"/>
      <c r="D1051" s="6"/>
    </row>
    <row r="1052" spans="2:4" x14ac:dyDescent="0.25">
      <c r="B1052" s="7"/>
      <c r="C1052" s="12"/>
      <c r="D1052" s="6"/>
    </row>
    <row r="1053" spans="2:4" x14ac:dyDescent="0.25">
      <c r="B1053" s="7"/>
      <c r="C1053" s="12"/>
      <c r="D1053" s="6"/>
    </row>
    <row r="1054" spans="2:4" x14ac:dyDescent="0.25">
      <c r="B1054" s="7"/>
      <c r="C1054" s="12"/>
      <c r="D1054" s="6"/>
    </row>
    <row r="1055" spans="2:4" x14ac:dyDescent="0.25">
      <c r="B1055" s="7"/>
      <c r="C1055" s="12"/>
      <c r="D1055" s="6"/>
    </row>
    <row r="1056" spans="2:4" x14ac:dyDescent="0.25">
      <c r="B1056" s="7"/>
      <c r="C1056" s="12"/>
      <c r="D1056" s="6"/>
    </row>
    <row r="1057" spans="2:4" x14ac:dyDescent="0.25">
      <c r="B1057" s="7"/>
      <c r="C1057" s="12"/>
      <c r="D1057" s="6"/>
    </row>
    <row r="1058" spans="2:4" x14ac:dyDescent="0.25">
      <c r="B1058" s="7"/>
      <c r="C1058" s="12"/>
      <c r="D1058" s="6"/>
    </row>
    <row r="1059" spans="2:4" x14ac:dyDescent="0.25">
      <c r="B1059" s="7"/>
      <c r="C1059" s="12"/>
      <c r="D1059" s="6"/>
    </row>
    <row r="1060" spans="2:4" x14ac:dyDescent="0.25">
      <c r="B1060" s="7"/>
      <c r="C1060" s="12"/>
      <c r="D1060" s="6"/>
    </row>
    <row r="1061" spans="2:4" x14ac:dyDescent="0.25">
      <c r="B1061" s="7"/>
      <c r="C1061" s="12"/>
      <c r="D1061" s="6"/>
    </row>
    <row r="1062" spans="2:4" x14ac:dyDescent="0.25">
      <c r="B1062" s="7"/>
      <c r="C1062" s="12"/>
      <c r="D1062" s="6"/>
    </row>
    <row r="1063" spans="2:4" x14ac:dyDescent="0.25">
      <c r="B1063" s="7"/>
      <c r="C1063" s="12"/>
      <c r="D1063" s="6"/>
    </row>
    <row r="1064" spans="2:4" x14ac:dyDescent="0.25">
      <c r="B1064" s="7"/>
      <c r="C1064" s="12"/>
      <c r="D1064" s="6"/>
    </row>
    <row r="1065" spans="2:4" x14ac:dyDescent="0.25">
      <c r="B1065" s="7"/>
      <c r="C1065" s="12"/>
      <c r="D1065" s="6"/>
    </row>
    <row r="1066" spans="2:4" x14ac:dyDescent="0.25">
      <c r="B1066" s="7"/>
      <c r="C1066" s="12"/>
      <c r="D1066" s="6"/>
    </row>
    <row r="1067" spans="2:4" x14ac:dyDescent="0.25">
      <c r="B1067" s="7"/>
      <c r="C1067" s="12"/>
      <c r="D1067" s="6"/>
    </row>
    <row r="1068" spans="2:4" x14ac:dyDescent="0.25">
      <c r="B1068" s="7"/>
      <c r="C1068" s="12"/>
      <c r="D1068" s="6"/>
    </row>
    <row r="1069" spans="2:4" x14ac:dyDescent="0.25">
      <c r="B1069" s="7"/>
      <c r="C1069" s="12"/>
      <c r="D1069" s="6"/>
    </row>
    <row r="1070" spans="2:4" x14ac:dyDescent="0.25">
      <c r="B1070" s="7"/>
      <c r="C1070" s="12"/>
      <c r="D1070" s="6"/>
    </row>
    <row r="1071" spans="2:4" x14ac:dyDescent="0.25">
      <c r="B1071" s="7"/>
      <c r="C1071" s="12"/>
      <c r="D1071" s="6"/>
    </row>
    <row r="1072" spans="2:4" x14ac:dyDescent="0.25">
      <c r="B1072" s="7"/>
      <c r="C1072" s="12"/>
      <c r="D1072" s="6"/>
    </row>
    <row r="1073" spans="2:4" x14ac:dyDescent="0.25">
      <c r="B1073" s="7"/>
      <c r="C1073" s="12"/>
      <c r="D1073" s="6"/>
    </row>
    <row r="1074" spans="2:4" x14ac:dyDescent="0.25">
      <c r="B1074" s="7"/>
      <c r="C1074" s="12"/>
      <c r="D1074" s="6"/>
    </row>
    <row r="1075" spans="2:4" x14ac:dyDescent="0.25">
      <c r="B1075" s="7"/>
      <c r="C1075" s="12"/>
      <c r="D1075" s="6"/>
    </row>
    <row r="1076" spans="2:4" x14ac:dyDescent="0.25">
      <c r="B1076" s="7"/>
      <c r="C1076" s="12"/>
      <c r="D1076" s="6"/>
    </row>
    <row r="1077" spans="2:4" x14ac:dyDescent="0.25">
      <c r="B1077" s="7"/>
      <c r="C1077" s="12"/>
      <c r="D1077" s="6"/>
    </row>
    <row r="1078" spans="2:4" x14ac:dyDescent="0.25">
      <c r="B1078" s="7"/>
      <c r="C1078" s="12"/>
      <c r="D1078" s="6"/>
    </row>
    <row r="1079" spans="2:4" x14ac:dyDescent="0.25">
      <c r="B1079" s="7"/>
      <c r="C1079" s="12"/>
      <c r="D1079" s="6"/>
    </row>
    <row r="1080" spans="2:4" x14ac:dyDescent="0.25">
      <c r="B1080" s="7"/>
      <c r="C1080" s="12"/>
      <c r="D1080" s="6"/>
    </row>
    <row r="1081" spans="2:4" x14ac:dyDescent="0.25">
      <c r="B1081" s="7"/>
      <c r="C1081" s="12"/>
      <c r="D1081" s="6"/>
    </row>
    <row r="1082" spans="2:4" x14ac:dyDescent="0.25">
      <c r="B1082" s="7"/>
      <c r="C1082" s="12"/>
      <c r="D1082" s="6"/>
    </row>
    <row r="1083" spans="2:4" x14ac:dyDescent="0.25">
      <c r="B1083" s="7"/>
      <c r="C1083" s="12"/>
      <c r="D1083" s="6"/>
    </row>
    <row r="1084" spans="2:4" x14ac:dyDescent="0.25">
      <c r="B1084" s="7"/>
      <c r="C1084" s="12"/>
      <c r="D1084" s="6"/>
    </row>
    <row r="1085" spans="2:4" x14ac:dyDescent="0.25">
      <c r="B1085" s="7"/>
      <c r="C1085" s="12"/>
      <c r="D1085" s="6"/>
    </row>
    <row r="1086" spans="2:4" x14ac:dyDescent="0.25">
      <c r="B1086" s="7"/>
      <c r="C1086" s="12"/>
      <c r="D1086" s="6"/>
    </row>
    <row r="1087" spans="2:4" x14ac:dyDescent="0.25">
      <c r="B1087" s="7"/>
      <c r="C1087" s="12"/>
      <c r="D1087" s="6"/>
    </row>
    <row r="1088" spans="2:4" x14ac:dyDescent="0.25">
      <c r="B1088" s="7"/>
      <c r="C1088" s="12"/>
      <c r="D1088" s="6"/>
    </row>
    <row r="1089" spans="2:4" x14ac:dyDescent="0.25">
      <c r="B1089" s="7"/>
      <c r="C1089" s="12"/>
      <c r="D1089" s="6"/>
    </row>
    <row r="1090" spans="2:4" x14ac:dyDescent="0.25">
      <c r="B1090" s="7"/>
      <c r="C1090" s="12"/>
      <c r="D1090" s="6"/>
    </row>
    <row r="1091" spans="2:4" x14ac:dyDescent="0.25">
      <c r="B1091" s="7"/>
      <c r="C1091" s="12"/>
      <c r="D1091" s="6"/>
    </row>
    <row r="1092" spans="2:4" x14ac:dyDescent="0.25">
      <c r="B1092" s="7"/>
      <c r="C1092" s="12"/>
      <c r="D1092" s="6"/>
    </row>
    <row r="1093" spans="2:4" x14ac:dyDescent="0.25">
      <c r="B1093" s="7"/>
      <c r="C1093" s="12"/>
      <c r="D1093" s="6"/>
    </row>
    <row r="1094" spans="2:4" x14ac:dyDescent="0.25">
      <c r="B1094" s="7"/>
      <c r="C1094" s="12"/>
      <c r="D1094" s="6"/>
    </row>
    <row r="1095" spans="2:4" x14ac:dyDescent="0.25">
      <c r="B1095" s="7"/>
      <c r="C1095" s="12"/>
      <c r="D1095" s="6"/>
    </row>
    <row r="1096" spans="2:4" x14ac:dyDescent="0.25">
      <c r="B1096" s="7"/>
      <c r="C1096" s="12"/>
      <c r="D1096" s="6"/>
    </row>
    <row r="1097" spans="2:4" x14ac:dyDescent="0.25">
      <c r="B1097" s="7"/>
      <c r="C1097" s="12"/>
      <c r="D1097" s="6"/>
    </row>
    <row r="1098" spans="2:4" x14ac:dyDescent="0.25">
      <c r="B1098" s="7"/>
      <c r="C1098" s="12"/>
      <c r="D1098" s="6"/>
    </row>
    <row r="1099" spans="2:4" x14ac:dyDescent="0.25">
      <c r="B1099" s="7"/>
      <c r="C1099" s="12"/>
      <c r="D1099" s="6"/>
    </row>
    <row r="1100" spans="2:4" x14ac:dyDescent="0.25">
      <c r="B1100" s="7"/>
      <c r="C1100" s="12"/>
      <c r="D1100" s="6"/>
    </row>
    <row r="1101" spans="2:4" x14ac:dyDescent="0.25">
      <c r="B1101" s="7"/>
      <c r="C1101" s="12"/>
      <c r="D1101" s="6"/>
    </row>
    <row r="1102" spans="2:4" x14ac:dyDescent="0.25">
      <c r="B1102" s="7"/>
      <c r="C1102" s="12"/>
      <c r="D1102" s="6"/>
    </row>
    <row r="1103" spans="2:4" x14ac:dyDescent="0.25">
      <c r="B1103" s="7"/>
      <c r="C1103" s="12"/>
      <c r="D1103" s="6"/>
    </row>
    <row r="1104" spans="2:4" x14ac:dyDescent="0.25">
      <c r="B1104" s="7"/>
      <c r="C1104" s="12"/>
      <c r="D1104" s="6"/>
    </row>
    <row r="1105" spans="2:4" x14ac:dyDescent="0.25">
      <c r="B1105" s="7"/>
      <c r="C1105" s="12"/>
      <c r="D1105" s="6"/>
    </row>
    <row r="1106" spans="2:4" x14ac:dyDescent="0.25">
      <c r="B1106" s="7"/>
      <c r="C1106" s="12"/>
      <c r="D1106" s="6"/>
    </row>
    <row r="1107" spans="2:4" x14ac:dyDescent="0.25">
      <c r="B1107" s="7"/>
      <c r="C1107" s="12"/>
      <c r="D1107" s="6"/>
    </row>
    <row r="1108" spans="2:4" x14ac:dyDescent="0.25">
      <c r="B1108" s="7"/>
      <c r="C1108" s="12"/>
      <c r="D1108" s="6"/>
    </row>
    <row r="1109" spans="2:4" x14ac:dyDescent="0.25">
      <c r="B1109" s="7"/>
      <c r="C1109" s="12"/>
      <c r="D1109" s="6"/>
    </row>
    <row r="1110" spans="2:4" x14ac:dyDescent="0.25">
      <c r="B1110" s="7"/>
      <c r="C1110" s="12"/>
      <c r="D1110" s="6"/>
    </row>
    <row r="1111" spans="2:4" x14ac:dyDescent="0.25">
      <c r="B1111" s="7"/>
      <c r="C1111" s="12"/>
      <c r="D1111" s="6"/>
    </row>
    <row r="1112" spans="2:4" x14ac:dyDescent="0.25">
      <c r="B1112" s="7"/>
      <c r="C1112" s="12"/>
      <c r="D1112" s="6"/>
    </row>
    <row r="1113" spans="2:4" x14ac:dyDescent="0.25">
      <c r="B1113" s="7"/>
      <c r="C1113" s="12"/>
      <c r="D1113" s="6"/>
    </row>
    <row r="1114" spans="2:4" x14ac:dyDescent="0.25">
      <c r="B1114" s="7"/>
      <c r="C1114" s="12"/>
      <c r="D1114" s="6"/>
    </row>
    <row r="1115" spans="2:4" x14ac:dyDescent="0.25">
      <c r="B1115" s="7"/>
      <c r="C1115" s="12"/>
      <c r="D1115" s="6"/>
    </row>
    <row r="1116" spans="2:4" x14ac:dyDescent="0.25">
      <c r="B1116" s="7"/>
      <c r="C1116" s="12"/>
      <c r="D1116" s="6"/>
    </row>
    <row r="1117" spans="2:4" x14ac:dyDescent="0.25">
      <c r="B1117" s="7"/>
      <c r="C1117" s="12"/>
      <c r="D1117" s="6"/>
    </row>
    <row r="1118" spans="2:4" x14ac:dyDescent="0.25">
      <c r="B1118" s="7"/>
      <c r="C1118" s="12"/>
      <c r="D1118" s="6"/>
    </row>
    <row r="1119" spans="2:4" x14ac:dyDescent="0.25">
      <c r="B1119" s="7"/>
      <c r="C1119" s="12"/>
      <c r="D1119" s="6"/>
    </row>
    <row r="1120" spans="2:4" x14ac:dyDescent="0.25">
      <c r="B1120" s="7"/>
      <c r="C1120" s="12"/>
      <c r="D1120" s="6"/>
    </row>
    <row r="1121" spans="2:4" x14ac:dyDescent="0.25">
      <c r="B1121" s="7"/>
      <c r="C1121" s="12"/>
      <c r="D1121" s="6"/>
    </row>
    <row r="1122" spans="2:4" x14ac:dyDescent="0.25">
      <c r="B1122" s="7"/>
      <c r="C1122" s="12"/>
      <c r="D1122" s="6"/>
    </row>
    <row r="1123" spans="2:4" x14ac:dyDescent="0.25">
      <c r="B1123" s="7"/>
      <c r="C1123" s="12"/>
      <c r="D1123" s="6"/>
    </row>
    <row r="1124" spans="2:4" x14ac:dyDescent="0.25">
      <c r="B1124" s="7"/>
      <c r="C1124" s="12"/>
      <c r="D1124" s="6"/>
    </row>
    <row r="1125" spans="2:4" x14ac:dyDescent="0.25">
      <c r="B1125" s="7"/>
      <c r="C1125" s="12"/>
      <c r="D1125" s="6"/>
    </row>
    <row r="1126" spans="2:4" x14ac:dyDescent="0.25">
      <c r="B1126" s="7"/>
      <c r="C1126" s="12"/>
      <c r="D1126" s="6"/>
    </row>
    <row r="1127" spans="2:4" x14ac:dyDescent="0.25">
      <c r="B1127" s="7"/>
      <c r="C1127" s="12"/>
      <c r="D1127" s="6"/>
    </row>
    <row r="1128" spans="2:4" x14ac:dyDescent="0.25">
      <c r="B1128" s="7"/>
      <c r="C1128" s="12"/>
      <c r="D1128" s="6"/>
    </row>
    <row r="1129" spans="2:4" x14ac:dyDescent="0.25">
      <c r="B1129" s="7"/>
      <c r="C1129" s="12"/>
      <c r="D1129" s="6"/>
    </row>
    <row r="1130" spans="2:4" x14ac:dyDescent="0.25">
      <c r="B1130" s="7"/>
      <c r="C1130" s="12"/>
      <c r="D1130" s="6"/>
    </row>
    <row r="1131" spans="2:4" x14ac:dyDescent="0.25">
      <c r="B1131" s="7"/>
      <c r="C1131" s="12"/>
      <c r="D1131" s="6"/>
    </row>
    <row r="1132" spans="2:4" x14ac:dyDescent="0.25">
      <c r="B1132" s="7"/>
      <c r="C1132" s="12"/>
      <c r="D1132" s="6"/>
    </row>
    <row r="1133" spans="2:4" x14ac:dyDescent="0.25">
      <c r="B1133" s="7"/>
      <c r="C1133" s="12"/>
      <c r="D1133" s="6"/>
    </row>
    <row r="1134" spans="2:4" x14ac:dyDescent="0.25">
      <c r="B1134" s="7"/>
      <c r="C1134" s="12"/>
      <c r="D1134" s="6"/>
    </row>
    <row r="1135" spans="2:4" x14ac:dyDescent="0.25">
      <c r="B1135" s="7"/>
      <c r="C1135" s="12"/>
      <c r="D1135" s="6"/>
    </row>
    <row r="1136" spans="2:4" x14ac:dyDescent="0.25">
      <c r="B1136" s="7"/>
      <c r="C1136" s="12"/>
      <c r="D1136" s="6"/>
    </row>
    <row r="1137" spans="2:4" x14ac:dyDescent="0.25">
      <c r="B1137" s="7"/>
      <c r="C1137" s="12"/>
      <c r="D1137" s="6"/>
    </row>
    <row r="1138" spans="2:4" x14ac:dyDescent="0.25">
      <c r="B1138" s="7"/>
      <c r="C1138" s="12"/>
      <c r="D1138" s="6"/>
    </row>
    <row r="1139" spans="2:4" x14ac:dyDescent="0.25">
      <c r="B1139" s="7"/>
      <c r="C1139" s="12"/>
      <c r="D1139" s="6"/>
    </row>
    <row r="1140" spans="2:4" x14ac:dyDescent="0.25">
      <c r="B1140" s="7"/>
      <c r="C1140" s="12"/>
      <c r="D1140" s="6"/>
    </row>
    <row r="1141" spans="2:4" x14ac:dyDescent="0.25">
      <c r="B1141" s="7"/>
      <c r="C1141" s="12"/>
      <c r="D1141" s="6"/>
    </row>
    <row r="1142" spans="2:4" x14ac:dyDescent="0.25">
      <c r="B1142" s="7"/>
      <c r="C1142" s="12"/>
      <c r="D1142" s="6"/>
    </row>
    <row r="1143" spans="2:4" x14ac:dyDescent="0.25">
      <c r="B1143" s="7"/>
      <c r="C1143" s="12"/>
      <c r="D1143" s="6"/>
    </row>
    <row r="1144" spans="2:4" x14ac:dyDescent="0.25">
      <c r="B1144" s="7"/>
      <c r="C1144" s="12"/>
      <c r="D1144" s="6"/>
    </row>
    <row r="1145" spans="2:4" x14ac:dyDescent="0.25">
      <c r="B1145" s="7"/>
      <c r="C1145" s="12"/>
      <c r="D1145" s="6"/>
    </row>
    <row r="1146" spans="2:4" x14ac:dyDescent="0.25">
      <c r="B1146" s="7"/>
      <c r="C1146" s="12"/>
      <c r="D1146" s="6"/>
    </row>
    <row r="1147" spans="2:4" x14ac:dyDescent="0.25">
      <c r="B1147" s="7"/>
      <c r="C1147" s="12"/>
      <c r="D1147" s="6"/>
    </row>
    <row r="1148" spans="2:4" x14ac:dyDescent="0.25">
      <c r="B1148" s="7"/>
      <c r="C1148" s="12"/>
      <c r="D1148" s="6"/>
    </row>
    <row r="1149" spans="2:4" x14ac:dyDescent="0.25">
      <c r="B1149" s="7"/>
      <c r="C1149" s="12"/>
      <c r="D1149" s="6"/>
    </row>
    <row r="1150" spans="2:4" x14ac:dyDescent="0.25">
      <c r="B1150" s="7"/>
      <c r="C1150" s="12"/>
      <c r="D1150" s="6"/>
    </row>
    <row r="1151" spans="2:4" x14ac:dyDescent="0.25">
      <c r="B1151" s="7"/>
      <c r="C1151" s="12"/>
      <c r="D1151" s="6"/>
    </row>
    <row r="1152" spans="2:4" x14ac:dyDescent="0.25">
      <c r="B1152" s="7"/>
      <c r="C1152" s="12"/>
      <c r="D1152" s="6"/>
    </row>
    <row r="1153" spans="2:4" x14ac:dyDescent="0.25">
      <c r="B1153" s="7"/>
      <c r="C1153" s="12"/>
      <c r="D1153" s="6"/>
    </row>
    <row r="1154" spans="2:4" x14ac:dyDescent="0.25">
      <c r="B1154" s="7"/>
      <c r="C1154" s="12"/>
      <c r="D1154" s="6"/>
    </row>
    <row r="1155" spans="2:4" x14ac:dyDescent="0.25">
      <c r="B1155" s="7"/>
      <c r="C1155" s="12"/>
      <c r="D1155" s="6"/>
    </row>
    <row r="1156" spans="2:4" x14ac:dyDescent="0.25">
      <c r="B1156" s="7"/>
      <c r="C1156" s="12"/>
      <c r="D1156" s="6"/>
    </row>
    <row r="1157" spans="2:4" x14ac:dyDescent="0.25">
      <c r="B1157" s="7"/>
      <c r="C1157" s="12"/>
      <c r="D1157" s="6"/>
    </row>
    <row r="1158" spans="2:4" x14ac:dyDescent="0.25">
      <c r="B1158" s="7"/>
      <c r="C1158" s="12"/>
      <c r="D1158" s="6"/>
    </row>
    <row r="1159" spans="2:4" x14ac:dyDescent="0.25">
      <c r="B1159" s="7"/>
      <c r="C1159" s="12"/>
      <c r="D1159" s="6"/>
    </row>
    <row r="1160" spans="2:4" x14ac:dyDescent="0.25">
      <c r="B1160" s="7"/>
      <c r="C1160" s="12"/>
      <c r="D1160" s="6"/>
    </row>
    <row r="1161" spans="2:4" x14ac:dyDescent="0.25">
      <c r="B1161" s="7"/>
      <c r="C1161" s="12"/>
      <c r="D1161" s="6"/>
    </row>
    <row r="1162" spans="2:4" x14ac:dyDescent="0.25">
      <c r="B1162" s="7"/>
      <c r="C1162" s="12"/>
      <c r="D1162" s="6"/>
    </row>
    <row r="1163" spans="2:4" x14ac:dyDescent="0.25">
      <c r="B1163" s="7"/>
      <c r="C1163" s="12"/>
      <c r="D1163" s="6"/>
    </row>
    <row r="1164" spans="2:4" x14ac:dyDescent="0.25">
      <c r="B1164" s="7"/>
      <c r="C1164" s="12"/>
      <c r="D1164" s="6"/>
    </row>
    <row r="1165" spans="2:4" x14ac:dyDescent="0.25">
      <c r="B1165" s="7"/>
      <c r="C1165" s="12"/>
      <c r="D1165" s="6"/>
    </row>
    <row r="1166" spans="2:4" x14ac:dyDescent="0.25">
      <c r="B1166" s="7"/>
      <c r="C1166" s="12"/>
      <c r="D1166" s="6"/>
    </row>
    <row r="1167" spans="2:4" x14ac:dyDescent="0.25">
      <c r="B1167" s="7"/>
      <c r="C1167" s="12"/>
      <c r="D1167" s="6"/>
    </row>
    <row r="1168" spans="2:4" x14ac:dyDescent="0.25">
      <c r="B1168" s="7"/>
      <c r="C1168" s="12"/>
      <c r="D1168" s="6"/>
    </row>
    <row r="1169" spans="2:4" x14ac:dyDescent="0.25">
      <c r="B1169" s="7"/>
      <c r="C1169" s="12"/>
      <c r="D1169" s="6"/>
    </row>
    <row r="1170" spans="2:4" x14ac:dyDescent="0.25">
      <c r="B1170" s="7"/>
      <c r="C1170" s="12"/>
      <c r="D1170" s="6"/>
    </row>
    <row r="1171" spans="2:4" x14ac:dyDescent="0.25">
      <c r="B1171" s="7"/>
      <c r="C1171" s="12"/>
      <c r="D1171" s="6"/>
    </row>
    <row r="1172" spans="2:4" x14ac:dyDescent="0.25">
      <c r="B1172" s="7"/>
      <c r="C1172" s="12"/>
      <c r="D1172" s="6"/>
    </row>
    <row r="1173" spans="2:4" x14ac:dyDescent="0.25">
      <c r="B1173" s="7"/>
      <c r="C1173" s="12"/>
      <c r="D1173" s="6"/>
    </row>
    <row r="1174" spans="2:4" x14ac:dyDescent="0.25">
      <c r="B1174" s="7"/>
      <c r="C1174" s="12"/>
      <c r="D1174" s="6"/>
    </row>
    <row r="1175" spans="2:4" x14ac:dyDescent="0.25">
      <c r="B1175" s="7"/>
      <c r="C1175" s="12"/>
      <c r="D1175" s="6"/>
    </row>
    <row r="1176" spans="2:4" x14ac:dyDescent="0.25">
      <c r="B1176" s="7"/>
      <c r="C1176" s="12"/>
      <c r="D1176" s="6"/>
    </row>
    <row r="1177" spans="2:4" x14ac:dyDescent="0.25">
      <c r="B1177" s="7"/>
      <c r="C1177" s="12"/>
      <c r="D1177" s="6"/>
    </row>
    <row r="1178" spans="2:4" x14ac:dyDescent="0.25">
      <c r="B1178" s="7"/>
      <c r="C1178" s="12"/>
      <c r="D1178" s="6"/>
    </row>
    <row r="1179" spans="2:4" x14ac:dyDescent="0.25">
      <c r="B1179" s="7"/>
      <c r="C1179" s="12"/>
      <c r="D1179" s="6"/>
    </row>
    <row r="1180" spans="2:4" x14ac:dyDescent="0.25">
      <c r="B1180" s="7"/>
      <c r="C1180" s="12"/>
      <c r="D1180" s="6"/>
    </row>
    <row r="1181" spans="2:4" x14ac:dyDescent="0.25">
      <c r="B1181" s="7"/>
      <c r="C1181" s="12"/>
      <c r="D1181" s="6"/>
    </row>
    <row r="1182" spans="2:4" x14ac:dyDescent="0.25">
      <c r="B1182" s="7"/>
      <c r="C1182" s="12"/>
      <c r="D1182" s="6"/>
    </row>
    <row r="1183" spans="2:4" x14ac:dyDescent="0.25">
      <c r="B1183" s="7"/>
      <c r="C1183" s="12"/>
      <c r="D1183" s="6"/>
    </row>
    <row r="1184" spans="2:4" x14ac:dyDescent="0.25">
      <c r="B1184" s="7"/>
      <c r="C1184" s="12"/>
      <c r="D1184" s="6"/>
    </row>
    <row r="1185" spans="2:4" x14ac:dyDescent="0.25">
      <c r="B1185" s="7"/>
      <c r="C1185" s="12"/>
      <c r="D1185" s="6"/>
    </row>
    <row r="1186" spans="2:4" x14ac:dyDescent="0.25">
      <c r="B1186" s="7"/>
      <c r="C1186" s="12"/>
      <c r="D1186" s="6"/>
    </row>
    <row r="1187" spans="2:4" x14ac:dyDescent="0.25">
      <c r="B1187" s="7"/>
      <c r="C1187" s="12"/>
      <c r="D1187" s="6"/>
    </row>
    <row r="1188" spans="2:4" x14ac:dyDescent="0.25">
      <c r="B1188" s="7"/>
      <c r="C1188" s="12"/>
      <c r="D1188" s="6"/>
    </row>
    <row r="1189" spans="2:4" x14ac:dyDescent="0.25">
      <c r="B1189" s="7"/>
      <c r="C1189" s="12"/>
      <c r="D1189" s="6"/>
    </row>
    <row r="1190" spans="2:4" x14ac:dyDescent="0.25">
      <c r="B1190" s="7"/>
      <c r="C1190" s="12"/>
      <c r="D1190" s="6"/>
    </row>
    <row r="1191" spans="2:4" x14ac:dyDescent="0.25">
      <c r="B1191" s="7"/>
      <c r="C1191" s="12"/>
      <c r="D1191" s="6"/>
    </row>
    <row r="1192" spans="2:4" x14ac:dyDescent="0.25">
      <c r="B1192" s="7"/>
      <c r="C1192" s="12"/>
      <c r="D1192" s="6"/>
    </row>
    <row r="1193" spans="2:4" x14ac:dyDescent="0.25">
      <c r="B1193" s="7"/>
      <c r="C1193" s="12"/>
      <c r="D1193" s="6"/>
    </row>
    <row r="1194" spans="2:4" x14ac:dyDescent="0.25">
      <c r="B1194" s="7"/>
      <c r="C1194" s="12"/>
      <c r="D1194" s="6"/>
    </row>
    <row r="1195" spans="2:4" x14ac:dyDescent="0.25">
      <c r="B1195" s="7"/>
      <c r="C1195" s="12"/>
      <c r="D1195" s="6"/>
    </row>
    <row r="1196" spans="2:4" x14ac:dyDescent="0.25">
      <c r="B1196" s="7"/>
      <c r="C1196" s="12"/>
      <c r="D1196" s="6"/>
    </row>
    <row r="1197" spans="2:4" x14ac:dyDescent="0.25">
      <c r="B1197" s="7"/>
      <c r="C1197" s="12"/>
      <c r="D1197" s="6"/>
    </row>
    <row r="1198" spans="2:4" x14ac:dyDescent="0.25">
      <c r="B1198" s="7"/>
      <c r="C1198" s="12"/>
      <c r="D1198" s="6"/>
    </row>
    <row r="1199" spans="2:4" x14ac:dyDescent="0.25">
      <c r="B1199" s="7"/>
      <c r="C1199" s="12"/>
      <c r="D1199" s="6"/>
    </row>
    <row r="1200" spans="2:4" x14ac:dyDescent="0.25">
      <c r="B1200" s="7"/>
      <c r="C1200" s="12"/>
      <c r="D1200" s="6"/>
    </row>
    <row r="1201" spans="2:4" x14ac:dyDescent="0.25">
      <c r="B1201" s="7"/>
      <c r="C1201" s="12"/>
      <c r="D1201" s="6"/>
    </row>
    <row r="1202" spans="2:4" x14ac:dyDescent="0.25">
      <c r="B1202" s="7"/>
      <c r="C1202" s="12"/>
      <c r="D1202" s="6"/>
    </row>
    <row r="1203" spans="2:4" x14ac:dyDescent="0.25">
      <c r="B1203" s="7"/>
      <c r="C1203" s="12"/>
      <c r="D1203" s="6"/>
    </row>
    <row r="1204" spans="2:4" x14ac:dyDescent="0.25">
      <c r="B1204" s="7"/>
      <c r="C1204" s="12"/>
      <c r="D1204" s="6"/>
    </row>
    <row r="1205" spans="2:4" x14ac:dyDescent="0.25">
      <c r="B1205" s="7"/>
      <c r="C1205" s="12"/>
      <c r="D1205" s="6"/>
    </row>
    <row r="1206" spans="2:4" x14ac:dyDescent="0.25">
      <c r="B1206" s="7"/>
      <c r="C1206" s="12"/>
      <c r="D1206" s="6"/>
    </row>
    <row r="1207" spans="2:4" x14ac:dyDescent="0.25">
      <c r="B1207" s="7"/>
      <c r="C1207" s="12"/>
      <c r="D1207" s="6"/>
    </row>
    <row r="1208" spans="2:4" x14ac:dyDescent="0.25">
      <c r="B1208" s="7"/>
      <c r="C1208" s="12"/>
      <c r="D1208" s="6"/>
    </row>
    <row r="1209" spans="2:4" x14ac:dyDescent="0.25">
      <c r="B1209" s="7"/>
      <c r="C1209" s="12"/>
      <c r="D1209" s="6"/>
    </row>
    <row r="1210" spans="2:4" x14ac:dyDescent="0.25">
      <c r="B1210" s="7"/>
      <c r="C1210" s="12"/>
      <c r="D1210" s="6"/>
    </row>
    <row r="1211" spans="2:4" x14ac:dyDescent="0.25">
      <c r="B1211" s="7"/>
      <c r="C1211" s="12"/>
      <c r="D1211" s="6"/>
    </row>
    <row r="1212" spans="2:4" x14ac:dyDescent="0.25">
      <c r="B1212" s="7"/>
      <c r="C1212" s="12"/>
      <c r="D1212" s="6"/>
    </row>
    <row r="1213" spans="2:4" x14ac:dyDescent="0.25">
      <c r="B1213" s="7"/>
      <c r="C1213" s="12"/>
      <c r="D1213" s="6"/>
    </row>
    <row r="1214" spans="2:4" x14ac:dyDescent="0.25">
      <c r="B1214" s="7"/>
      <c r="C1214" s="12"/>
      <c r="D1214" s="6"/>
    </row>
    <row r="1215" spans="2:4" x14ac:dyDescent="0.25">
      <c r="B1215" s="7"/>
      <c r="C1215" s="12"/>
      <c r="D1215" s="6"/>
    </row>
    <row r="1216" spans="2:4" x14ac:dyDescent="0.25">
      <c r="B1216" s="7"/>
      <c r="C1216" s="12"/>
      <c r="D1216" s="6"/>
    </row>
    <row r="1217" spans="2:4" x14ac:dyDescent="0.25">
      <c r="B1217" s="7"/>
      <c r="C1217" s="12"/>
      <c r="D1217" s="6"/>
    </row>
    <row r="1218" spans="2:4" x14ac:dyDescent="0.25">
      <c r="B1218" s="7"/>
      <c r="C1218" s="12"/>
      <c r="D1218" s="6"/>
    </row>
    <row r="1219" spans="2:4" x14ac:dyDescent="0.25">
      <c r="B1219" s="7"/>
      <c r="C1219" s="12"/>
      <c r="D1219" s="6"/>
    </row>
    <row r="1220" spans="2:4" x14ac:dyDescent="0.25">
      <c r="B1220" s="7"/>
      <c r="C1220" s="12"/>
      <c r="D1220" s="6"/>
    </row>
    <row r="1221" spans="2:4" x14ac:dyDescent="0.25">
      <c r="B1221" s="7"/>
      <c r="C1221" s="12"/>
      <c r="D1221" s="6"/>
    </row>
    <row r="1222" spans="2:4" x14ac:dyDescent="0.25">
      <c r="B1222" s="7"/>
      <c r="C1222" s="12"/>
      <c r="D1222" s="6"/>
    </row>
    <row r="1223" spans="2:4" x14ac:dyDescent="0.25">
      <c r="B1223" s="7"/>
      <c r="C1223" s="12"/>
      <c r="D1223" s="6"/>
    </row>
    <row r="1224" spans="2:4" x14ac:dyDescent="0.25">
      <c r="B1224" s="7"/>
      <c r="C1224" s="12"/>
      <c r="D1224" s="6"/>
    </row>
    <row r="1225" spans="2:4" x14ac:dyDescent="0.25">
      <c r="B1225" s="7"/>
      <c r="C1225" s="12"/>
      <c r="D1225" s="6"/>
    </row>
    <row r="1226" spans="2:4" x14ac:dyDescent="0.25">
      <c r="B1226" s="7"/>
      <c r="C1226" s="12"/>
      <c r="D1226" s="6"/>
    </row>
    <row r="1227" spans="2:4" x14ac:dyDescent="0.25">
      <c r="B1227" s="7"/>
      <c r="C1227" s="12"/>
      <c r="D1227" s="6"/>
    </row>
    <row r="1228" spans="2:4" x14ac:dyDescent="0.25">
      <c r="B1228" s="7"/>
      <c r="C1228" s="12"/>
      <c r="D1228" s="6"/>
    </row>
    <row r="1229" spans="2:4" x14ac:dyDescent="0.25">
      <c r="B1229" s="7"/>
      <c r="C1229" s="12"/>
      <c r="D1229" s="6"/>
    </row>
    <row r="1230" spans="2:4" x14ac:dyDescent="0.25">
      <c r="B1230" s="7"/>
      <c r="C1230" s="12"/>
      <c r="D1230" s="6"/>
    </row>
    <row r="1231" spans="2:4" x14ac:dyDescent="0.25">
      <c r="B1231" s="7"/>
      <c r="C1231" s="12"/>
      <c r="D1231" s="6"/>
    </row>
    <row r="1232" spans="2:4" x14ac:dyDescent="0.25">
      <c r="B1232" s="7"/>
      <c r="C1232" s="12"/>
      <c r="D1232" s="6"/>
    </row>
    <row r="1233" spans="2:4" x14ac:dyDescent="0.25">
      <c r="B1233" s="7"/>
      <c r="C1233" s="12"/>
      <c r="D1233" s="6"/>
    </row>
    <row r="1234" spans="2:4" x14ac:dyDescent="0.25">
      <c r="B1234" s="7"/>
      <c r="C1234" s="12"/>
      <c r="D1234" s="6"/>
    </row>
    <row r="1235" spans="2:4" x14ac:dyDescent="0.25">
      <c r="B1235" s="7"/>
      <c r="C1235" s="12"/>
      <c r="D1235" s="6"/>
    </row>
    <row r="1236" spans="2:4" x14ac:dyDescent="0.25">
      <c r="B1236" s="7"/>
      <c r="C1236" s="12"/>
      <c r="D1236" s="6"/>
    </row>
    <row r="1237" spans="2:4" x14ac:dyDescent="0.25">
      <c r="B1237" s="7"/>
      <c r="C1237" s="12"/>
      <c r="D1237" s="6"/>
    </row>
    <row r="1238" spans="2:4" x14ac:dyDescent="0.25">
      <c r="B1238" s="7"/>
      <c r="C1238" s="12"/>
      <c r="D1238" s="6"/>
    </row>
    <row r="1239" spans="2:4" x14ac:dyDescent="0.25">
      <c r="B1239" s="7"/>
      <c r="C1239" s="12"/>
      <c r="D1239" s="6"/>
    </row>
    <row r="1240" spans="2:4" x14ac:dyDescent="0.25">
      <c r="B1240" s="7"/>
      <c r="C1240" s="12"/>
      <c r="D1240" s="6"/>
    </row>
    <row r="1241" spans="2:4" x14ac:dyDescent="0.25">
      <c r="B1241" s="7"/>
      <c r="C1241" s="12"/>
      <c r="D1241" s="6"/>
    </row>
    <row r="1242" spans="2:4" x14ac:dyDescent="0.25">
      <c r="B1242" s="7"/>
      <c r="C1242" s="12"/>
      <c r="D1242" s="6"/>
    </row>
    <row r="1243" spans="2:4" x14ac:dyDescent="0.25">
      <c r="B1243" s="7"/>
      <c r="C1243" s="12"/>
      <c r="D1243" s="6"/>
    </row>
    <row r="1244" spans="2:4" x14ac:dyDescent="0.25">
      <c r="B1244" s="7"/>
      <c r="C1244" s="12"/>
      <c r="D1244" s="6"/>
    </row>
    <row r="1245" spans="2:4" x14ac:dyDescent="0.25">
      <c r="B1245" s="7"/>
      <c r="C1245" s="12"/>
      <c r="D1245" s="6"/>
    </row>
    <row r="1246" spans="2:4" x14ac:dyDescent="0.25">
      <c r="B1246" s="7"/>
      <c r="C1246" s="12"/>
      <c r="D1246" s="6"/>
    </row>
    <row r="1247" spans="2:4" x14ac:dyDescent="0.25">
      <c r="B1247" s="7"/>
      <c r="C1247" s="12"/>
      <c r="D1247" s="6"/>
    </row>
    <row r="1248" spans="2:4" x14ac:dyDescent="0.25">
      <c r="B1248" s="7"/>
      <c r="C1248" s="12"/>
      <c r="D1248" s="6"/>
    </row>
    <row r="1249" spans="2:4" x14ac:dyDescent="0.25">
      <c r="B1249" s="7"/>
      <c r="C1249" s="12"/>
      <c r="D1249" s="6"/>
    </row>
    <row r="1250" spans="2:4" x14ac:dyDescent="0.25">
      <c r="B1250" s="7"/>
      <c r="C1250" s="12"/>
      <c r="D1250" s="6"/>
    </row>
    <row r="1251" spans="2:4" x14ac:dyDescent="0.25">
      <c r="B1251" s="7"/>
      <c r="C1251" s="12"/>
      <c r="D1251" s="6"/>
    </row>
    <row r="1252" spans="2:4" x14ac:dyDescent="0.25">
      <c r="B1252" s="7"/>
      <c r="C1252" s="12"/>
      <c r="D1252" s="6"/>
    </row>
    <row r="1253" spans="2:4" x14ac:dyDescent="0.25">
      <c r="B1253" s="7"/>
      <c r="C1253" s="12"/>
      <c r="D1253" s="6"/>
    </row>
    <row r="1254" spans="2:4" x14ac:dyDescent="0.25">
      <c r="B1254" s="7"/>
      <c r="C1254" s="12"/>
      <c r="D1254" s="6"/>
    </row>
    <row r="1255" spans="2:4" x14ac:dyDescent="0.25">
      <c r="B1255" s="7"/>
      <c r="C1255" s="12"/>
      <c r="D1255" s="6"/>
    </row>
    <row r="1256" spans="2:4" x14ac:dyDescent="0.25">
      <c r="B1256" s="7"/>
      <c r="C1256" s="12"/>
      <c r="D1256" s="6"/>
    </row>
    <row r="1257" spans="2:4" x14ac:dyDescent="0.25">
      <c r="B1257" s="7"/>
      <c r="C1257" s="12"/>
      <c r="D1257" s="6"/>
    </row>
    <row r="1258" spans="2:4" x14ac:dyDescent="0.25">
      <c r="B1258" s="7"/>
      <c r="C1258" s="12"/>
      <c r="D1258" s="6"/>
    </row>
    <row r="1259" spans="2:4" x14ac:dyDescent="0.25">
      <c r="B1259" s="7"/>
      <c r="C1259" s="12"/>
      <c r="D1259" s="6"/>
    </row>
    <row r="1260" spans="2:4" x14ac:dyDescent="0.25">
      <c r="B1260" s="7"/>
      <c r="C1260" s="12"/>
      <c r="D1260" s="6"/>
    </row>
    <row r="1261" spans="2:4" x14ac:dyDescent="0.25">
      <c r="B1261" s="7"/>
      <c r="C1261" s="12"/>
      <c r="D1261" s="6"/>
    </row>
    <row r="1262" spans="2:4" x14ac:dyDescent="0.25">
      <c r="B1262" s="7"/>
      <c r="C1262" s="12"/>
      <c r="D1262" s="6"/>
    </row>
    <row r="1263" spans="2:4" x14ac:dyDescent="0.25">
      <c r="B1263" s="7"/>
      <c r="C1263" s="12"/>
      <c r="D1263" s="6"/>
    </row>
    <row r="1264" spans="2:4" x14ac:dyDescent="0.25">
      <c r="B1264" s="7"/>
      <c r="C1264" s="12"/>
      <c r="D1264" s="6"/>
    </row>
    <row r="1265" spans="2:4" x14ac:dyDescent="0.25">
      <c r="B1265" s="7"/>
      <c r="C1265" s="12"/>
      <c r="D1265" s="6"/>
    </row>
    <row r="1266" spans="2:4" x14ac:dyDescent="0.25">
      <c r="B1266" s="7"/>
      <c r="C1266" s="12"/>
      <c r="D1266" s="6"/>
    </row>
    <row r="1267" spans="2:4" x14ac:dyDescent="0.25">
      <c r="B1267" s="7"/>
      <c r="C1267" s="12"/>
      <c r="D1267" s="6"/>
    </row>
    <row r="1268" spans="2:4" x14ac:dyDescent="0.25">
      <c r="B1268" s="7"/>
      <c r="C1268" s="12"/>
      <c r="D1268" s="6"/>
    </row>
    <row r="1269" spans="2:4" x14ac:dyDescent="0.25">
      <c r="B1269" s="7"/>
      <c r="C1269" s="12"/>
      <c r="D1269" s="6"/>
    </row>
    <row r="1270" spans="2:4" x14ac:dyDescent="0.25">
      <c r="B1270" s="7"/>
      <c r="C1270" s="12"/>
      <c r="D1270" s="6"/>
    </row>
    <row r="1271" spans="2:4" x14ac:dyDescent="0.25">
      <c r="B1271" s="7"/>
      <c r="C1271" s="12"/>
      <c r="D1271" s="6"/>
    </row>
    <row r="1272" spans="2:4" x14ac:dyDescent="0.25">
      <c r="B1272" s="7"/>
      <c r="C1272" s="12"/>
      <c r="D1272" s="6"/>
    </row>
    <row r="1273" spans="2:4" x14ac:dyDescent="0.25">
      <c r="B1273" s="7"/>
      <c r="C1273" s="12"/>
      <c r="D1273" s="6"/>
    </row>
    <row r="1274" spans="2:4" x14ac:dyDescent="0.25">
      <c r="B1274" s="7"/>
      <c r="C1274" s="12"/>
      <c r="D1274" s="6"/>
    </row>
    <row r="1275" spans="2:4" x14ac:dyDescent="0.25">
      <c r="B1275" s="7"/>
      <c r="C1275" s="12"/>
      <c r="D1275" s="6"/>
    </row>
    <row r="1276" spans="2:4" x14ac:dyDescent="0.25">
      <c r="B1276" s="7"/>
      <c r="C1276" s="12"/>
      <c r="D1276" s="6"/>
    </row>
    <row r="1277" spans="2:4" x14ac:dyDescent="0.25">
      <c r="B1277" s="7"/>
      <c r="C1277" s="12"/>
      <c r="D1277" s="6"/>
    </row>
    <row r="1278" spans="2:4" x14ac:dyDescent="0.25">
      <c r="B1278" s="7"/>
      <c r="C1278" s="12"/>
      <c r="D1278" s="6"/>
    </row>
    <row r="1279" spans="2:4" x14ac:dyDescent="0.25">
      <c r="B1279" s="7"/>
      <c r="C1279" s="12"/>
      <c r="D1279" s="6"/>
    </row>
    <row r="1280" spans="2:4" x14ac:dyDescent="0.25">
      <c r="B1280" s="7"/>
      <c r="C1280" s="12"/>
      <c r="D1280" s="6"/>
    </row>
    <row r="1281" spans="2:4" x14ac:dyDescent="0.25">
      <c r="B1281" s="7"/>
      <c r="C1281" s="12"/>
      <c r="D1281" s="6"/>
    </row>
    <row r="1282" spans="2:4" x14ac:dyDescent="0.25">
      <c r="B1282" s="7"/>
      <c r="C1282" s="12"/>
      <c r="D1282" s="6"/>
    </row>
    <row r="1283" spans="2:4" x14ac:dyDescent="0.25">
      <c r="B1283" s="7"/>
      <c r="C1283" s="12"/>
      <c r="D1283" s="6"/>
    </row>
    <row r="1284" spans="2:4" x14ac:dyDescent="0.25">
      <c r="B1284" s="7"/>
      <c r="C1284" s="12"/>
      <c r="D1284" s="6"/>
    </row>
    <row r="1285" spans="2:4" x14ac:dyDescent="0.25">
      <c r="B1285" s="7"/>
      <c r="C1285" s="12"/>
      <c r="D1285" s="6"/>
    </row>
    <row r="1286" spans="2:4" x14ac:dyDescent="0.25">
      <c r="B1286" s="7"/>
      <c r="C1286" s="12"/>
      <c r="D1286" s="6"/>
    </row>
    <row r="1287" spans="2:4" x14ac:dyDescent="0.25">
      <c r="B1287" s="7"/>
      <c r="C1287" s="12"/>
      <c r="D1287" s="6"/>
    </row>
    <row r="1288" spans="2:4" x14ac:dyDescent="0.25">
      <c r="B1288" s="7"/>
      <c r="C1288" s="12"/>
      <c r="D1288" s="6"/>
    </row>
    <row r="1289" spans="2:4" x14ac:dyDescent="0.25">
      <c r="B1289" s="7"/>
      <c r="C1289" s="12"/>
      <c r="D1289" s="6"/>
    </row>
    <row r="1290" spans="2:4" x14ac:dyDescent="0.25">
      <c r="B1290" s="7"/>
      <c r="C1290" s="12"/>
      <c r="D1290" s="6"/>
    </row>
    <row r="1291" spans="2:4" x14ac:dyDescent="0.25">
      <c r="B1291" s="7"/>
      <c r="C1291" s="12"/>
      <c r="D1291" s="6"/>
    </row>
    <row r="1292" spans="2:4" x14ac:dyDescent="0.25">
      <c r="B1292" s="7"/>
      <c r="C1292" s="12"/>
      <c r="D1292" s="6"/>
    </row>
    <row r="1293" spans="2:4" x14ac:dyDescent="0.25">
      <c r="B1293" s="7"/>
      <c r="C1293" s="12"/>
      <c r="D1293" s="6"/>
    </row>
    <row r="1294" spans="2:4" x14ac:dyDescent="0.25">
      <c r="B1294" s="7"/>
      <c r="C1294" s="12"/>
      <c r="D1294" s="6"/>
    </row>
    <row r="1295" spans="2:4" x14ac:dyDescent="0.25">
      <c r="B1295" s="7"/>
      <c r="C1295" s="12"/>
      <c r="D1295" s="6"/>
    </row>
    <row r="1296" spans="2:4" x14ac:dyDescent="0.25">
      <c r="B1296" s="7"/>
      <c r="C1296" s="12"/>
      <c r="D1296" s="6"/>
    </row>
    <row r="1297" spans="2:4" x14ac:dyDescent="0.25">
      <c r="B1297" s="7"/>
      <c r="C1297" s="12"/>
      <c r="D1297" s="6"/>
    </row>
    <row r="1298" spans="2:4" x14ac:dyDescent="0.25">
      <c r="B1298" s="7"/>
      <c r="C1298" s="12"/>
      <c r="D1298" s="6"/>
    </row>
    <row r="1299" spans="2:4" x14ac:dyDescent="0.25">
      <c r="B1299" s="7"/>
      <c r="C1299" s="12"/>
      <c r="D1299" s="6"/>
    </row>
    <row r="1300" spans="2:4" x14ac:dyDescent="0.25">
      <c r="B1300" s="7"/>
      <c r="C1300" s="12"/>
      <c r="D1300" s="6"/>
    </row>
    <row r="1301" spans="2:4" x14ac:dyDescent="0.25">
      <c r="B1301" s="7"/>
      <c r="C1301" s="12"/>
      <c r="D1301" s="6"/>
    </row>
    <row r="1302" spans="2:4" x14ac:dyDescent="0.25">
      <c r="B1302" s="7"/>
      <c r="C1302" s="12"/>
      <c r="D1302" s="6"/>
    </row>
    <row r="1303" spans="2:4" x14ac:dyDescent="0.25">
      <c r="B1303" s="7"/>
      <c r="C1303" s="12"/>
      <c r="D1303" s="6"/>
    </row>
    <row r="1304" spans="2:4" x14ac:dyDescent="0.25">
      <c r="B1304" s="7"/>
      <c r="C1304" s="12"/>
      <c r="D1304" s="6"/>
    </row>
    <row r="1305" spans="2:4" x14ac:dyDescent="0.25">
      <c r="B1305" s="7"/>
      <c r="C1305" s="12"/>
      <c r="D1305" s="6"/>
    </row>
    <row r="1306" spans="2:4" x14ac:dyDescent="0.25">
      <c r="B1306" s="7"/>
      <c r="C1306" s="12"/>
      <c r="D1306" s="6"/>
    </row>
    <row r="1307" spans="2:4" x14ac:dyDescent="0.25">
      <c r="B1307" s="7"/>
      <c r="C1307" s="12"/>
      <c r="D1307" s="6"/>
    </row>
    <row r="1308" spans="2:4" x14ac:dyDescent="0.25">
      <c r="B1308" s="7"/>
      <c r="C1308" s="12"/>
      <c r="D1308" s="6"/>
    </row>
    <row r="1309" spans="2:4" x14ac:dyDescent="0.25">
      <c r="B1309" s="7"/>
      <c r="C1309" s="12"/>
      <c r="D1309" s="6"/>
    </row>
    <row r="1310" spans="2:4" x14ac:dyDescent="0.25">
      <c r="B1310" s="7"/>
      <c r="C1310" s="12"/>
      <c r="D1310" s="6"/>
    </row>
    <row r="1311" spans="2:4" x14ac:dyDescent="0.25">
      <c r="B1311" s="7"/>
      <c r="C1311" s="12"/>
      <c r="D1311" s="6"/>
    </row>
    <row r="1312" spans="2:4" x14ac:dyDescent="0.25">
      <c r="B1312" s="7"/>
      <c r="C1312" s="12"/>
      <c r="D1312" s="6"/>
    </row>
    <row r="1313" spans="2:4" x14ac:dyDescent="0.25">
      <c r="B1313" s="7"/>
      <c r="C1313" s="12"/>
      <c r="D1313" s="6"/>
    </row>
    <row r="1314" spans="2:4" x14ac:dyDescent="0.25">
      <c r="B1314" s="7"/>
      <c r="C1314" s="12"/>
      <c r="D1314" s="6"/>
    </row>
    <row r="1315" spans="2:4" x14ac:dyDescent="0.25">
      <c r="B1315" s="7"/>
      <c r="C1315" s="12"/>
      <c r="D1315" s="6"/>
    </row>
    <row r="1316" spans="2:4" x14ac:dyDescent="0.25">
      <c r="B1316" s="7"/>
      <c r="C1316" s="12"/>
      <c r="D1316" s="6"/>
    </row>
    <row r="1317" spans="2:4" x14ac:dyDescent="0.25">
      <c r="B1317" s="7"/>
      <c r="C1317" s="12"/>
      <c r="D1317" s="6"/>
    </row>
    <row r="1318" spans="2:4" x14ac:dyDescent="0.25">
      <c r="B1318" s="7"/>
      <c r="C1318" s="12"/>
      <c r="D1318" s="6"/>
    </row>
    <row r="1319" spans="2:4" x14ac:dyDescent="0.25">
      <c r="B1319" s="7"/>
      <c r="C1319" s="12"/>
      <c r="D1319" s="6"/>
    </row>
    <row r="1320" spans="2:4" x14ac:dyDescent="0.25">
      <c r="B1320" s="7"/>
      <c r="C1320" s="12"/>
      <c r="D1320" s="6"/>
    </row>
    <row r="1321" spans="2:4" x14ac:dyDescent="0.25">
      <c r="B1321" s="7"/>
      <c r="C1321" s="12"/>
      <c r="D1321" s="6"/>
    </row>
    <row r="1322" spans="2:4" x14ac:dyDescent="0.25">
      <c r="B1322" s="7"/>
      <c r="C1322" s="12"/>
      <c r="D1322" s="6"/>
    </row>
    <row r="1323" spans="2:4" x14ac:dyDescent="0.25">
      <c r="B1323" s="7"/>
      <c r="C1323" s="12"/>
      <c r="D1323" s="6"/>
    </row>
    <row r="1324" spans="2:4" x14ac:dyDescent="0.25">
      <c r="B1324" s="7"/>
      <c r="C1324" s="12"/>
      <c r="D1324" s="6"/>
    </row>
    <row r="1325" spans="2:4" x14ac:dyDescent="0.25">
      <c r="B1325" s="7"/>
      <c r="C1325" s="12"/>
      <c r="D1325" s="6"/>
    </row>
    <row r="1326" spans="2:4" x14ac:dyDescent="0.25">
      <c r="B1326" s="7"/>
      <c r="C1326" s="12"/>
      <c r="D1326" s="6"/>
    </row>
    <row r="1327" spans="2:4" x14ac:dyDescent="0.25">
      <c r="B1327" s="7"/>
      <c r="C1327" s="12"/>
      <c r="D1327" s="6"/>
    </row>
    <row r="1328" spans="2:4" x14ac:dyDescent="0.25">
      <c r="B1328" s="7"/>
      <c r="C1328" s="12"/>
      <c r="D1328" s="6"/>
    </row>
    <row r="1329" spans="2:4" x14ac:dyDescent="0.25">
      <c r="B1329" s="7"/>
      <c r="C1329" s="12"/>
      <c r="D1329" s="6"/>
    </row>
    <row r="1330" spans="2:4" x14ac:dyDescent="0.25">
      <c r="B1330" s="7"/>
      <c r="C1330" s="12"/>
      <c r="D1330" s="6"/>
    </row>
    <row r="1331" spans="2:4" x14ac:dyDescent="0.25">
      <c r="B1331" s="7"/>
      <c r="C1331" s="12"/>
      <c r="D1331" s="6"/>
    </row>
    <row r="1332" spans="2:4" x14ac:dyDescent="0.25">
      <c r="B1332" s="7"/>
      <c r="C1332" s="12"/>
      <c r="D1332" s="6"/>
    </row>
    <row r="1333" spans="2:4" x14ac:dyDescent="0.25">
      <c r="B1333" s="7"/>
      <c r="C1333" s="12"/>
      <c r="D1333" s="6"/>
    </row>
    <row r="1334" spans="2:4" x14ac:dyDescent="0.25">
      <c r="B1334" s="7"/>
      <c r="C1334" s="12"/>
      <c r="D1334" s="6"/>
    </row>
    <row r="1335" spans="2:4" x14ac:dyDescent="0.25">
      <c r="B1335" s="7"/>
      <c r="C1335" s="12"/>
      <c r="D1335" s="6"/>
    </row>
    <row r="1336" spans="2:4" x14ac:dyDescent="0.25">
      <c r="B1336" s="7"/>
      <c r="C1336" s="12"/>
      <c r="D1336" s="6"/>
    </row>
    <row r="1337" spans="2:4" x14ac:dyDescent="0.25">
      <c r="B1337" s="7"/>
      <c r="C1337" s="12"/>
      <c r="D1337" s="6"/>
    </row>
    <row r="1338" spans="2:4" x14ac:dyDescent="0.25">
      <c r="B1338" s="7"/>
      <c r="C1338" s="12"/>
      <c r="D1338" s="6"/>
    </row>
    <row r="1339" spans="2:4" x14ac:dyDescent="0.25">
      <c r="B1339" s="7"/>
      <c r="C1339" s="12"/>
      <c r="D1339" s="6"/>
    </row>
    <row r="1340" spans="2:4" x14ac:dyDescent="0.25">
      <c r="B1340" s="7"/>
      <c r="C1340" s="12"/>
      <c r="D1340" s="6"/>
    </row>
    <row r="1341" spans="2:4" x14ac:dyDescent="0.25">
      <c r="B1341" s="7"/>
      <c r="C1341" s="12"/>
      <c r="D1341" s="6"/>
    </row>
    <row r="1342" spans="2:4" x14ac:dyDescent="0.25">
      <c r="B1342" s="7"/>
      <c r="C1342" s="12"/>
      <c r="D1342" s="6"/>
    </row>
    <row r="1343" spans="2:4" x14ac:dyDescent="0.25">
      <c r="B1343" s="7"/>
      <c r="C1343" s="12"/>
      <c r="D1343" s="6"/>
    </row>
    <row r="1344" spans="2:4" x14ac:dyDescent="0.25">
      <c r="B1344" s="7"/>
      <c r="C1344" s="12"/>
      <c r="D1344" s="6"/>
    </row>
    <row r="1345" spans="2:4" x14ac:dyDescent="0.25">
      <c r="B1345" s="7"/>
      <c r="C1345" s="12"/>
      <c r="D1345" s="6"/>
    </row>
    <row r="1346" spans="2:4" x14ac:dyDescent="0.25">
      <c r="B1346" s="7"/>
      <c r="C1346" s="12"/>
      <c r="D1346" s="6"/>
    </row>
    <row r="1347" spans="2:4" x14ac:dyDescent="0.25">
      <c r="B1347" s="7"/>
      <c r="C1347" s="12"/>
      <c r="D1347" s="6"/>
    </row>
    <row r="1348" spans="2:4" x14ac:dyDescent="0.25">
      <c r="B1348" s="7"/>
      <c r="C1348" s="12"/>
      <c r="D1348" s="6"/>
    </row>
    <row r="1349" spans="2:4" x14ac:dyDescent="0.25">
      <c r="B1349" s="7"/>
      <c r="C1349" s="12"/>
      <c r="D1349" s="6"/>
    </row>
    <row r="1350" spans="2:4" x14ac:dyDescent="0.25">
      <c r="B1350" s="7"/>
      <c r="C1350" s="12"/>
      <c r="D1350" s="6"/>
    </row>
    <row r="1351" spans="2:4" x14ac:dyDescent="0.25">
      <c r="B1351" s="7"/>
      <c r="C1351" s="12"/>
      <c r="D1351" s="6"/>
    </row>
    <row r="1352" spans="2:4" x14ac:dyDescent="0.25">
      <c r="B1352" s="7"/>
      <c r="C1352" s="12"/>
      <c r="D1352" s="6"/>
    </row>
    <row r="1353" spans="2:4" x14ac:dyDescent="0.25">
      <c r="B1353" s="7"/>
      <c r="C1353" s="12"/>
      <c r="D1353" s="6"/>
    </row>
    <row r="1354" spans="2:4" x14ac:dyDescent="0.25">
      <c r="B1354" s="7"/>
      <c r="C1354" s="12"/>
      <c r="D1354" s="6"/>
    </row>
    <row r="1355" spans="2:4" x14ac:dyDescent="0.25">
      <c r="B1355" s="7"/>
      <c r="C1355" s="12"/>
      <c r="D1355" s="6"/>
    </row>
    <row r="1356" spans="2:4" x14ac:dyDescent="0.25">
      <c r="B1356" s="7"/>
      <c r="C1356" s="12"/>
      <c r="D1356" s="6"/>
    </row>
    <row r="1357" spans="2:4" x14ac:dyDescent="0.25">
      <c r="B1357" s="7"/>
      <c r="C1357" s="12"/>
      <c r="D1357" s="6"/>
    </row>
    <row r="1358" spans="2:4" x14ac:dyDescent="0.25">
      <c r="B1358" s="7"/>
      <c r="C1358" s="12"/>
      <c r="D1358" s="6"/>
    </row>
    <row r="1359" spans="2:4" x14ac:dyDescent="0.25">
      <c r="B1359" s="7"/>
      <c r="C1359" s="12"/>
      <c r="D1359" s="6"/>
    </row>
    <row r="1360" spans="2:4" x14ac:dyDescent="0.25">
      <c r="B1360" s="7"/>
      <c r="C1360" s="12"/>
      <c r="D1360" s="6"/>
    </row>
    <row r="1361" spans="2:4" x14ac:dyDescent="0.25">
      <c r="B1361" s="7"/>
      <c r="C1361" s="12"/>
      <c r="D1361" s="6"/>
    </row>
    <row r="1362" spans="2:4" x14ac:dyDescent="0.25">
      <c r="B1362" s="7"/>
      <c r="C1362" s="12"/>
      <c r="D1362" s="6"/>
    </row>
    <row r="1363" spans="2:4" x14ac:dyDescent="0.25">
      <c r="B1363" s="7"/>
      <c r="C1363" s="12"/>
      <c r="D1363" s="6"/>
    </row>
    <row r="1364" spans="2:4" x14ac:dyDescent="0.25">
      <c r="B1364" s="7"/>
      <c r="C1364" s="12"/>
      <c r="D1364" s="6"/>
    </row>
    <row r="1365" spans="2:4" x14ac:dyDescent="0.25">
      <c r="B1365" s="7"/>
      <c r="C1365" s="12"/>
      <c r="D1365" s="6"/>
    </row>
    <row r="1366" spans="2:4" x14ac:dyDescent="0.25">
      <c r="B1366" s="7"/>
      <c r="C1366" s="12"/>
      <c r="D1366" s="6"/>
    </row>
    <row r="1367" spans="2:4" x14ac:dyDescent="0.25">
      <c r="B1367" s="7"/>
      <c r="C1367" s="12"/>
      <c r="D1367" s="6"/>
    </row>
    <row r="1368" spans="2:4" x14ac:dyDescent="0.25">
      <c r="B1368" s="7"/>
      <c r="C1368" s="12"/>
      <c r="D1368" s="6"/>
    </row>
    <row r="1369" spans="2:4" x14ac:dyDescent="0.25">
      <c r="B1369" s="7"/>
      <c r="C1369" s="12"/>
      <c r="D1369" s="6"/>
    </row>
    <row r="1370" spans="2:4" x14ac:dyDescent="0.25">
      <c r="B1370" s="7"/>
      <c r="C1370" s="12"/>
      <c r="D1370" s="6"/>
    </row>
    <row r="1371" spans="2:4" x14ac:dyDescent="0.25">
      <c r="B1371" s="7"/>
      <c r="C1371" s="12"/>
      <c r="D1371" s="6"/>
    </row>
    <row r="1372" spans="2:4" x14ac:dyDescent="0.25">
      <c r="B1372" s="7"/>
      <c r="C1372" s="12"/>
      <c r="D1372" s="6"/>
    </row>
    <row r="1373" spans="2:4" x14ac:dyDescent="0.25">
      <c r="B1373" s="7"/>
      <c r="C1373" s="12"/>
      <c r="D1373" s="6"/>
    </row>
    <row r="1374" spans="2:4" x14ac:dyDescent="0.25">
      <c r="B1374" s="7"/>
      <c r="C1374" s="12"/>
      <c r="D1374" s="6"/>
    </row>
    <row r="1375" spans="2:4" x14ac:dyDescent="0.25">
      <c r="B1375" s="7"/>
      <c r="C1375" s="12"/>
      <c r="D1375" s="6"/>
    </row>
    <row r="1376" spans="2:4" x14ac:dyDescent="0.25">
      <c r="B1376" s="7"/>
      <c r="C1376" s="12"/>
      <c r="D1376" s="6"/>
    </row>
    <row r="1377" spans="2:4" x14ac:dyDescent="0.25">
      <c r="B1377" s="7"/>
      <c r="C1377" s="12"/>
      <c r="D1377" s="6"/>
    </row>
    <row r="1378" spans="2:4" x14ac:dyDescent="0.25">
      <c r="B1378" s="7"/>
      <c r="C1378" s="12"/>
      <c r="D1378" s="6"/>
    </row>
    <row r="1379" spans="2:4" x14ac:dyDescent="0.25">
      <c r="B1379" s="7"/>
      <c r="C1379" s="12"/>
      <c r="D1379" s="6"/>
    </row>
    <row r="1380" spans="2:4" x14ac:dyDescent="0.25">
      <c r="B1380" s="7"/>
      <c r="C1380" s="12"/>
      <c r="D1380" s="6"/>
    </row>
    <row r="1381" spans="2:4" x14ac:dyDescent="0.25">
      <c r="B1381" s="7"/>
      <c r="C1381" s="12"/>
      <c r="D1381" s="6"/>
    </row>
    <row r="1382" spans="2:4" x14ac:dyDescent="0.25">
      <c r="B1382" s="7"/>
      <c r="C1382" s="12"/>
      <c r="D1382" s="6"/>
    </row>
    <row r="1383" spans="2:4" x14ac:dyDescent="0.25">
      <c r="B1383" s="7"/>
      <c r="C1383" s="12"/>
      <c r="D1383" s="6"/>
    </row>
    <row r="1384" spans="2:4" x14ac:dyDescent="0.25">
      <c r="B1384" s="7"/>
      <c r="C1384" s="12"/>
      <c r="D1384" s="6"/>
    </row>
    <row r="1385" spans="2:4" x14ac:dyDescent="0.25">
      <c r="B1385" s="7"/>
      <c r="C1385" s="12"/>
      <c r="D1385" s="6"/>
    </row>
    <row r="1386" spans="2:4" x14ac:dyDescent="0.25">
      <c r="B1386" s="7"/>
      <c r="C1386" s="12"/>
      <c r="D1386" s="6"/>
    </row>
    <row r="1387" spans="2:4" x14ac:dyDescent="0.25">
      <c r="B1387" s="7"/>
      <c r="C1387" s="12"/>
      <c r="D1387" s="6"/>
    </row>
    <row r="1388" spans="2:4" x14ac:dyDescent="0.25">
      <c r="B1388" s="7"/>
      <c r="C1388" s="12"/>
      <c r="D1388" s="6"/>
    </row>
    <row r="1389" spans="2:4" x14ac:dyDescent="0.25">
      <c r="B1389" s="7"/>
      <c r="C1389" s="12"/>
      <c r="D1389" s="6"/>
    </row>
    <row r="1390" spans="2:4" x14ac:dyDescent="0.25">
      <c r="B1390" s="7"/>
      <c r="C1390" s="12"/>
      <c r="D1390" s="6"/>
    </row>
    <row r="1391" spans="2:4" x14ac:dyDescent="0.25">
      <c r="B1391" s="7"/>
      <c r="C1391" s="12"/>
      <c r="D1391" s="6"/>
    </row>
    <row r="1392" spans="2:4" x14ac:dyDescent="0.25">
      <c r="B1392" s="7"/>
      <c r="C1392" s="12"/>
      <c r="D1392" s="6"/>
    </row>
    <row r="1393" spans="2:4" x14ac:dyDescent="0.25">
      <c r="B1393" s="7"/>
      <c r="C1393" s="12"/>
      <c r="D1393" s="6"/>
    </row>
    <row r="1394" spans="2:4" x14ac:dyDescent="0.25">
      <c r="B1394" s="7"/>
      <c r="C1394" s="12"/>
      <c r="D1394" s="6"/>
    </row>
    <row r="1395" spans="2:4" x14ac:dyDescent="0.25">
      <c r="B1395" s="7"/>
      <c r="C1395" s="12"/>
      <c r="D1395" s="6"/>
    </row>
    <row r="1396" spans="2:4" x14ac:dyDescent="0.25">
      <c r="B1396" s="7"/>
      <c r="C1396" s="12"/>
      <c r="D1396" s="6"/>
    </row>
    <row r="1397" spans="2:4" x14ac:dyDescent="0.25">
      <c r="B1397" s="7"/>
      <c r="C1397" s="12"/>
      <c r="D1397" s="6"/>
    </row>
    <row r="1398" spans="2:4" x14ac:dyDescent="0.25">
      <c r="B1398" s="7"/>
      <c r="C1398" s="12"/>
      <c r="D1398" s="6"/>
    </row>
    <row r="1399" spans="2:4" x14ac:dyDescent="0.25">
      <c r="B1399" s="7"/>
      <c r="C1399" s="12"/>
      <c r="D1399" s="6"/>
    </row>
    <row r="1400" spans="2:4" x14ac:dyDescent="0.25">
      <c r="B1400" s="7"/>
      <c r="C1400" s="12"/>
      <c r="D1400" s="6"/>
    </row>
    <row r="1401" spans="2:4" x14ac:dyDescent="0.25">
      <c r="B1401" s="7"/>
      <c r="C1401" s="12"/>
      <c r="D1401" s="6"/>
    </row>
    <row r="1402" spans="2:4" x14ac:dyDescent="0.25">
      <c r="B1402" s="7"/>
      <c r="C1402" s="12"/>
      <c r="D1402" s="6"/>
    </row>
    <row r="1403" spans="2:4" x14ac:dyDescent="0.25">
      <c r="B1403" s="7"/>
      <c r="C1403" s="12"/>
      <c r="D1403" s="6"/>
    </row>
    <row r="1404" spans="2:4" x14ac:dyDescent="0.25">
      <c r="B1404" s="7"/>
      <c r="C1404" s="12"/>
      <c r="D1404" s="6"/>
    </row>
    <row r="1405" spans="2:4" x14ac:dyDescent="0.25">
      <c r="B1405" s="7"/>
      <c r="C1405" s="12"/>
      <c r="D1405" s="6"/>
    </row>
    <row r="1406" spans="2:4" x14ac:dyDescent="0.25">
      <c r="B1406" s="7"/>
      <c r="C1406" s="12"/>
      <c r="D1406" s="6"/>
    </row>
    <row r="1407" spans="2:4" x14ac:dyDescent="0.25">
      <c r="B1407" s="7"/>
      <c r="C1407" s="12"/>
      <c r="D1407" s="6"/>
    </row>
    <row r="1408" spans="2:4" x14ac:dyDescent="0.25">
      <c r="B1408" s="7"/>
      <c r="C1408" s="12"/>
      <c r="D1408" s="6"/>
    </row>
    <row r="1409" spans="2:4" x14ac:dyDescent="0.25">
      <c r="B1409" s="7"/>
      <c r="C1409" s="12"/>
      <c r="D1409" s="6"/>
    </row>
    <row r="1410" spans="2:4" x14ac:dyDescent="0.25">
      <c r="B1410" s="7"/>
      <c r="C1410" s="12"/>
      <c r="D1410" s="6"/>
    </row>
    <row r="1411" spans="2:4" x14ac:dyDescent="0.25">
      <c r="B1411" s="7"/>
      <c r="C1411" s="12"/>
      <c r="D1411" s="6"/>
    </row>
    <row r="1412" spans="2:4" x14ac:dyDescent="0.25">
      <c r="B1412" s="7"/>
      <c r="C1412" s="12"/>
      <c r="D1412" s="6"/>
    </row>
    <row r="1413" spans="2:4" x14ac:dyDescent="0.25">
      <c r="B1413" s="7"/>
      <c r="C1413" s="12"/>
      <c r="D1413" s="6"/>
    </row>
    <row r="1414" spans="2:4" x14ac:dyDescent="0.25">
      <c r="B1414" s="7"/>
      <c r="C1414" s="12"/>
      <c r="D1414" s="6"/>
    </row>
    <row r="1415" spans="2:4" x14ac:dyDescent="0.25">
      <c r="B1415" s="7"/>
      <c r="C1415" s="12"/>
      <c r="D1415" s="6"/>
    </row>
    <row r="1416" spans="2:4" x14ac:dyDescent="0.25">
      <c r="B1416" s="7"/>
      <c r="C1416" s="12"/>
      <c r="D1416" s="6"/>
    </row>
    <row r="1417" spans="2:4" x14ac:dyDescent="0.25">
      <c r="B1417" s="7"/>
      <c r="C1417" s="12"/>
      <c r="D1417" s="6"/>
    </row>
    <row r="1418" spans="2:4" x14ac:dyDescent="0.25">
      <c r="B1418" s="7"/>
      <c r="C1418" s="12"/>
      <c r="D1418" s="6"/>
    </row>
    <row r="1419" spans="2:4" x14ac:dyDescent="0.25">
      <c r="B1419" s="7"/>
      <c r="C1419" s="12"/>
      <c r="D1419" s="6"/>
    </row>
    <row r="1420" spans="2:4" x14ac:dyDescent="0.25">
      <c r="B1420" s="7"/>
      <c r="C1420" s="12"/>
      <c r="D1420" s="6"/>
    </row>
    <row r="1421" spans="2:4" x14ac:dyDescent="0.25">
      <c r="B1421" s="7"/>
      <c r="C1421" s="12"/>
      <c r="D1421" s="6"/>
    </row>
    <row r="1422" spans="2:4" x14ac:dyDescent="0.25">
      <c r="B1422" s="7"/>
      <c r="C1422" s="12"/>
      <c r="D1422" s="6"/>
    </row>
    <row r="1423" spans="2:4" x14ac:dyDescent="0.25">
      <c r="B1423" s="7"/>
      <c r="C1423" s="12"/>
      <c r="D1423" s="6"/>
    </row>
    <row r="1424" spans="2:4" x14ac:dyDescent="0.25">
      <c r="B1424" s="7"/>
      <c r="C1424" s="12"/>
      <c r="D1424" s="6"/>
    </row>
    <row r="1425" spans="2:4" x14ac:dyDescent="0.25">
      <c r="B1425" s="7"/>
      <c r="C1425" s="12"/>
      <c r="D1425" s="6"/>
    </row>
    <row r="1426" spans="2:4" x14ac:dyDescent="0.25">
      <c r="B1426" s="7"/>
      <c r="C1426" s="12"/>
      <c r="D1426" s="6"/>
    </row>
    <row r="1427" spans="2:4" x14ac:dyDescent="0.25">
      <c r="B1427" s="7"/>
      <c r="C1427" s="12"/>
      <c r="D1427" s="6"/>
    </row>
    <row r="1428" spans="2:4" x14ac:dyDescent="0.25">
      <c r="B1428" s="7"/>
      <c r="C1428" s="12"/>
      <c r="D1428" s="6"/>
    </row>
    <row r="1429" spans="2:4" x14ac:dyDescent="0.25">
      <c r="B1429" s="7"/>
      <c r="C1429" s="12"/>
      <c r="D1429" s="6"/>
    </row>
    <row r="1430" spans="2:4" x14ac:dyDescent="0.25">
      <c r="B1430" s="7"/>
      <c r="C1430" s="12"/>
      <c r="D1430" s="6"/>
    </row>
    <row r="1431" spans="2:4" x14ac:dyDescent="0.25">
      <c r="B1431" s="7"/>
      <c r="C1431" s="12"/>
      <c r="D1431" s="6"/>
    </row>
    <row r="1432" spans="2:4" x14ac:dyDescent="0.25">
      <c r="B1432" s="7"/>
      <c r="C1432" s="12"/>
      <c r="D1432" s="6"/>
    </row>
    <row r="1433" spans="2:4" x14ac:dyDescent="0.25">
      <c r="B1433" s="7"/>
      <c r="C1433" s="12"/>
      <c r="D1433" s="6"/>
    </row>
    <row r="1434" spans="2:4" x14ac:dyDescent="0.25">
      <c r="B1434" s="7"/>
      <c r="C1434" s="12"/>
      <c r="D1434" s="6"/>
    </row>
    <row r="1435" spans="2:4" x14ac:dyDescent="0.25">
      <c r="B1435" s="7"/>
      <c r="C1435" s="12"/>
      <c r="D1435" s="6"/>
    </row>
    <row r="1436" spans="2:4" x14ac:dyDescent="0.25">
      <c r="B1436" s="7"/>
      <c r="C1436" s="12"/>
      <c r="D1436" s="6"/>
    </row>
    <row r="1437" spans="2:4" x14ac:dyDescent="0.25">
      <c r="B1437" s="7"/>
      <c r="C1437" s="12"/>
      <c r="D1437" s="6"/>
    </row>
    <row r="1438" spans="2:4" x14ac:dyDescent="0.25">
      <c r="B1438" s="7"/>
      <c r="C1438" s="12"/>
      <c r="D1438" s="6"/>
    </row>
    <row r="1439" spans="2:4" x14ac:dyDescent="0.25">
      <c r="B1439" s="7"/>
      <c r="C1439" s="12"/>
      <c r="D1439" s="6"/>
    </row>
    <row r="1440" spans="2:4" x14ac:dyDescent="0.25">
      <c r="B1440" s="7"/>
      <c r="C1440" s="12"/>
      <c r="D1440" s="6"/>
    </row>
    <row r="1441" spans="2:4" x14ac:dyDescent="0.25">
      <c r="B1441" s="7"/>
      <c r="C1441" s="12"/>
      <c r="D1441" s="6"/>
    </row>
    <row r="1442" spans="2:4" x14ac:dyDescent="0.25">
      <c r="B1442" s="7"/>
      <c r="C1442" s="12"/>
      <c r="D1442" s="6"/>
    </row>
    <row r="1443" spans="2:4" x14ac:dyDescent="0.25">
      <c r="B1443" s="7"/>
      <c r="C1443" s="12"/>
      <c r="D1443" s="6"/>
    </row>
    <row r="1444" spans="2:4" x14ac:dyDescent="0.25">
      <c r="B1444" s="7"/>
      <c r="C1444" s="12"/>
      <c r="D1444" s="6"/>
    </row>
    <row r="1445" spans="2:4" x14ac:dyDescent="0.25">
      <c r="B1445" s="7"/>
      <c r="C1445" s="12"/>
      <c r="D1445" s="6"/>
    </row>
    <row r="1446" spans="2:4" x14ac:dyDescent="0.25">
      <c r="B1446" s="7"/>
      <c r="C1446" s="12"/>
      <c r="D1446" s="6"/>
    </row>
    <row r="1447" spans="2:4" x14ac:dyDescent="0.25">
      <c r="B1447" s="7"/>
      <c r="C1447" s="12"/>
      <c r="D1447" s="6"/>
    </row>
    <row r="1448" spans="2:4" x14ac:dyDescent="0.25">
      <c r="B1448" s="7"/>
      <c r="C1448" s="12"/>
      <c r="D1448" s="6"/>
    </row>
    <row r="1449" spans="2:4" x14ac:dyDescent="0.25">
      <c r="B1449" s="7"/>
      <c r="C1449" s="12"/>
      <c r="D1449" s="6"/>
    </row>
    <row r="1450" spans="2:4" x14ac:dyDescent="0.25">
      <c r="B1450" s="7"/>
      <c r="C1450" s="12"/>
      <c r="D1450" s="6"/>
    </row>
    <row r="1451" spans="2:4" x14ac:dyDescent="0.25">
      <c r="B1451" s="7"/>
      <c r="C1451" s="12"/>
      <c r="D1451" s="6"/>
    </row>
    <row r="1452" spans="2:4" x14ac:dyDescent="0.25">
      <c r="B1452" s="7"/>
      <c r="C1452" s="12"/>
      <c r="D1452" s="6"/>
    </row>
    <row r="1453" spans="2:4" x14ac:dyDescent="0.25">
      <c r="B1453" s="7"/>
      <c r="C1453" s="12"/>
      <c r="D1453" s="6"/>
    </row>
    <row r="1454" spans="2:4" x14ac:dyDescent="0.25">
      <c r="B1454" s="7"/>
      <c r="C1454" s="12"/>
      <c r="D1454" s="6"/>
    </row>
    <row r="1455" spans="2:4" x14ac:dyDescent="0.25">
      <c r="B1455" s="7"/>
      <c r="C1455" s="12"/>
      <c r="D1455" s="6"/>
    </row>
    <row r="1456" spans="2:4" x14ac:dyDescent="0.25">
      <c r="B1456" s="7"/>
      <c r="C1456" s="12"/>
      <c r="D1456" s="6"/>
    </row>
    <row r="1457" spans="2:4" x14ac:dyDescent="0.25">
      <c r="B1457" s="7"/>
      <c r="C1457" s="12"/>
      <c r="D1457" s="6"/>
    </row>
    <row r="1458" spans="2:4" x14ac:dyDescent="0.25">
      <c r="B1458" s="7"/>
      <c r="C1458" s="12"/>
      <c r="D1458" s="6"/>
    </row>
    <row r="1459" spans="2:4" x14ac:dyDescent="0.25">
      <c r="B1459" s="7"/>
      <c r="C1459" s="12"/>
      <c r="D1459" s="6"/>
    </row>
    <row r="1460" spans="2:4" x14ac:dyDescent="0.25">
      <c r="B1460" s="7"/>
      <c r="C1460" s="12"/>
      <c r="D1460" s="6"/>
    </row>
    <row r="1461" spans="2:4" x14ac:dyDescent="0.25">
      <c r="B1461" s="7"/>
      <c r="C1461" s="12"/>
      <c r="D1461" s="6"/>
    </row>
    <row r="1462" spans="2:4" x14ac:dyDescent="0.25">
      <c r="B1462" s="7"/>
      <c r="C1462" s="12"/>
      <c r="D1462" s="6"/>
    </row>
    <row r="1463" spans="2:4" x14ac:dyDescent="0.25">
      <c r="B1463" s="7"/>
      <c r="C1463" s="12"/>
      <c r="D1463" s="6"/>
    </row>
    <row r="1464" spans="2:4" x14ac:dyDescent="0.25">
      <c r="B1464" s="7"/>
      <c r="C1464" s="12"/>
      <c r="D1464" s="6"/>
    </row>
    <row r="1465" spans="2:4" x14ac:dyDescent="0.25">
      <c r="B1465" s="7"/>
      <c r="C1465" s="12"/>
      <c r="D1465" s="6"/>
    </row>
    <row r="1466" spans="2:4" x14ac:dyDescent="0.25">
      <c r="B1466" s="7"/>
      <c r="C1466" s="12"/>
      <c r="D1466" s="6"/>
    </row>
    <row r="1467" spans="2:4" x14ac:dyDescent="0.25">
      <c r="B1467" s="7"/>
      <c r="C1467" s="12"/>
      <c r="D1467" s="6"/>
    </row>
    <row r="1468" spans="2:4" x14ac:dyDescent="0.25">
      <c r="B1468" s="7"/>
      <c r="C1468" s="12"/>
      <c r="D1468" s="6"/>
    </row>
    <row r="1469" spans="2:4" x14ac:dyDescent="0.25">
      <c r="B1469" s="7"/>
      <c r="C1469" s="12"/>
      <c r="D1469" s="6"/>
    </row>
    <row r="1470" spans="2:4" x14ac:dyDescent="0.25">
      <c r="B1470" s="7"/>
      <c r="C1470" s="12"/>
      <c r="D1470" s="6"/>
    </row>
    <row r="1471" spans="2:4" x14ac:dyDescent="0.25">
      <c r="B1471" s="7"/>
      <c r="C1471" s="12"/>
      <c r="D1471" s="6"/>
    </row>
    <row r="1472" spans="2:4" x14ac:dyDescent="0.25">
      <c r="B1472" s="7"/>
      <c r="C1472" s="12"/>
      <c r="D1472" s="6"/>
    </row>
    <row r="1473" spans="2:4" x14ac:dyDescent="0.25">
      <c r="B1473" s="7"/>
      <c r="C1473" s="12"/>
      <c r="D1473" s="6"/>
    </row>
    <row r="1474" spans="2:4" x14ac:dyDescent="0.25">
      <c r="B1474" s="7"/>
      <c r="C1474" s="12"/>
      <c r="D1474" s="6"/>
    </row>
    <row r="1475" spans="2:4" x14ac:dyDescent="0.25">
      <c r="B1475" s="7"/>
      <c r="C1475" s="12"/>
      <c r="D1475" s="6"/>
    </row>
    <row r="1476" spans="2:4" x14ac:dyDescent="0.25">
      <c r="B1476" s="7"/>
      <c r="C1476" s="12"/>
      <c r="D1476" s="6"/>
    </row>
    <row r="1477" spans="2:4" x14ac:dyDescent="0.25">
      <c r="B1477" s="7"/>
      <c r="C1477" s="12"/>
      <c r="D1477" s="6"/>
    </row>
    <row r="1478" spans="2:4" x14ac:dyDescent="0.25">
      <c r="B1478" s="7"/>
      <c r="C1478" s="12"/>
      <c r="D1478" s="6"/>
    </row>
    <row r="1479" spans="2:4" x14ac:dyDescent="0.25">
      <c r="B1479" s="7"/>
      <c r="C1479" s="12"/>
      <c r="D1479" s="6"/>
    </row>
    <row r="1480" spans="2:4" x14ac:dyDescent="0.25">
      <c r="B1480" s="7"/>
      <c r="C1480" s="12"/>
      <c r="D1480" s="6"/>
    </row>
    <row r="1481" spans="2:4" x14ac:dyDescent="0.25">
      <c r="B1481" s="7"/>
      <c r="C1481" s="12"/>
      <c r="D1481" s="6"/>
    </row>
    <row r="1482" spans="2:4" x14ac:dyDescent="0.25">
      <c r="B1482" s="7"/>
      <c r="C1482" s="12"/>
      <c r="D1482" s="6"/>
    </row>
    <row r="1483" spans="2:4" x14ac:dyDescent="0.25">
      <c r="B1483" s="7"/>
      <c r="C1483" s="12"/>
      <c r="D1483" s="6"/>
    </row>
    <row r="1484" spans="2:4" x14ac:dyDescent="0.25">
      <c r="B1484" s="7"/>
      <c r="C1484" s="12"/>
      <c r="D1484" s="6"/>
    </row>
    <row r="1485" spans="2:4" x14ac:dyDescent="0.25">
      <c r="B1485" s="7"/>
      <c r="C1485" s="12"/>
      <c r="D1485" s="6"/>
    </row>
    <row r="1486" spans="2:4" x14ac:dyDescent="0.25">
      <c r="B1486" s="7"/>
      <c r="C1486" s="12"/>
      <c r="D1486" s="6"/>
    </row>
    <row r="1487" spans="2:4" x14ac:dyDescent="0.25">
      <c r="B1487" s="7"/>
      <c r="C1487" s="12"/>
      <c r="D1487" s="6"/>
    </row>
    <row r="1488" spans="2:4" x14ac:dyDescent="0.25">
      <c r="B1488" s="7"/>
      <c r="C1488" s="12"/>
      <c r="D1488" s="6"/>
    </row>
    <row r="1489" spans="2:4" x14ac:dyDescent="0.25">
      <c r="B1489" s="7"/>
      <c r="C1489" s="12"/>
      <c r="D1489" s="6"/>
    </row>
    <row r="1490" spans="2:4" x14ac:dyDescent="0.25">
      <c r="B1490" s="7"/>
      <c r="C1490" s="12"/>
      <c r="D1490" s="6"/>
    </row>
    <row r="1491" spans="2:4" x14ac:dyDescent="0.25">
      <c r="B1491" s="7"/>
      <c r="C1491" s="12"/>
      <c r="D1491" s="6"/>
    </row>
    <row r="1492" spans="2:4" x14ac:dyDescent="0.25">
      <c r="B1492" s="7"/>
      <c r="C1492" s="12"/>
      <c r="D1492" s="6"/>
    </row>
    <row r="1493" spans="2:4" x14ac:dyDescent="0.25">
      <c r="B1493" s="7"/>
      <c r="C1493" s="12"/>
      <c r="D1493" s="6"/>
    </row>
    <row r="1494" spans="2:4" x14ac:dyDescent="0.25">
      <c r="B1494" s="7"/>
      <c r="C1494" s="12"/>
      <c r="D1494" s="6"/>
    </row>
    <row r="1495" spans="2:4" x14ac:dyDescent="0.25">
      <c r="B1495" s="7"/>
      <c r="C1495" s="12"/>
      <c r="D1495" s="6"/>
    </row>
    <row r="1496" spans="2:4" x14ac:dyDescent="0.25">
      <c r="B1496" s="7"/>
      <c r="C1496" s="12"/>
      <c r="D1496" s="6"/>
    </row>
    <row r="1497" spans="2:4" x14ac:dyDescent="0.25">
      <c r="B1497" s="7"/>
      <c r="C1497" s="12"/>
      <c r="D1497" s="6"/>
    </row>
    <row r="1498" spans="2:4" x14ac:dyDescent="0.25">
      <c r="B1498" s="7"/>
      <c r="C1498" s="12"/>
      <c r="D1498" s="6"/>
    </row>
    <row r="1499" spans="2:4" x14ac:dyDescent="0.25">
      <c r="B1499" s="7"/>
      <c r="C1499" s="12"/>
      <c r="D1499" s="6"/>
    </row>
    <row r="1500" spans="2:4" x14ac:dyDescent="0.25">
      <c r="B1500" s="7"/>
      <c r="C1500" s="12"/>
      <c r="D1500" s="6"/>
    </row>
    <row r="1501" spans="2:4" x14ac:dyDescent="0.25">
      <c r="B1501" s="7"/>
      <c r="C1501" s="12"/>
      <c r="D1501" s="6"/>
    </row>
    <row r="1502" spans="2:4" x14ac:dyDescent="0.25">
      <c r="B1502" s="7"/>
      <c r="C1502" s="12"/>
      <c r="D1502" s="6"/>
    </row>
    <row r="1503" spans="2:4" x14ac:dyDescent="0.25">
      <c r="B1503" s="7"/>
      <c r="C1503" s="12"/>
      <c r="D1503" s="6"/>
    </row>
    <row r="1504" spans="2:4" x14ac:dyDescent="0.25">
      <c r="B1504" s="7"/>
      <c r="C1504" s="12"/>
      <c r="D1504" s="6"/>
    </row>
    <row r="1505" spans="2:4" x14ac:dyDescent="0.25">
      <c r="B1505" s="7"/>
      <c r="C1505" s="12"/>
      <c r="D1505" s="6"/>
    </row>
    <row r="1506" spans="2:4" x14ac:dyDescent="0.25">
      <c r="B1506" s="7"/>
      <c r="C1506" s="12"/>
      <c r="D1506" s="6"/>
    </row>
    <row r="1507" spans="2:4" x14ac:dyDescent="0.25">
      <c r="B1507" s="7"/>
      <c r="C1507" s="12"/>
      <c r="D1507" s="6"/>
    </row>
    <row r="1508" spans="2:4" x14ac:dyDescent="0.25">
      <c r="B1508" s="7"/>
      <c r="C1508" s="12"/>
      <c r="D1508" s="6"/>
    </row>
    <row r="1509" spans="2:4" x14ac:dyDescent="0.25">
      <c r="B1509" s="7"/>
      <c r="C1509" s="12"/>
      <c r="D1509" s="6"/>
    </row>
    <row r="1510" spans="2:4" x14ac:dyDescent="0.25">
      <c r="B1510" s="7"/>
      <c r="C1510" s="12"/>
      <c r="D1510" s="6"/>
    </row>
    <row r="1511" spans="2:4" x14ac:dyDescent="0.25">
      <c r="B1511" s="7"/>
      <c r="C1511" s="12"/>
      <c r="D1511" s="6"/>
    </row>
    <row r="1512" spans="2:4" x14ac:dyDescent="0.25">
      <c r="B1512" s="7"/>
      <c r="C1512" s="12"/>
      <c r="D1512" s="6"/>
    </row>
    <row r="1513" spans="2:4" x14ac:dyDescent="0.25">
      <c r="B1513" s="7"/>
      <c r="C1513" s="12"/>
      <c r="D1513" s="6"/>
    </row>
    <row r="1514" spans="2:4" x14ac:dyDescent="0.25">
      <c r="B1514" s="7"/>
      <c r="C1514" s="12"/>
      <c r="D1514" s="6"/>
    </row>
    <row r="1515" spans="2:4" x14ac:dyDescent="0.25">
      <c r="B1515" s="7"/>
      <c r="C1515" s="12"/>
      <c r="D1515" s="6"/>
    </row>
    <row r="1516" spans="2:4" x14ac:dyDescent="0.25">
      <c r="B1516" s="7"/>
      <c r="C1516" s="12"/>
      <c r="D1516" s="6"/>
    </row>
    <row r="1517" spans="2:4" x14ac:dyDescent="0.25">
      <c r="B1517" s="7"/>
      <c r="C1517" s="12"/>
      <c r="D1517" s="6"/>
    </row>
    <row r="1518" spans="2:4" x14ac:dyDescent="0.25">
      <c r="B1518" s="7"/>
      <c r="C1518" s="12"/>
      <c r="D1518" s="6"/>
    </row>
    <row r="1519" spans="2:4" x14ac:dyDescent="0.25">
      <c r="B1519" s="7"/>
      <c r="C1519" s="12"/>
      <c r="D1519" s="6"/>
    </row>
    <row r="1520" spans="2:4" x14ac:dyDescent="0.25">
      <c r="B1520" s="7"/>
      <c r="C1520" s="12"/>
      <c r="D1520" s="6"/>
    </row>
    <row r="1521" spans="2:4" x14ac:dyDescent="0.25">
      <c r="B1521" s="7"/>
      <c r="C1521" s="12"/>
      <c r="D1521" s="6"/>
    </row>
    <row r="1522" spans="2:4" x14ac:dyDescent="0.25">
      <c r="B1522" s="7"/>
      <c r="C1522" s="12"/>
      <c r="D1522" s="6"/>
    </row>
    <row r="1523" spans="2:4" x14ac:dyDescent="0.25">
      <c r="B1523" s="7"/>
      <c r="C1523" s="12"/>
      <c r="D1523" s="6"/>
    </row>
    <row r="1524" spans="2:4" x14ac:dyDescent="0.25">
      <c r="B1524" s="7"/>
      <c r="C1524" s="12"/>
      <c r="D1524" s="6"/>
    </row>
    <row r="1525" spans="2:4" x14ac:dyDescent="0.25">
      <c r="B1525" s="7"/>
      <c r="C1525" s="12"/>
      <c r="D1525" s="6"/>
    </row>
    <row r="1526" spans="2:4" x14ac:dyDescent="0.25">
      <c r="B1526" s="7"/>
      <c r="C1526" s="12"/>
      <c r="D1526" s="6"/>
    </row>
    <row r="1527" spans="2:4" x14ac:dyDescent="0.25">
      <c r="B1527" s="7"/>
      <c r="C1527" s="12"/>
      <c r="D1527" s="6"/>
    </row>
    <row r="1528" spans="2:4" x14ac:dyDescent="0.25">
      <c r="B1528" s="7"/>
      <c r="C1528" s="12"/>
      <c r="D1528" s="6"/>
    </row>
    <row r="1529" spans="2:4" x14ac:dyDescent="0.25">
      <c r="B1529" s="7"/>
      <c r="C1529" s="12"/>
      <c r="D1529" s="6"/>
    </row>
    <row r="1530" spans="2:4" x14ac:dyDescent="0.25">
      <c r="B1530" s="7"/>
      <c r="C1530" s="12"/>
      <c r="D1530" s="6"/>
    </row>
    <row r="1531" spans="2:4" x14ac:dyDescent="0.25">
      <c r="B1531" s="7"/>
      <c r="C1531" s="12"/>
      <c r="D1531" s="6"/>
    </row>
    <row r="1532" spans="2:4" x14ac:dyDescent="0.25">
      <c r="B1532" s="7"/>
      <c r="C1532" s="12"/>
      <c r="D1532" s="6"/>
    </row>
    <row r="1533" spans="2:4" x14ac:dyDescent="0.25">
      <c r="B1533" s="7"/>
      <c r="C1533" s="12"/>
      <c r="D1533" s="6"/>
    </row>
    <row r="1534" spans="2:4" x14ac:dyDescent="0.25">
      <c r="B1534" s="7"/>
      <c r="C1534" s="12"/>
      <c r="D1534" s="6"/>
    </row>
    <row r="1535" spans="2:4" x14ac:dyDescent="0.25">
      <c r="B1535" s="7"/>
      <c r="C1535" s="12"/>
      <c r="D1535" s="6"/>
    </row>
    <row r="1536" spans="2:4" x14ac:dyDescent="0.25">
      <c r="B1536" s="7"/>
      <c r="C1536" s="12"/>
      <c r="D1536" s="6"/>
    </row>
    <row r="1537" spans="2:4" x14ac:dyDescent="0.25">
      <c r="B1537" s="7"/>
      <c r="C1537" s="12"/>
      <c r="D1537" s="6"/>
    </row>
    <row r="1538" spans="2:4" x14ac:dyDescent="0.25">
      <c r="B1538" s="7"/>
      <c r="C1538" s="12"/>
      <c r="D1538" s="6"/>
    </row>
    <row r="1539" spans="2:4" x14ac:dyDescent="0.25">
      <c r="B1539" s="7"/>
      <c r="C1539" s="12"/>
      <c r="D1539" s="6"/>
    </row>
    <row r="1540" spans="2:4" x14ac:dyDescent="0.25">
      <c r="B1540" s="7"/>
      <c r="C1540" s="12"/>
      <c r="D1540" s="6"/>
    </row>
    <row r="1541" spans="2:4" x14ac:dyDescent="0.25">
      <c r="B1541" s="7"/>
      <c r="C1541" s="12"/>
      <c r="D1541" s="6"/>
    </row>
    <row r="1542" spans="2:4" x14ac:dyDescent="0.25">
      <c r="B1542" s="7"/>
      <c r="C1542" s="12"/>
      <c r="D1542" s="6"/>
    </row>
    <row r="1543" spans="2:4" x14ac:dyDescent="0.25">
      <c r="B1543" s="7"/>
      <c r="C1543" s="12"/>
      <c r="D1543" s="6"/>
    </row>
    <row r="1544" spans="2:4" x14ac:dyDescent="0.25">
      <c r="B1544" s="7"/>
      <c r="C1544" s="12"/>
      <c r="D1544" s="6"/>
    </row>
    <row r="1545" spans="2:4" x14ac:dyDescent="0.25">
      <c r="B1545" s="7"/>
      <c r="C1545" s="12"/>
      <c r="D1545" s="6"/>
    </row>
    <row r="1546" spans="2:4" x14ac:dyDescent="0.25">
      <c r="B1546" s="7"/>
      <c r="C1546" s="12"/>
      <c r="D1546" s="6"/>
    </row>
    <row r="1547" spans="2:4" x14ac:dyDescent="0.25">
      <c r="B1547" s="7"/>
      <c r="C1547" s="12"/>
      <c r="D1547" s="6"/>
    </row>
    <row r="1548" spans="2:4" x14ac:dyDescent="0.25">
      <c r="B1548" s="7"/>
      <c r="C1548" s="12"/>
      <c r="D1548" s="6"/>
    </row>
    <row r="1549" spans="2:4" x14ac:dyDescent="0.25">
      <c r="B1549" s="7"/>
      <c r="C1549" s="12"/>
      <c r="D1549" s="6"/>
    </row>
    <row r="1550" spans="2:4" x14ac:dyDescent="0.25">
      <c r="B1550" s="7"/>
      <c r="C1550" s="12"/>
      <c r="D1550" s="6"/>
    </row>
    <row r="1551" spans="2:4" x14ac:dyDescent="0.25">
      <c r="B1551" s="7"/>
      <c r="C1551" s="12"/>
      <c r="D1551" s="6"/>
    </row>
    <row r="1552" spans="2:4" x14ac:dyDescent="0.25">
      <c r="B1552" s="7"/>
      <c r="C1552" s="12"/>
      <c r="D1552" s="6"/>
    </row>
    <row r="1553" spans="2:4" x14ac:dyDescent="0.25">
      <c r="B1553" s="7"/>
      <c r="C1553" s="12"/>
      <c r="D1553" s="6"/>
    </row>
    <row r="1554" spans="2:4" x14ac:dyDescent="0.25">
      <c r="B1554" s="7"/>
      <c r="C1554" s="12"/>
      <c r="D1554" s="6"/>
    </row>
    <row r="1555" spans="2:4" x14ac:dyDescent="0.25">
      <c r="B1555" s="7"/>
      <c r="C1555" s="12"/>
      <c r="D1555" s="6"/>
    </row>
    <row r="1556" spans="2:4" x14ac:dyDescent="0.25">
      <c r="B1556" s="7"/>
      <c r="C1556" s="12"/>
      <c r="D1556" s="6"/>
    </row>
    <row r="1557" spans="2:4" x14ac:dyDescent="0.25">
      <c r="B1557" s="7"/>
      <c r="C1557" s="12"/>
      <c r="D1557" s="6"/>
    </row>
    <row r="1558" spans="2:4" x14ac:dyDescent="0.25">
      <c r="B1558" s="7"/>
      <c r="C1558" s="12"/>
      <c r="D1558" s="6"/>
    </row>
    <row r="1559" spans="2:4" x14ac:dyDescent="0.25">
      <c r="B1559" s="7"/>
      <c r="C1559" s="12"/>
      <c r="D1559" s="6"/>
    </row>
    <row r="1560" spans="2:4" x14ac:dyDescent="0.25">
      <c r="B1560" s="7"/>
      <c r="C1560" s="12"/>
      <c r="D1560" s="6"/>
    </row>
    <row r="1561" spans="2:4" x14ac:dyDescent="0.25">
      <c r="B1561" s="7"/>
      <c r="C1561" s="12"/>
      <c r="D1561" s="6"/>
    </row>
    <row r="1562" spans="2:4" x14ac:dyDescent="0.25">
      <c r="B1562" s="7"/>
      <c r="C1562" s="12"/>
      <c r="D1562" s="6"/>
    </row>
    <row r="1563" spans="2:4" x14ac:dyDescent="0.25">
      <c r="B1563" s="7"/>
      <c r="C1563" s="12"/>
      <c r="D1563" s="6"/>
    </row>
    <row r="1564" spans="2:4" x14ac:dyDescent="0.25">
      <c r="B1564" s="7"/>
      <c r="C1564" s="12"/>
      <c r="D1564" s="6"/>
    </row>
    <row r="1565" spans="2:4" x14ac:dyDescent="0.25">
      <c r="B1565" s="7"/>
      <c r="C1565" s="12"/>
      <c r="D1565" s="6"/>
    </row>
    <row r="1566" spans="2:4" x14ac:dyDescent="0.25">
      <c r="B1566" s="7"/>
      <c r="C1566" s="12"/>
      <c r="D1566" s="6"/>
    </row>
    <row r="1567" spans="2:4" x14ac:dyDescent="0.25">
      <c r="B1567" s="7"/>
      <c r="C1567" s="12"/>
      <c r="D1567" s="6"/>
    </row>
    <row r="1568" spans="2:4" x14ac:dyDescent="0.25">
      <c r="B1568" s="7"/>
      <c r="C1568" s="12"/>
      <c r="D1568" s="6"/>
    </row>
    <row r="1569" spans="2:4" x14ac:dyDescent="0.25">
      <c r="B1569" s="7"/>
      <c r="C1569" s="12"/>
      <c r="D1569" s="6"/>
    </row>
    <row r="1570" spans="2:4" x14ac:dyDescent="0.25">
      <c r="B1570" s="7"/>
      <c r="C1570" s="12"/>
      <c r="D1570" s="6"/>
    </row>
    <row r="1571" spans="2:4" x14ac:dyDescent="0.25">
      <c r="B1571" s="7"/>
      <c r="C1571" s="12"/>
      <c r="D1571" s="6"/>
    </row>
    <row r="1572" spans="2:4" x14ac:dyDescent="0.25">
      <c r="B1572" s="7"/>
      <c r="C1572" s="12"/>
      <c r="D1572" s="6"/>
    </row>
    <row r="1573" spans="2:4" x14ac:dyDescent="0.25">
      <c r="B1573" s="7"/>
      <c r="C1573" s="12"/>
      <c r="D1573" s="6"/>
    </row>
    <row r="1574" spans="2:4" x14ac:dyDescent="0.25">
      <c r="B1574" s="7"/>
      <c r="C1574" s="12"/>
      <c r="D1574" s="6"/>
    </row>
    <row r="1575" spans="2:4" x14ac:dyDescent="0.25">
      <c r="B1575" s="7"/>
      <c r="C1575" s="12"/>
      <c r="D1575" s="6"/>
    </row>
    <row r="1576" spans="2:4" x14ac:dyDescent="0.25">
      <c r="B1576" s="7"/>
      <c r="C1576" s="12"/>
      <c r="D1576" s="6"/>
    </row>
    <row r="1577" spans="2:4" x14ac:dyDescent="0.25">
      <c r="B1577" s="7"/>
      <c r="C1577" s="12"/>
      <c r="D1577" s="6"/>
    </row>
    <row r="1578" spans="2:4" x14ac:dyDescent="0.25">
      <c r="B1578" s="7"/>
      <c r="C1578" s="12"/>
      <c r="D1578" s="6"/>
    </row>
    <row r="1579" spans="2:4" x14ac:dyDescent="0.25">
      <c r="B1579" s="7"/>
      <c r="C1579" s="12"/>
      <c r="D1579" s="6"/>
    </row>
    <row r="1580" spans="2:4" x14ac:dyDescent="0.25">
      <c r="B1580" s="7"/>
      <c r="C1580" s="12"/>
      <c r="D1580" s="6"/>
    </row>
    <row r="1581" spans="2:4" x14ac:dyDescent="0.25">
      <c r="B1581" s="7"/>
      <c r="C1581" s="12"/>
      <c r="D1581" s="6"/>
    </row>
    <row r="1582" spans="2:4" x14ac:dyDescent="0.25">
      <c r="B1582" s="7"/>
      <c r="C1582" s="12"/>
      <c r="D1582" s="6"/>
    </row>
    <row r="1583" spans="2:4" x14ac:dyDescent="0.25">
      <c r="B1583" s="7"/>
      <c r="C1583" s="12"/>
      <c r="D1583" s="6"/>
    </row>
    <row r="1584" spans="2:4" x14ac:dyDescent="0.25">
      <c r="B1584" s="7"/>
      <c r="C1584" s="12"/>
      <c r="D1584" s="6"/>
    </row>
    <row r="1585" spans="2:4" x14ac:dyDescent="0.25">
      <c r="B1585" s="7"/>
      <c r="C1585" s="12"/>
      <c r="D1585" s="6"/>
    </row>
    <row r="1586" spans="2:4" x14ac:dyDescent="0.25">
      <c r="B1586" s="7"/>
      <c r="C1586" s="12"/>
      <c r="D1586" s="6"/>
    </row>
    <row r="1587" spans="2:4" x14ac:dyDescent="0.25">
      <c r="B1587" s="7"/>
      <c r="C1587" s="12"/>
      <c r="D1587" s="6"/>
    </row>
    <row r="1588" spans="2:4" x14ac:dyDescent="0.25">
      <c r="B1588" s="7"/>
      <c r="C1588" s="12"/>
      <c r="D1588" s="6"/>
    </row>
    <row r="1589" spans="2:4" x14ac:dyDescent="0.25">
      <c r="B1589" s="7"/>
      <c r="C1589" s="12"/>
      <c r="D1589" s="6"/>
    </row>
    <row r="1590" spans="2:4" x14ac:dyDescent="0.25">
      <c r="B1590" s="7"/>
      <c r="C1590" s="12"/>
      <c r="D1590" s="6"/>
    </row>
    <row r="1591" spans="2:4" x14ac:dyDescent="0.25">
      <c r="B1591" s="7"/>
      <c r="C1591" s="12"/>
      <c r="D1591" s="6"/>
    </row>
    <row r="1592" spans="2:4" x14ac:dyDescent="0.25">
      <c r="B1592" s="7"/>
      <c r="C1592" s="12"/>
      <c r="D1592" s="6"/>
    </row>
    <row r="1593" spans="2:4" x14ac:dyDescent="0.25">
      <c r="B1593" s="7"/>
      <c r="C1593" s="12"/>
      <c r="D1593" s="6"/>
    </row>
    <row r="1594" spans="2:4" x14ac:dyDescent="0.25">
      <c r="B1594" s="7"/>
      <c r="C1594" s="12"/>
      <c r="D1594" s="6"/>
    </row>
    <row r="1595" spans="2:4" x14ac:dyDescent="0.25">
      <c r="B1595" s="7"/>
      <c r="C1595" s="12"/>
      <c r="D1595" s="6"/>
    </row>
    <row r="1596" spans="2:4" x14ac:dyDescent="0.25">
      <c r="B1596" s="7"/>
      <c r="C1596" s="12"/>
      <c r="D1596" s="6"/>
    </row>
    <row r="1597" spans="2:4" x14ac:dyDescent="0.25">
      <c r="B1597" s="7"/>
      <c r="C1597" s="12"/>
      <c r="D1597" s="6"/>
    </row>
    <row r="1598" spans="2:4" x14ac:dyDescent="0.25">
      <c r="B1598" s="7"/>
      <c r="C1598" s="12"/>
      <c r="D1598" s="6"/>
    </row>
    <row r="1599" spans="2:4" x14ac:dyDescent="0.25">
      <c r="B1599" s="7"/>
      <c r="C1599" s="12"/>
      <c r="D1599" s="6"/>
    </row>
    <row r="1600" spans="2:4" x14ac:dyDescent="0.25">
      <c r="B1600" s="7"/>
      <c r="C1600" s="12"/>
      <c r="D1600" s="6"/>
    </row>
    <row r="1601" spans="2:4" x14ac:dyDescent="0.25">
      <c r="B1601" s="7"/>
      <c r="C1601" s="12"/>
      <c r="D1601" s="6"/>
    </row>
    <row r="1602" spans="2:4" x14ac:dyDescent="0.25">
      <c r="B1602" s="7"/>
      <c r="C1602" s="12"/>
      <c r="D1602" s="6"/>
    </row>
    <row r="1603" spans="2:4" x14ac:dyDescent="0.25">
      <c r="B1603" s="7"/>
      <c r="C1603" s="12"/>
      <c r="D1603" s="6"/>
    </row>
    <row r="1604" spans="2:4" x14ac:dyDescent="0.25">
      <c r="B1604" s="7"/>
      <c r="C1604" s="12"/>
      <c r="D1604" s="6"/>
    </row>
    <row r="1605" spans="2:4" x14ac:dyDescent="0.25">
      <c r="B1605" s="7"/>
      <c r="C1605" s="12"/>
      <c r="D1605" s="6"/>
    </row>
    <row r="1606" spans="2:4" x14ac:dyDescent="0.25">
      <c r="B1606" s="7"/>
      <c r="C1606" s="12"/>
      <c r="D1606" s="6"/>
    </row>
    <row r="1607" spans="2:4" x14ac:dyDescent="0.25">
      <c r="B1607" s="7"/>
      <c r="C1607" s="12"/>
      <c r="D1607" s="6"/>
    </row>
    <row r="1608" spans="2:4" x14ac:dyDescent="0.25">
      <c r="B1608" s="7"/>
      <c r="C1608" s="12"/>
      <c r="D1608" s="6"/>
    </row>
    <row r="1609" spans="2:4" x14ac:dyDescent="0.25">
      <c r="B1609" s="7"/>
      <c r="C1609" s="12"/>
      <c r="D1609" s="6"/>
    </row>
    <row r="1610" spans="2:4" x14ac:dyDescent="0.25">
      <c r="B1610" s="7"/>
      <c r="C1610" s="12"/>
      <c r="D1610" s="6"/>
    </row>
    <row r="1611" spans="2:4" x14ac:dyDescent="0.25">
      <c r="B1611" s="7"/>
      <c r="C1611" s="12"/>
      <c r="D1611" s="6"/>
    </row>
    <row r="1612" spans="2:4" x14ac:dyDescent="0.25">
      <c r="B1612" s="7"/>
      <c r="C1612" s="12"/>
      <c r="D1612" s="6"/>
    </row>
    <row r="1613" spans="2:4" x14ac:dyDescent="0.25">
      <c r="B1613" s="7"/>
      <c r="C1613" s="12"/>
      <c r="D1613" s="6"/>
    </row>
    <row r="1614" spans="2:4" x14ac:dyDescent="0.25">
      <c r="B1614" s="7"/>
      <c r="C1614" s="12"/>
      <c r="D1614" s="6"/>
    </row>
    <row r="1615" spans="2:4" x14ac:dyDescent="0.25">
      <c r="B1615" s="7"/>
      <c r="C1615" s="12"/>
      <c r="D1615" s="6"/>
    </row>
    <row r="1616" spans="2:4" x14ac:dyDescent="0.25">
      <c r="B1616" s="7"/>
      <c r="C1616" s="12"/>
      <c r="D1616" s="6"/>
    </row>
    <row r="1617" spans="2:4" x14ac:dyDescent="0.25">
      <c r="B1617" s="7"/>
      <c r="C1617" s="12"/>
      <c r="D1617" s="6"/>
    </row>
    <row r="1618" spans="2:4" x14ac:dyDescent="0.25">
      <c r="B1618" s="7"/>
      <c r="C1618" s="12"/>
      <c r="D1618" s="6"/>
    </row>
    <row r="1619" spans="2:4" x14ac:dyDescent="0.25">
      <c r="B1619" s="7"/>
      <c r="C1619" s="12"/>
      <c r="D1619" s="6"/>
    </row>
    <row r="1620" spans="2:4" x14ac:dyDescent="0.25">
      <c r="B1620" s="7"/>
      <c r="C1620" s="12"/>
      <c r="D1620" s="6"/>
    </row>
    <row r="1621" spans="2:4" x14ac:dyDescent="0.25">
      <c r="B1621" s="7"/>
      <c r="C1621" s="12"/>
      <c r="D1621" s="6"/>
    </row>
    <row r="1622" spans="2:4" x14ac:dyDescent="0.25">
      <c r="B1622" s="7"/>
      <c r="C1622" s="12"/>
      <c r="D1622" s="6"/>
    </row>
    <row r="1623" spans="2:4" x14ac:dyDescent="0.25">
      <c r="B1623" s="7"/>
      <c r="C1623" s="12"/>
      <c r="D1623" s="6"/>
    </row>
    <row r="1624" spans="2:4" x14ac:dyDescent="0.25">
      <c r="B1624" s="7"/>
      <c r="C1624" s="12"/>
      <c r="D1624" s="6"/>
    </row>
    <row r="1625" spans="2:4" x14ac:dyDescent="0.25">
      <c r="B1625" s="7"/>
      <c r="C1625" s="12"/>
      <c r="D1625" s="6"/>
    </row>
    <row r="1626" spans="2:4" x14ac:dyDescent="0.25">
      <c r="B1626" s="7"/>
      <c r="C1626" s="12"/>
      <c r="D1626" s="6"/>
    </row>
    <row r="1627" spans="2:4" x14ac:dyDescent="0.25">
      <c r="B1627" s="7"/>
      <c r="C1627" s="12"/>
      <c r="D1627" s="6"/>
    </row>
    <row r="1628" spans="2:4" x14ac:dyDescent="0.25">
      <c r="B1628" s="7"/>
      <c r="C1628" s="12"/>
      <c r="D1628" s="6"/>
    </row>
    <row r="1629" spans="2:4" x14ac:dyDescent="0.25">
      <c r="B1629" s="7"/>
      <c r="C1629" s="12"/>
      <c r="D1629" s="6"/>
    </row>
    <row r="1630" spans="2:4" x14ac:dyDescent="0.25">
      <c r="B1630" s="7"/>
      <c r="C1630" s="12"/>
      <c r="D1630" s="6"/>
    </row>
    <row r="1631" spans="2:4" x14ac:dyDescent="0.25">
      <c r="B1631" s="7"/>
      <c r="C1631" s="12"/>
      <c r="D1631" s="6"/>
    </row>
    <row r="1632" spans="2:4" x14ac:dyDescent="0.25">
      <c r="B1632" s="7"/>
      <c r="C1632" s="12"/>
      <c r="D1632" s="6"/>
    </row>
    <row r="1633" spans="2:4" x14ac:dyDescent="0.25">
      <c r="B1633" s="7"/>
      <c r="C1633" s="12"/>
      <c r="D1633" s="6"/>
    </row>
    <row r="1634" spans="2:4" x14ac:dyDescent="0.25">
      <c r="B1634" s="7"/>
      <c r="C1634" s="12"/>
      <c r="D1634" s="6"/>
    </row>
    <row r="1635" spans="2:4" x14ac:dyDescent="0.25">
      <c r="B1635" s="7"/>
      <c r="C1635" s="12"/>
      <c r="D1635" s="6"/>
    </row>
    <row r="1636" spans="2:4" x14ac:dyDescent="0.25">
      <c r="B1636" s="7"/>
      <c r="C1636" s="12"/>
      <c r="D1636" s="6"/>
    </row>
    <row r="1637" spans="2:4" x14ac:dyDescent="0.25">
      <c r="B1637" s="7"/>
      <c r="C1637" s="12"/>
      <c r="D1637" s="6"/>
    </row>
    <row r="1638" spans="2:4" x14ac:dyDescent="0.25">
      <c r="B1638" s="7"/>
      <c r="C1638" s="12"/>
      <c r="D1638" s="6"/>
    </row>
    <row r="1639" spans="2:4" x14ac:dyDescent="0.25">
      <c r="B1639" s="7"/>
      <c r="C1639" s="12"/>
      <c r="D1639" s="6"/>
    </row>
    <row r="1640" spans="2:4" x14ac:dyDescent="0.25">
      <c r="B1640" s="7"/>
      <c r="C1640" s="12"/>
      <c r="D1640" s="6"/>
    </row>
    <row r="1641" spans="2:4" x14ac:dyDescent="0.25">
      <c r="B1641" s="7"/>
      <c r="C1641" s="12"/>
      <c r="D1641" s="6"/>
    </row>
    <row r="1642" spans="2:4" x14ac:dyDescent="0.25">
      <c r="B1642" s="7"/>
      <c r="C1642" s="12"/>
      <c r="D1642" s="6"/>
    </row>
    <row r="1643" spans="2:4" x14ac:dyDescent="0.25">
      <c r="B1643" s="7"/>
      <c r="C1643" s="12"/>
      <c r="D1643" s="6"/>
    </row>
    <row r="1644" spans="2:4" x14ac:dyDescent="0.25">
      <c r="B1644" s="7"/>
      <c r="C1644" s="12"/>
      <c r="D1644" s="6"/>
    </row>
    <row r="1645" spans="2:4" x14ac:dyDescent="0.25">
      <c r="B1645" s="7"/>
      <c r="C1645" s="12"/>
      <c r="D1645" s="6"/>
    </row>
    <row r="1646" spans="2:4" x14ac:dyDescent="0.25">
      <c r="B1646" s="7"/>
      <c r="C1646" s="12"/>
      <c r="D1646" s="6"/>
    </row>
    <row r="1647" spans="2:4" x14ac:dyDescent="0.25">
      <c r="B1647" s="7"/>
      <c r="C1647" s="12"/>
      <c r="D1647" s="6"/>
    </row>
    <row r="1648" spans="2:4" x14ac:dyDescent="0.25">
      <c r="B1648" s="7"/>
      <c r="C1648" s="12"/>
      <c r="D1648" s="6"/>
    </row>
    <row r="1649" spans="2:4" x14ac:dyDescent="0.25">
      <c r="B1649" s="7"/>
      <c r="C1649" s="12"/>
      <c r="D1649" s="6"/>
    </row>
    <row r="1650" spans="2:4" x14ac:dyDescent="0.25">
      <c r="B1650" s="7"/>
      <c r="C1650" s="12"/>
      <c r="D1650" s="6"/>
    </row>
    <row r="1651" spans="2:4" x14ac:dyDescent="0.25">
      <c r="B1651" s="7"/>
      <c r="C1651" s="12"/>
      <c r="D1651" s="6"/>
    </row>
    <row r="1652" spans="2:4" x14ac:dyDescent="0.25">
      <c r="B1652" s="7"/>
      <c r="C1652" s="12"/>
      <c r="D1652" s="6"/>
    </row>
    <row r="1653" spans="2:4" x14ac:dyDescent="0.25">
      <c r="B1653" s="7"/>
      <c r="C1653" s="12"/>
      <c r="D1653" s="6"/>
    </row>
    <row r="1654" spans="2:4" x14ac:dyDescent="0.25">
      <c r="B1654" s="7"/>
      <c r="C1654" s="12"/>
      <c r="D1654" s="6"/>
    </row>
    <row r="1655" spans="2:4" x14ac:dyDescent="0.25">
      <c r="B1655" s="7"/>
      <c r="C1655" s="12"/>
      <c r="D1655" s="6"/>
    </row>
    <row r="1656" spans="2:4" x14ac:dyDescent="0.25">
      <c r="B1656" s="7"/>
      <c r="C1656" s="12"/>
      <c r="D1656" s="6"/>
    </row>
    <row r="1657" spans="2:4" x14ac:dyDescent="0.25">
      <c r="B1657" s="7"/>
      <c r="C1657" s="12"/>
      <c r="D1657" s="6"/>
    </row>
    <row r="1658" spans="2:4" x14ac:dyDescent="0.25">
      <c r="B1658" s="7"/>
      <c r="C1658" s="12"/>
      <c r="D1658" s="6"/>
    </row>
    <row r="1659" spans="2:4" x14ac:dyDescent="0.25">
      <c r="B1659" s="7"/>
      <c r="C1659" s="12"/>
      <c r="D1659" s="6"/>
    </row>
    <row r="1660" spans="2:4" x14ac:dyDescent="0.25">
      <c r="B1660" s="7"/>
      <c r="C1660" s="12"/>
      <c r="D1660" s="6"/>
    </row>
    <row r="1661" spans="2:4" x14ac:dyDescent="0.25">
      <c r="B1661" s="7"/>
      <c r="C1661" s="12"/>
      <c r="D1661" s="6"/>
    </row>
    <row r="1662" spans="2:4" x14ac:dyDescent="0.25">
      <c r="B1662" s="7"/>
      <c r="C1662" s="12"/>
      <c r="D1662" s="6"/>
    </row>
    <row r="1663" spans="2:4" x14ac:dyDescent="0.25">
      <c r="B1663" s="7"/>
      <c r="C1663" s="12"/>
      <c r="D1663" s="6"/>
    </row>
    <row r="1664" spans="2:4" x14ac:dyDescent="0.25">
      <c r="B1664" s="7"/>
      <c r="C1664" s="12"/>
      <c r="D1664" s="6"/>
    </row>
    <row r="1665" spans="2:4" x14ac:dyDescent="0.25">
      <c r="B1665" s="7"/>
      <c r="C1665" s="12"/>
      <c r="D1665" s="6"/>
    </row>
    <row r="1666" spans="2:4" x14ac:dyDescent="0.25">
      <c r="B1666" s="7"/>
      <c r="C1666" s="12"/>
      <c r="D1666" s="6"/>
    </row>
    <row r="1667" spans="2:4" x14ac:dyDescent="0.25">
      <c r="B1667" s="7"/>
      <c r="C1667" s="12"/>
      <c r="D1667" s="6"/>
    </row>
    <row r="1668" spans="2:4" x14ac:dyDescent="0.25">
      <c r="B1668" s="7"/>
      <c r="C1668" s="12"/>
      <c r="D1668" s="6"/>
    </row>
    <row r="1669" spans="2:4" x14ac:dyDescent="0.25">
      <c r="B1669" s="7"/>
      <c r="C1669" s="12"/>
      <c r="D1669" s="6"/>
    </row>
    <row r="1670" spans="2:4" x14ac:dyDescent="0.25">
      <c r="B1670" s="7"/>
      <c r="C1670" s="12"/>
      <c r="D1670" s="6"/>
    </row>
    <row r="1671" spans="2:4" x14ac:dyDescent="0.25">
      <c r="B1671" s="7"/>
      <c r="C1671" s="12"/>
      <c r="D1671" s="6"/>
    </row>
    <row r="1672" spans="2:4" x14ac:dyDescent="0.25">
      <c r="B1672" s="7"/>
      <c r="C1672" s="12"/>
      <c r="D1672" s="6"/>
    </row>
    <row r="1673" spans="2:4" x14ac:dyDescent="0.25">
      <c r="B1673" s="7"/>
      <c r="C1673" s="12"/>
      <c r="D1673" s="6"/>
    </row>
    <row r="1674" spans="2:4" x14ac:dyDescent="0.25">
      <c r="B1674" s="7"/>
      <c r="C1674" s="12"/>
      <c r="D1674" s="6"/>
    </row>
    <row r="1675" spans="2:4" x14ac:dyDescent="0.25">
      <c r="B1675" s="7"/>
      <c r="C1675" s="12"/>
      <c r="D1675" s="6"/>
    </row>
    <row r="1676" spans="2:4" x14ac:dyDescent="0.25">
      <c r="B1676" s="7"/>
      <c r="C1676" s="12"/>
      <c r="D1676" s="6"/>
    </row>
    <row r="1677" spans="2:4" x14ac:dyDescent="0.25">
      <c r="B1677" s="7"/>
      <c r="C1677" s="12"/>
      <c r="D1677" s="6"/>
    </row>
    <row r="1678" spans="2:4" x14ac:dyDescent="0.25">
      <c r="B1678" s="7"/>
      <c r="C1678" s="12"/>
      <c r="D1678" s="6"/>
    </row>
    <row r="1679" spans="2:4" x14ac:dyDescent="0.25">
      <c r="B1679" s="7"/>
      <c r="C1679" s="12"/>
      <c r="D1679" s="6"/>
    </row>
    <row r="1680" spans="2:4" x14ac:dyDescent="0.25">
      <c r="B1680" s="7"/>
      <c r="C1680" s="12"/>
      <c r="D1680" s="6"/>
    </row>
    <row r="1681" spans="2:4" x14ac:dyDescent="0.25">
      <c r="B1681" s="7"/>
      <c r="C1681" s="12"/>
      <c r="D1681" s="6"/>
    </row>
    <row r="1682" spans="2:4" x14ac:dyDescent="0.25">
      <c r="B1682" s="7"/>
      <c r="C1682" s="12"/>
      <c r="D1682" s="6"/>
    </row>
    <row r="1683" spans="2:4" x14ac:dyDescent="0.25">
      <c r="B1683" s="7"/>
      <c r="C1683" s="12"/>
      <c r="D1683" s="6"/>
    </row>
    <row r="1684" spans="2:4" x14ac:dyDescent="0.25">
      <c r="B1684" s="7"/>
      <c r="C1684" s="12"/>
      <c r="D1684" s="6"/>
    </row>
    <row r="1685" spans="2:4" x14ac:dyDescent="0.25">
      <c r="B1685" s="7"/>
      <c r="C1685" s="12"/>
      <c r="D1685" s="6"/>
    </row>
    <row r="1686" spans="2:4" x14ac:dyDescent="0.25">
      <c r="B1686" s="7"/>
      <c r="C1686" s="12"/>
      <c r="D1686" s="6"/>
    </row>
    <row r="1687" spans="2:4" x14ac:dyDescent="0.25">
      <c r="B1687" s="7"/>
      <c r="C1687" s="12"/>
      <c r="D1687" s="6"/>
    </row>
    <row r="1688" spans="2:4" x14ac:dyDescent="0.25">
      <c r="B1688" s="7"/>
      <c r="C1688" s="12"/>
      <c r="D1688" s="6"/>
    </row>
    <row r="1689" spans="2:4" x14ac:dyDescent="0.25">
      <c r="B1689" s="7"/>
      <c r="C1689" s="12"/>
      <c r="D1689" s="6"/>
    </row>
    <row r="1690" spans="2:4" x14ac:dyDescent="0.25">
      <c r="B1690" s="7"/>
      <c r="C1690" s="12"/>
      <c r="D1690" s="6"/>
    </row>
    <row r="1691" spans="2:4" x14ac:dyDescent="0.25">
      <c r="B1691" s="7"/>
      <c r="C1691" s="12"/>
      <c r="D1691" s="6"/>
    </row>
    <row r="1692" spans="2:4" x14ac:dyDescent="0.25">
      <c r="B1692" s="7"/>
      <c r="C1692" s="12"/>
      <c r="D1692" s="6"/>
    </row>
    <row r="1693" spans="2:4" x14ac:dyDescent="0.25">
      <c r="B1693" s="7"/>
      <c r="C1693" s="12"/>
      <c r="D1693" s="6"/>
    </row>
    <row r="1694" spans="2:4" x14ac:dyDescent="0.25">
      <c r="B1694" s="7"/>
      <c r="C1694" s="12"/>
      <c r="D1694" s="6"/>
    </row>
    <row r="1695" spans="2:4" x14ac:dyDescent="0.25">
      <c r="B1695" s="7"/>
      <c r="C1695" s="12"/>
      <c r="D1695" s="6"/>
    </row>
    <row r="1696" spans="2:4" x14ac:dyDescent="0.25">
      <c r="B1696" s="7"/>
      <c r="C1696" s="12"/>
      <c r="D1696" s="6"/>
    </row>
    <row r="1697" spans="2:4" x14ac:dyDescent="0.25">
      <c r="B1697" s="7"/>
      <c r="C1697" s="12"/>
      <c r="D1697" s="6"/>
    </row>
    <row r="1698" spans="2:4" x14ac:dyDescent="0.25">
      <c r="B1698" s="7"/>
      <c r="C1698" s="12"/>
      <c r="D1698" s="6"/>
    </row>
    <row r="1699" spans="2:4" x14ac:dyDescent="0.25">
      <c r="B1699" s="7"/>
      <c r="C1699" s="12"/>
      <c r="D1699" s="6"/>
    </row>
    <row r="1700" spans="2:4" x14ac:dyDescent="0.25">
      <c r="B1700" s="7"/>
      <c r="C1700" s="12"/>
      <c r="D1700" s="6"/>
    </row>
    <row r="1701" spans="2:4" x14ac:dyDescent="0.25">
      <c r="B1701" s="7"/>
      <c r="C1701" s="12"/>
      <c r="D1701" s="6"/>
    </row>
    <row r="1702" spans="2:4" x14ac:dyDescent="0.25">
      <c r="B1702" s="7"/>
      <c r="C1702" s="12"/>
      <c r="D1702" s="6"/>
    </row>
    <row r="1703" spans="2:4" x14ac:dyDescent="0.25">
      <c r="B1703" s="7"/>
      <c r="C1703" s="12"/>
      <c r="D1703" s="6"/>
    </row>
    <row r="1704" spans="2:4" x14ac:dyDescent="0.25">
      <c r="B1704" s="7"/>
      <c r="C1704" s="12"/>
      <c r="D1704" s="6"/>
    </row>
    <row r="1705" spans="2:4" x14ac:dyDescent="0.25">
      <c r="B1705" s="7"/>
      <c r="C1705" s="12"/>
      <c r="D1705" s="6"/>
    </row>
    <row r="1706" spans="2:4" x14ac:dyDescent="0.25">
      <c r="B1706" s="7"/>
      <c r="C1706" s="12"/>
      <c r="D1706" s="6"/>
    </row>
    <row r="1707" spans="2:4" x14ac:dyDescent="0.25">
      <c r="B1707" s="7"/>
      <c r="C1707" s="12"/>
      <c r="D1707" s="6"/>
    </row>
    <row r="1708" spans="2:4" x14ac:dyDescent="0.25">
      <c r="B1708" s="7"/>
      <c r="C1708" s="12"/>
      <c r="D1708" s="6"/>
    </row>
    <row r="1709" spans="2:4" x14ac:dyDescent="0.25">
      <c r="B1709" s="7"/>
      <c r="C1709" s="12"/>
      <c r="D1709" s="6"/>
    </row>
    <row r="1710" spans="2:4" x14ac:dyDescent="0.25">
      <c r="B1710" s="7"/>
      <c r="C1710" s="12"/>
      <c r="D1710" s="6"/>
    </row>
    <row r="1711" spans="2:4" x14ac:dyDescent="0.25">
      <c r="B1711" s="7"/>
      <c r="C1711" s="12"/>
      <c r="D1711" s="6"/>
    </row>
    <row r="1712" spans="2:4" x14ac:dyDescent="0.25">
      <c r="B1712" s="7"/>
      <c r="C1712" s="12"/>
      <c r="D1712" s="6"/>
    </row>
    <row r="1713" spans="2:4" x14ac:dyDescent="0.25">
      <c r="B1713" s="7"/>
      <c r="C1713" s="12"/>
      <c r="D1713" s="6"/>
    </row>
    <row r="1714" spans="2:4" x14ac:dyDescent="0.25">
      <c r="B1714" s="7"/>
      <c r="C1714" s="12"/>
      <c r="D1714" s="6"/>
    </row>
    <row r="1715" spans="2:4" x14ac:dyDescent="0.25">
      <c r="B1715" s="7"/>
      <c r="C1715" s="12"/>
      <c r="D1715" s="6"/>
    </row>
    <row r="1716" spans="2:4" x14ac:dyDescent="0.25">
      <c r="B1716" s="7"/>
      <c r="C1716" s="12"/>
      <c r="D1716" s="6"/>
    </row>
    <row r="1717" spans="2:4" x14ac:dyDescent="0.25">
      <c r="B1717" s="7"/>
      <c r="C1717" s="12"/>
      <c r="D1717" s="6"/>
    </row>
    <row r="1718" spans="2:4" x14ac:dyDescent="0.25">
      <c r="B1718" s="7"/>
      <c r="C1718" s="12"/>
      <c r="D1718" s="6"/>
    </row>
    <row r="1719" spans="2:4" x14ac:dyDescent="0.25">
      <c r="B1719" s="7"/>
      <c r="C1719" s="12"/>
      <c r="D1719" s="6"/>
    </row>
    <row r="1720" spans="2:4" x14ac:dyDescent="0.25">
      <c r="B1720" s="7"/>
      <c r="C1720" s="12"/>
      <c r="D1720" s="6"/>
    </row>
    <row r="1721" spans="2:4" x14ac:dyDescent="0.25">
      <c r="B1721" s="7"/>
      <c r="C1721" s="12"/>
      <c r="D1721" s="6"/>
    </row>
    <row r="1722" spans="2:4" x14ac:dyDescent="0.25">
      <c r="B1722" s="7"/>
      <c r="C1722" s="12"/>
      <c r="D1722" s="6"/>
    </row>
    <row r="1723" spans="2:4" x14ac:dyDescent="0.25">
      <c r="B1723" s="7"/>
      <c r="C1723" s="12"/>
      <c r="D1723" s="6"/>
    </row>
    <row r="1724" spans="2:4" x14ac:dyDescent="0.25">
      <c r="B1724" s="7"/>
      <c r="C1724" s="12"/>
      <c r="D1724" s="6"/>
    </row>
    <row r="1725" spans="2:4" x14ac:dyDescent="0.25">
      <c r="B1725" s="7"/>
      <c r="C1725" s="12"/>
      <c r="D1725" s="6"/>
    </row>
    <row r="1726" spans="2:4" x14ac:dyDescent="0.25">
      <c r="B1726" s="7"/>
      <c r="C1726" s="12"/>
      <c r="D1726" s="6"/>
    </row>
    <row r="1727" spans="2:4" x14ac:dyDescent="0.25">
      <c r="B1727" s="7"/>
      <c r="C1727" s="12"/>
      <c r="D1727" s="6"/>
    </row>
    <row r="1728" spans="2:4" x14ac:dyDescent="0.25">
      <c r="B1728" s="7"/>
      <c r="C1728" s="12"/>
      <c r="D1728" s="6"/>
    </row>
    <row r="1729" spans="2:4" x14ac:dyDescent="0.25">
      <c r="B1729" s="7"/>
      <c r="C1729" s="12"/>
      <c r="D1729" s="6"/>
    </row>
    <row r="1730" spans="2:4" x14ac:dyDescent="0.25">
      <c r="B1730" s="7"/>
      <c r="C1730" s="12"/>
      <c r="D1730" s="6"/>
    </row>
    <row r="1731" spans="2:4" x14ac:dyDescent="0.25">
      <c r="B1731" s="7"/>
      <c r="C1731" s="12"/>
      <c r="D1731" s="6"/>
    </row>
    <row r="1732" spans="2:4" x14ac:dyDescent="0.25">
      <c r="B1732" s="7"/>
      <c r="C1732" s="12"/>
      <c r="D1732" s="6"/>
    </row>
    <row r="1733" spans="2:4" x14ac:dyDescent="0.25">
      <c r="B1733" s="7"/>
      <c r="C1733" s="12"/>
      <c r="D1733" s="6"/>
    </row>
    <row r="1734" spans="2:4" x14ac:dyDescent="0.25">
      <c r="B1734" s="7"/>
      <c r="C1734" s="12"/>
      <c r="D1734" s="6"/>
    </row>
    <row r="1735" spans="2:4" x14ac:dyDescent="0.25">
      <c r="B1735" s="7"/>
      <c r="C1735" s="12"/>
      <c r="D1735" s="6"/>
    </row>
    <row r="1736" spans="2:4" x14ac:dyDescent="0.25">
      <c r="B1736" s="7"/>
      <c r="C1736" s="12"/>
      <c r="D1736" s="6"/>
    </row>
    <row r="1737" spans="2:4" x14ac:dyDescent="0.25">
      <c r="B1737" s="7"/>
      <c r="C1737" s="12"/>
      <c r="D1737" s="6"/>
    </row>
    <row r="1738" spans="2:4" x14ac:dyDescent="0.25">
      <c r="B1738" s="7"/>
      <c r="C1738" s="12"/>
      <c r="D1738" s="6"/>
    </row>
    <row r="1739" spans="2:4" x14ac:dyDescent="0.25">
      <c r="B1739" s="7"/>
      <c r="C1739" s="12"/>
      <c r="D1739" s="6"/>
    </row>
    <row r="1740" spans="2:4" x14ac:dyDescent="0.25">
      <c r="B1740" s="7"/>
      <c r="C1740" s="12"/>
      <c r="D1740" s="6"/>
    </row>
    <row r="1741" spans="2:4" x14ac:dyDescent="0.25">
      <c r="B1741" s="7"/>
      <c r="C1741" s="12"/>
      <c r="D1741" s="6"/>
    </row>
    <row r="1742" spans="2:4" x14ac:dyDescent="0.25">
      <c r="B1742" s="7"/>
      <c r="C1742" s="12"/>
      <c r="D1742" s="6"/>
    </row>
    <row r="1743" spans="2:4" x14ac:dyDescent="0.25">
      <c r="B1743" s="7"/>
      <c r="C1743" s="12"/>
      <c r="D1743" s="6"/>
    </row>
    <row r="1744" spans="2:4" x14ac:dyDescent="0.25">
      <c r="B1744" s="7"/>
      <c r="C1744" s="12"/>
      <c r="D1744" s="6"/>
    </row>
    <row r="1745" spans="2:4" x14ac:dyDescent="0.25">
      <c r="B1745" s="7"/>
      <c r="C1745" s="12"/>
      <c r="D1745" s="6"/>
    </row>
    <row r="1746" spans="2:4" x14ac:dyDescent="0.25">
      <c r="B1746" s="7"/>
      <c r="C1746" s="12"/>
      <c r="D1746" s="6"/>
    </row>
    <row r="1747" spans="2:4" x14ac:dyDescent="0.25">
      <c r="B1747" s="7"/>
      <c r="C1747" s="12"/>
      <c r="D1747" s="6"/>
    </row>
    <row r="1748" spans="2:4" x14ac:dyDescent="0.25">
      <c r="B1748" s="7"/>
      <c r="C1748" s="12"/>
      <c r="D1748" s="6"/>
    </row>
    <row r="1749" spans="2:4" x14ac:dyDescent="0.25">
      <c r="B1749" s="7"/>
      <c r="C1749" s="12"/>
      <c r="D1749" s="6"/>
    </row>
    <row r="1750" spans="2:4" x14ac:dyDescent="0.25">
      <c r="B1750" s="7"/>
      <c r="C1750" s="12"/>
      <c r="D1750" s="6"/>
    </row>
    <row r="1751" spans="2:4" x14ac:dyDescent="0.25">
      <c r="B1751" s="7"/>
      <c r="C1751" s="12"/>
      <c r="D1751" s="6"/>
    </row>
    <row r="1752" spans="2:4" x14ac:dyDescent="0.25">
      <c r="B1752" s="7"/>
      <c r="C1752" s="12"/>
      <c r="D1752" s="6"/>
    </row>
    <row r="1753" spans="2:4" x14ac:dyDescent="0.25">
      <c r="B1753" s="7"/>
      <c r="C1753" s="12"/>
      <c r="D1753" s="6"/>
    </row>
    <row r="1754" spans="2:4" x14ac:dyDescent="0.25">
      <c r="B1754" s="7"/>
      <c r="C1754" s="12"/>
      <c r="D1754" s="6"/>
    </row>
    <row r="1755" spans="2:4" x14ac:dyDescent="0.25">
      <c r="B1755" s="7"/>
      <c r="C1755" s="12"/>
      <c r="D1755" s="6"/>
    </row>
    <row r="1756" spans="2:4" x14ac:dyDescent="0.25">
      <c r="B1756" s="7"/>
      <c r="C1756" s="12"/>
      <c r="D1756" s="6"/>
    </row>
    <row r="1757" spans="2:4" x14ac:dyDescent="0.25">
      <c r="B1757" s="7"/>
      <c r="C1757" s="12"/>
      <c r="D1757" s="6"/>
    </row>
    <row r="1758" spans="2:4" x14ac:dyDescent="0.25">
      <c r="B1758" s="7"/>
      <c r="C1758" s="12"/>
      <c r="D1758" s="6"/>
    </row>
    <row r="1759" spans="2:4" x14ac:dyDescent="0.25">
      <c r="B1759" s="7"/>
      <c r="C1759" s="12"/>
      <c r="D1759" s="6"/>
    </row>
    <row r="1760" spans="2:4" x14ac:dyDescent="0.25">
      <c r="B1760" s="7"/>
      <c r="C1760" s="12"/>
      <c r="D1760" s="6"/>
    </row>
    <row r="1761" spans="2:4" x14ac:dyDescent="0.25">
      <c r="B1761" s="7"/>
      <c r="C1761" s="12"/>
      <c r="D1761" s="6"/>
    </row>
    <row r="1762" spans="2:4" x14ac:dyDescent="0.25">
      <c r="B1762" s="7"/>
      <c r="C1762" s="12"/>
      <c r="D1762" s="6"/>
    </row>
    <row r="1763" spans="2:4" x14ac:dyDescent="0.25">
      <c r="B1763" s="7"/>
      <c r="C1763" s="12"/>
      <c r="D1763" s="6"/>
    </row>
    <row r="1764" spans="2:4" x14ac:dyDescent="0.25">
      <c r="B1764" s="7"/>
      <c r="C1764" s="12"/>
      <c r="D1764" s="6"/>
    </row>
    <row r="1765" spans="2:4" x14ac:dyDescent="0.25">
      <c r="B1765" s="7"/>
      <c r="C1765" s="12"/>
      <c r="D1765" s="6"/>
    </row>
    <row r="1766" spans="2:4" x14ac:dyDescent="0.25">
      <c r="B1766" s="7"/>
      <c r="C1766" s="12"/>
      <c r="D1766" s="6"/>
    </row>
    <row r="1767" spans="2:4" x14ac:dyDescent="0.25">
      <c r="B1767" s="7"/>
      <c r="C1767" s="12"/>
      <c r="D1767" s="6"/>
    </row>
    <row r="1768" spans="2:4" x14ac:dyDescent="0.25">
      <c r="B1768" s="7"/>
      <c r="C1768" s="12"/>
      <c r="D1768" s="6"/>
    </row>
    <row r="1769" spans="2:4" x14ac:dyDescent="0.25">
      <c r="B1769" s="7"/>
      <c r="C1769" s="12"/>
      <c r="D1769" s="6"/>
    </row>
    <row r="1770" spans="2:4" x14ac:dyDescent="0.25">
      <c r="B1770" s="7"/>
      <c r="C1770" s="12"/>
      <c r="D1770" s="6"/>
    </row>
    <row r="1771" spans="2:4" x14ac:dyDescent="0.25">
      <c r="B1771" s="7"/>
      <c r="C1771" s="12"/>
      <c r="D1771" s="6"/>
    </row>
    <row r="1772" spans="2:4" x14ac:dyDescent="0.25">
      <c r="B1772" s="7"/>
      <c r="C1772" s="12"/>
      <c r="D1772" s="6"/>
    </row>
    <row r="1773" spans="2:4" x14ac:dyDescent="0.25">
      <c r="B1773" s="7"/>
      <c r="C1773" s="12"/>
      <c r="D1773" s="6"/>
    </row>
    <row r="1774" spans="2:4" x14ac:dyDescent="0.25">
      <c r="B1774" s="7"/>
      <c r="C1774" s="12"/>
      <c r="D1774" s="6"/>
    </row>
    <row r="1775" spans="2:4" x14ac:dyDescent="0.25">
      <c r="B1775" s="7"/>
      <c r="C1775" s="12"/>
      <c r="D1775" s="6"/>
    </row>
    <row r="1776" spans="2:4" x14ac:dyDescent="0.25">
      <c r="B1776" s="7"/>
      <c r="C1776" s="12"/>
      <c r="D1776" s="6"/>
    </row>
    <row r="1777" spans="2:4" x14ac:dyDescent="0.25">
      <c r="B1777" s="7"/>
      <c r="C1777" s="12"/>
      <c r="D1777" s="6"/>
    </row>
    <row r="1778" spans="2:4" x14ac:dyDescent="0.25">
      <c r="B1778" s="7"/>
      <c r="C1778" s="12"/>
      <c r="D1778" s="6"/>
    </row>
    <row r="1779" spans="2:4" x14ac:dyDescent="0.25">
      <c r="B1779" s="7"/>
      <c r="C1779" s="12"/>
      <c r="D1779" s="6"/>
    </row>
    <row r="1780" spans="2:4" x14ac:dyDescent="0.25">
      <c r="B1780" s="7"/>
      <c r="C1780" s="12"/>
      <c r="D1780" s="6"/>
    </row>
    <row r="1781" spans="2:4" x14ac:dyDescent="0.25">
      <c r="B1781" s="7"/>
      <c r="C1781" s="12"/>
      <c r="D1781" s="6"/>
    </row>
    <row r="1782" spans="2:4" x14ac:dyDescent="0.25">
      <c r="B1782" s="7"/>
      <c r="C1782" s="12"/>
      <c r="D1782" s="6"/>
    </row>
    <row r="1783" spans="2:4" x14ac:dyDescent="0.25">
      <c r="B1783" s="7"/>
      <c r="C1783" s="12"/>
      <c r="D1783" s="6"/>
    </row>
    <row r="1784" spans="2:4" x14ac:dyDescent="0.25">
      <c r="B1784" s="7"/>
      <c r="C1784" s="12"/>
      <c r="D1784" s="6"/>
    </row>
    <row r="1785" spans="2:4" x14ac:dyDescent="0.25">
      <c r="B1785" s="7"/>
      <c r="C1785" s="12"/>
      <c r="D1785" s="6"/>
    </row>
    <row r="1786" spans="2:4" x14ac:dyDescent="0.25">
      <c r="B1786" s="7"/>
      <c r="C1786" s="12"/>
      <c r="D1786" s="6"/>
    </row>
    <row r="1787" spans="2:4" x14ac:dyDescent="0.25">
      <c r="B1787" s="7"/>
      <c r="C1787" s="12"/>
      <c r="D1787" s="6"/>
    </row>
    <row r="1788" spans="2:4" x14ac:dyDescent="0.25">
      <c r="B1788" s="7"/>
      <c r="C1788" s="12"/>
      <c r="D1788" s="6"/>
    </row>
    <row r="1789" spans="2:4" x14ac:dyDescent="0.25">
      <c r="B1789" s="7"/>
      <c r="C1789" s="12"/>
      <c r="D1789" s="6"/>
    </row>
    <row r="1790" spans="2:4" x14ac:dyDescent="0.25">
      <c r="B1790" s="7"/>
      <c r="C1790" s="12"/>
      <c r="D1790" s="6"/>
    </row>
    <row r="1791" spans="2:4" x14ac:dyDescent="0.25">
      <c r="B1791" s="7"/>
      <c r="C1791" s="12"/>
      <c r="D1791" s="6"/>
    </row>
    <row r="1792" spans="2:4" x14ac:dyDescent="0.25">
      <c r="B1792" s="7"/>
      <c r="C1792" s="12"/>
      <c r="D1792" s="6"/>
    </row>
    <row r="1793" spans="2:4" x14ac:dyDescent="0.25">
      <c r="B1793" s="7"/>
      <c r="C1793" s="12"/>
      <c r="D1793" s="6"/>
    </row>
    <row r="1794" spans="2:4" x14ac:dyDescent="0.25">
      <c r="B1794" s="7"/>
      <c r="C1794" s="12"/>
      <c r="D1794" s="6"/>
    </row>
    <row r="1795" spans="2:4" x14ac:dyDescent="0.25">
      <c r="B1795" s="7"/>
      <c r="C1795" s="12"/>
      <c r="D1795" s="6"/>
    </row>
    <row r="1796" spans="2:4" x14ac:dyDescent="0.25">
      <c r="B1796" s="7"/>
      <c r="C1796" s="12"/>
      <c r="D1796" s="6"/>
    </row>
    <row r="1797" spans="2:4" x14ac:dyDescent="0.25">
      <c r="B1797" s="7"/>
      <c r="C1797" s="12"/>
      <c r="D1797" s="6"/>
    </row>
    <row r="1798" spans="2:4" x14ac:dyDescent="0.25">
      <c r="B1798" s="7"/>
      <c r="C1798" s="12"/>
      <c r="D1798" s="6"/>
    </row>
    <row r="1799" spans="2:4" x14ac:dyDescent="0.25">
      <c r="B1799" s="7"/>
      <c r="C1799" s="12"/>
      <c r="D1799" s="6"/>
    </row>
    <row r="1800" spans="2:4" x14ac:dyDescent="0.25">
      <c r="B1800" s="7"/>
      <c r="C1800" s="12"/>
      <c r="D1800" s="6"/>
    </row>
    <row r="1801" spans="2:4" x14ac:dyDescent="0.25">
      <c r="B1801" s="7"/>
      <c r="C1801" s="12"/>
      <c r="D1801" s="6"/>
    </row>
    <row r="1802" spans="2:4" x14ac:dyDescent="0.25">
      <c r="B1802" s="7"/>
      <c r="C1802" s="12"/>
      <c r="D1802" s="6"/>
    </row>
    <row r="1803" spans="2:4" x14ac:dyDescent="0.25">
      <c r="B1803" s="7"/>
      <c r="C1803" s="12"/>
      <c r="D1803" s="6"/>
    </row>
    <row r="1804" spans="2:4" x14ac:dyDescent="0.25">
      <c r="B1804" s="7"/>
      <c r="C1804" s="12"/>
      <c r="D1804" s="6"/>
    </row>
    <row r="1805" spans="2:4" x14ac:dyDescent="0.25">
      <c r="B1805" s="7"/>
      <c r="C1805" s="12"/>
      <c r="D1805" s="6"/>
    </row>
    <row r="1806" spans="2:4" x14ac:dyDescent="0.25">
      <c r="B1806" s="7"/>
      <c r="C1806" s="12"/>
      <c r="D1806" s="6"/>
    </row>
    <row r="1807" spans="2:4" x14ac:dyDescent="0.25">
      <c r="B1807" s="7"/>
      <c r="C1807" s="12"/>
      <c r="D1807" s="6"/>
    </row>
    <row r="1808" spans="2:4" x14ac:dyDescent="0.25">
      <c r="B1808" s="7"/>
      <c r="C1808" s="12"/>
      <c r="D1808" s="6"/>
    </row>
    <row r="1809" spans="2:4" x14ac:dyDescent="0.25">
      <c r="B1809" s="7"/>
      <c r="C1809" s="12"/>
      <c r="D1809" s="6"/>
    </row>
    <row r="1810" spans="2:4" x14ac:dyDescent="0.25">
      <c r="B1810" s="7"/>
      <c r="C1810" s="12"/>
      <c r="D1810" s="6"/>
    </row>
    <row r="1811" spans="2:4" x14ac:dyDescent="0.25">
      <c r="B1811" s="7"/>
      <c r="C1811" s="12"/>
      <c r="D1811" s="6"/>
    </row>
    <row r="1812" spans="2:4" x14ac:dyDescent="0.25">
      <c r="B1812" s="7"/>
      <c r="C1812" s="12"/>
      <c r="D1812" s="6"/>
    </row>
    <row r="1813" spans="2:4" x14ac:dyDescent="0.25">
      <c r="B1813" s="7"/>
      <c r="C1813" s="12"/>
      <c r="D1813" s="6"/>
    </row>
    <row r="1814" spans="2:4" x14ac:dyDescent="0.25">
      <c r="B1814" s="7"/>
      <c r="C1814" s="12"/>
      <c r="D1814" s="6"/>
    </row>
    <row r="1815" spans="2:4" x14ac:dyDescent="0.25">
      <c r="B1815" s="7"/>
      <c r="C1815" s="12"/>
      <c r="D1815" s="6"/>
    </row>
    <row r="1816" spans="2:4" x14ac:dyDescent="0.25">
      <c r="B1816" s="7"/>
      <c r="C1816" s="12"/>
      <c r="D1816" s="6"/>
    </row>
    <row r="1817" spans="2:4" x14ac:dyDescent="0.25">
      <c r="B1817" s="7"/>
      <c r="C1817" s="12"/>
      <c r="D1817" s="6"/>
    </row>
    <row r="1818" spans="2:4" x14ac:dyDescent="0.25">
      <c r="B1818" s="7"/>
      <c r="C1818" s="12"/>
      <c r="D1818" s="6"/>
    </row>
    <row r="1819" spans="2:4" x14ac:dyDescent="0.25">
      <c r="B1819" s="7"/>
      <c r="C1819" s="12"/>
      <c r="D1819" s="6"/>
    </row>
    <row r="1820" spans="2:4" x14ac:dyDescent="0.25">
      <c r="B1820" s="7"/>
      <c r="C1820" s="12"/>
      <c r="D1820" s="6"/>
    </row>
    <row r="1821" spans="2:4" x14ac:dyDescent="0.25">
      <c r="B1821" s="7"/>
      <c r="C1821" s="12"/>
      <c r="D1821" s="6"/>
    </row>
    <row r="1822" spans="2:4" x14ac:dyDescent="0.25">
      <c r="B1822" s="7"/>
      <c r="C1822" s="12"/>
      <c r="D1822" s="6"/>
    </row>
    <row r="1823" spans="2:4" x14ac:dyDescent="0.25">
      <c r="B1823" s="7"/>
      <c r="C1823" s="12"/>
      <c r="D1823" s="6"/>
    </row>
    <row r="1824" spans="2:4" x14ac:dyDescent="0.25">
      <c r="B1824" s="7"/>
      <c r="C1824" s="12"/>
      <c r="D1824" s="6"/>
    </row>
    <row r="1825" spans="2:4" x14ac:dyDescent="0.25">
      <c r="B1825" s="7"/>
      <c r="C1825" s="12"/>
      <c r="D1825" s="6"/>
    </row>
    <row r="1826" spans="2:4" x14ac:dyDescent="0.25">
      <c r="B1826" s="7"/>
      <c r="C1826" s="12"/>
      <c r="D1826" s="6"/>
    </row>
    <row r="1827" spans="2:4" x14ac:dyDescent="0.25">
      <c r="B1827" s="7"/>
      <c r="C1827" s="12"/>
      <c r="D1827" s="6"/>
    </row>
    <row r="1828" spans="2:4" x14ac:dyDescent="0.25">
      <c r="B1828" s="7"/>
      <c r="C1828" s="12"/>
      <c r="D1828" s="6"/>
    </row>
    <row r="1829" spans="2:4" x14ac:dyDescent="0.25">
      <c r="B1829" s="7"/>
      <c r="C1829" s="12"/>
      <c r="D1829" s="6"/>
    </row>
    <row r="1830" spans="2:4" x14ac:dyDescent="0.25">
      <c r="B1830" s="7"/>
      <c r="C1830" s="12"/>
      <c r="D1830" s="6"/>
    </row>
    <row r="1831" spans="2:4" x14ac:dyDescent="0.25">
      <c r="B1831" s="7"/>
      <c r="C1831" s="12"/>
      <c r="D1831" s="6"/>
    </row>
    <row r="1832" spans="2:4" x14ac:dyDescent="0.25">
      <c r="B1832" s="7"/>
      <c r="C1832" s="12"/>
      <c r="D1832" s="6"/>
    </row>
    <row r="1833" spans="2:4" x14ac:dyDescent="0.25">
      <c r="B1833" s="7"/>
      <c r="C1833" s="12"/>
      <c r="D1833" s="6"/>
    </row>
    <row r="1834" spans="2:4" x14ac:dyDescent="0.25">
      <c r="B1834" s="7"/>
      <c r="C1834" s="12"/>
      <c r="D1834" s="6"/>
    </row>
    <row r="1835" spans="2:4" x14ac:dyDescent="0.25">
      <c r="B1835" s="7"/>
      <c r="C1835" s="12"/>
      <c r="D1835" s="6"/>
    </row>
    <row r="1836" spans="2:4" x14ac:dyDescent="0.25">
      <c r="B1836" s="7"/>
      <c r="C1836" s="12"/>
      <c r="D1836" s="6"/>
    </row>
    <row r="1837" spans="2:4" x14ac:dyDescent="0.25">
      <c r="B1837" s="7"/>
      <c r="C1837" s="12"/>
      <c r="D1837" s="6"/>
    </row>
    <row r="1838" spans="2:4" x14ac:dyDescent="0.25">
      <c r="B1838" s="7"/>
      <c r="C1838" s="12"/>
      <c r="D1838" s="6"/>
    </row>
    <row r="1839" spans="2:4" x14ac:dyDescent="0.25">
      <c r="B1839" s="7"/>
      <c r="C1839" s="12"/>
      <c r="D1839" s="6"/>
    </row>
    <row r="1840" spans="2:4" x14ac:dyDescent="0.25">
      <c r="B1840" s="7"/>
      <c r="C1840" s="12"/>
      <c r="D1840" s="6"/>
    </row>
    <row r="1841" spans="2:4" x14ac:dyDescent="0.25">
      <c r="B1841" s="7"/>
      <c r="C1841" s="12"/>
      <c r="D1841" s="6"/>
    </row>
    <row r="1842" spans="2:4" x14ac:dyDescent="0.25">
      <c r="B1842" s="7"/>
      <c r="C1842" s="12"/>
      <c r="D1842" s="6"/>
    </row>
    <row r="1843" spans="2:4" x14ac:dyDescent="0.25">
      <c r="B1843" s="7"/>
      <c r="C1843" s="12"/>
      <c r="D1843" s="6"/>
    </row>
    <row r="1844" spans="2:4" x14ac:dyDescent="0.25">
      <c r="B1844" s="7"/>
      <c r="C1844" s="12"/>
      <c r="D1844" s="6"/>
    </row>
    <row r="1845" spans="2:4" x14ac:dyDescent="0.25">
      <c r="B1845" s="7"/>
      <c r="C1845" s="12"/>
      <c r="D1845" s="6"/>
    </row>
    <row r="1846" spans="2:4" x14ac:dyDescent="0.25">
      <c r="B1846" s="7"/>
      <c r="C1846" s="12"/>
      <c r="D1846" s="6"/>
    </row>
    <row r="1847" spans="2:4" x14ac:dyDescent="0.25">
      <c r="B1847" s="7"/>
      <c r="C1847" s="12"/>
      <c r="D1847" s="6"/>
    </row>
    <row r="1848" spans="2:4" x14ac:dyDescent="0.25">
      <c r="B1848" s="7"/>
      <c r="C1848" s="12"/>
      <c r="D1848" s="6"/>
    </row>
    <row r="1849" spans="2:4" x14ac:dyDescent="0.25">
      <c r="B1849" s="7"/>
      <c r="C1849" s="12"/>
      <c r="D1849" s="6"/>
    </row>
    <row r="1850" spans="2:4" x14ac:dyDescent="0.25">
      <c r="B1850" s="7"/>
      <c r="C1850" s="12"/>
      <c r="D1850" s="6"/>
    </row>
    <row r="1851" spans="2:4" x14ac:dyDescent="0.25">
      <c r="B1851" s="7"/>
      <c r="C1851" s="12"/>
      <c r="D1851" s="6"/>
    </row>
    <row r="1852" spans="2:4" x14ac:dyDescent="0.25">
      <c r="B1852" s="7"/>
      <c r="C1852" s="12"/>
      <c r="D1852" s="6"/>
    </row>
    <row r="1853" spans="2:4" x14ac:dyDescent="0.25">
      <c r="B1853" s="7"/>
      <c r="C1853" s="12"/>
      <c r="D1853" s="6"/>
    </row>
    <row r="1854" spans="2:4" x14ac:dyDescent="0.25">
      <c r="B1854" s="7"/>
      <c r="C1854" s="12"/>
      <c r="D1854" s="6"/>
    </row>
    <row r="1855" spans="2:4" x14ac:dyDescent="0.25">
      <c r="B1855" s="7"/>
      <c r="C1855" s="12"/>
      <c r="D1855" s="6"/>
    </row>
    <row r="1856" spans="2:4" x14ac:dyDescent="0.25">
      <c r="B1856" s="7"/>
      <c r="C1856" s="12"/>
      <c r="D1856" s="6"/>
    </row>
    <row r="1857" spans="2:4" x14ac:dyDescent="0.25">
      <c r="B1857" s="7"/>
      <c r="C1857" s="12"/>
      <c r="D1857" s="6"/>
    </row>
    <row r="1858" spans="2:4" x14ac:dyDescent="0.25">
      <c r="B1858" s="7"/>
      <c r="C1858" s="12"/>
      <c r="D1858" s="6"/>
    </row>
    <row r="1859" spans="2:4" x14ac:dyDescent="0.25">
      <c r="B1859" s="7"/>
      <c r="C1859" s="12"/>
      <c r="D1859" s="6"/>
    </row>
    <row r="1860" spans="2:4" x14ac:dyDescent="0.25">
      <c r="B1860" s="7"/>
      <c r="C1860" s="12"/>
      <c r="D1860" s="6"/>
    </row>
    <row r="1861" spans="2:4" x14ac:dyDescent="0.25">
      <c r="B1861" s="7"/>
      <c r="C1861" s="12"/>
      <c r="D1861" s="6"/>
    </row>
    <row r="1862" spans="2:4" x14ac:dyDescent="0.25">
      <c r="B1862" s="7"/>
      <c r="C1862" s="12"/>
      <c r="D1862" s="6"/>
    </row>
    <row r="1863" spans="2:4" x14ac:dyDescent="0.25">
      <c r="B1863" s="7"/>
      <c r="C1863" s="12"/>
      <c r="D1863" s="6"/>
    </row>
    <row r="1864" spans="2:4" x14ac:dyDescent="0.25">
      <c r="B1864" s="7"/>
      <c r="C1864" s="12"/>
      <c r="D1864" s="6"/>
    </row>
    <row r="1865" spans="2:4" x14ac:dyDescent="0.25">
      <c r="B1865" s="7"/>
      <c r="C1865" s="12"/>
      <c r="D1865" s="6"/>
    </row>
    <row r="1866" spans="2:4" x14ac:dyDescent="0.25">
      <c r="B1866" s="7"/>
      <c r="C1866" s="12"/>
      <c r="D1866" s="6"/>
    </row>
    <row r="1867" spans="2:4" x14ac:dyDescent="0.25">
      <c r="B1867" s="7"/>
      <c r="C1867" s="12"/>
      <c r="D1867" s="6"/>
    </row>
    <row r="1868" spans="2:4" x14ac:dyDescent="0.25">
      <c r="B1868" s="7"/>
      <c r="C1868" s="12"/>
      <c r="D1868" s="6"/>
    </row>
    <row r="1869" spans="2:4" x14ac:dyDescent="0.25">
      <c r="B1869" s="7"/>
      <c r="C1869" s="12"/>
      <c r="D1869" s="6"/>
    </row>
    <row r="1870" spans="2:4" x14ac:dyDescent="0.25">
      <c r="B1870" s="7"/>
      <c r="C1870" s="12"/>
      <c r="D1870" s="6"/>
    </row>
    <row r="1871" spans="2:4" x14ac:dyDescent="0.25">
      <c r="B1871" s="7"/>
      <c r="C1871" s="12"/>
      <c r="D1871" s="6"/>
    </row>
    <row r="1872" spans="2:4" x14ac:dyDescent="0.25">
      <c r="B1872" s="7"/>
      <c r="C1872" s="12"/>
      <c r="D1872" s="6"/>
    </row>
    <row r="1873" spans="2:4" x14ac:dyDescent="0.25">
      <c r="B1873" s="7"/>
      <c r="C1873" s="12"/>
      <c r="D1873" s="6"/>
    </row>
    <row r="1874" spans="2:4" x14ac:dyDescent="0.25">
      <c r="B1874" s="7"/>
      <c r="C1874" s="12"/>
      <c r="D1874" s="6"/>
    </row>
    <row r="1875" spans="2:4" x14ac:dyDescent="0.25">
      <c r="B1875" s="7"/>
      <c r="C1875" s="12"/>
      <c r="D1875" s="6"/>
    </row>
    <row r="1876" spans="2:4" x14ac:dyDescent="0.25">
      <c r="B1876" s="7"/>
      <c r="C1876" s="12"/>
      <c r="D1876" s="6"/>
    </row>
    <row r="1877" spans="2:4" x14ac:dyDescent="0.25">
      <c r="B1877" s="7"/>
      <c r="C1877" s="12"/>
      <c r="D1877" s="6"/>
    </row>
    <row r="1878" spans="2:4" x14ac:dyDescent="0.25">
      <c r="B1878" s="7"/>
      <c r="C1878" s="12"/>
      <c r="D1878" s="6"/>
    </row>
    <row r="1879" spans="2:4" x14ac:dyDescent="0.25">
      <c r="B1879" s="7"/>
      <c r="C1879" s="12"/>
      <c r="D1879" s="6"/>
    </row>
    <row r="1880" spans="2:4" x14ac:dyDescent="0.25">
      <c r="B1880" s="7"/>
      <c r="C1880" s="12"/>
      <c r="D1880" s="6"/>
    </row>
    <row r="1881" spans="2:4" x14ac:dyDescent="0.25">
      <c r="B1881" s="7"/>
      <c r="C1881" s="12"/>
      <c r="D1881" s="6"/>
    </row>
    <row r="1882" spans="2:4" x14ac:dyDescent="0.25">
      <c r="B1882" s="7"/>
      <c r="C1882" s="12"/>
      <c r="D1882" s="6"/>
    </row>
    <row r="1883" spans="2:4" x14ac:dyDescent="0.25">
      <c r="B1883" s="7"/>
      <c r="C1883" s="12"/>
      <c r="D1883" s="6"/>
    </row>
    <row r="1884" spans="2:4" x14ac:dyDescent="0.25">
      <c r="B1884" s="7"/>
      <c r="C1884" s="12"/>
      <c r="D1884" s="6"/>
    </row>
    <row r="1885" spans="2:4" x14ac:dyDescent="0.25">
      <c r="B1885" s="7"/>
      <c r="C1885" s="12"/>
      <c r="D1885" s="6"/>
    </row>
    <row r="1886" spans="2:4" x14ac:dyDescent="0.25">
      <c r="B1886" s="7"/>
      <c r="C1886" s="12"/>
      <c r="D1886" s="6"/>
    </row>
    <row r="1887" spans="2:4" x14ac:dyDescent="0.25">
      <c r="B1887" s="7"/>
      <c r="C1887" s="12"/>
      <c r="D1887" s="6"/>
    </row>
    <row r="1888" spans="2:4" x14ac:dyDescent="0.25">
      <c r="B1888" s="7"/>
      <c r="C1888" s="12"/>
      <c r="D1888" s="6"/>
    </row>
    <row r="1889" spans="2:4" x14ac:dyDescent="0.25">
      <c r="B1889" s="7"/>
      <c r="C1889" s="12"/>
      <c r="D1889" s="6"/>
    </row>
    <row r="1890" spans="2:4" x14ac:dyDescent="0.25">
      <c r="B1890" s="7"/>
      <c r="C1890" s="12"/>
      <c r="D1890" s="6"/>
    </row>
    <row r="1891" spans="2:4" x14ac:dyDescent="0.25">
      <c r="B1891" s="7"/>
      <c r="C1891" s="12"/>
      <c r="D1891" s="6"/>
    </row>
    <row r="1892" spans="2:4" x14ac:dyDescent="0.25">
      <c r="B1892" s="7"/>
      <c r="C1892" s="12"/>
      <c r="D1892" s="6"/>
    </row>
    <row r="1893" spans="2:4" x14ac:dyDescent="0.25">
      <c r="B1893" s="7"/>
      <c r="C1893" s="12"/>
      <c r="D1893" s="6"/>
    </row>
    <row r="1894" spans="2:4" x14ac:dyDescent="0.25">
      <c r="B1894" s="7"/>
      <c r="C1894" s="12"/>
      <c r="D1894" s="6"/>
    </row>
    <row r="1895" spans="2:4" x14ac:dyDescent="0.25">
      <c r="B1895" s="7"/>
      <c r="C1895" s="12"/>
      <c r="D1895" s="6"/>
    </row>
    <row r="1896" spans="2:4" x14ac:dyDescent="0.25">
      <c r="B1896" s="7"/>
      <c r="C1896" s="12"/>
      <c r="D1896" s="6"/>
    </row>
    <row r="1897" spans="2:4" x14ac:dyDescent="0.25">
      <c r="B1897" s="7"/>
      <c r="C1897" s="12"/>
      <c r="D1897" s="6"/>
    </row>
    <row r="1898" spans="2:4" x14ac:dyDescent="0.25">
      <c r="B1898" s="7"/>
      <c r="C1898" s="12"/>
      <c r="D1898" s="6"/>
    </row>
    <row r="1899" spans="2:4" x14ac:dyDescent="0.25">
      <c r="B1899" s="7"/>
      <c r="C1899" s="12"/>
      <c r="D1899" s="6"/>
    </row>
    <row r="1900" spans="2:4" x14ac:dyDescent="0.25">
      <c r="B1900" s="7"/>
      <c r="C1900" s="12"/>
      <c r="D1900" s="6"/>
    </row>
    <row r="1901" spans="2:4" x14ac:dyDescent="0.25">
      <c r="B1901" s="7"/>
      <c r="C1901" s="12"/>
      <c r="D1901" s="6"/>
    </row>
    <row r="1902" spans="2:4" x14ac:dyDescent="0.25">
      <c r="B1902" s="7"/>
      <c r="C1902" s="12"/>
      <c r="D1902" s="6"/>
    </row>
    <row r="1903" spans="2:4" x14ac:dyDescent="0.25">
      <c r="B1903" s="7"/>
      <c r="C1903" s="12"/>
      <c r="D1903" s="6"/>
    </row>
    <row r="1904" spans="2:4" x14ac:dyDescent="0.25">
      <c r="B1904" s="7"/>
      <c r="C1904" s="12"/>
      <c r="D1904" s="6"/>
    </row>
    <row r="1905" spans="2:4" x14ac:dyDescent="0.25">
      <c r="B1905" s="7"/>
      <c r="C1905" s="12"/>
      <c r="D1905" s="6"/>
    </row>
    <row r="1906" spans="2:4" x14ac:dyDescent="0.25">
      <c r="B1906" s="7"/>
      <c r="C1906" s="12"/>
      <c r="D1906" s="6"/>
    </row>
    <row r="1907" spans="2:4" x14ac:dyDescent="0.25">
      <c r="B1907" s="7"/>
      <c r="C1907" s="12"/>
      <c r="D1907" s="6"/>
    </row>
    <row r="1908" spans="2:4" x14ac:dyDescent="0.25">
      <c r="B1908" s="7"/>
      <c r="C1908" s="12"/>
      <c r="D1908" s="6"/>
    </row>
    <row r="1909" spans="2:4" x14ac:dyDescent="0.25">
      <c r="B1909" s="7"/>
      <c r="C1909" s="12"/>
      <c r="D1909" s="6"/>
    </row>
    <row r="1910" spans="2:4" x14ac:dyDescent="0.25">
      <c r="B1910" s="7"/>
      <c r="C1910" s="12"/>
      <c r="D1910" s="6"/>
    </row>
    <row r="1911" spans="2:4" x14ac:dyDescent="0.25">
      <c r="B1911" s="7"/>
      <c r="C1911" s="12"/>
      <c r="D1911" s="6"/>
    </row>
    <row r="1912" spans="2:4" x14ac:dyDescent="0.25">
      <c r="B1912" s="7"/>
      <c r="C1912" s="12"/>
      <c r="D1912" s="6"/>
    </row>
    <row r="1913" spans="2:4" x14ac:dyDescent="0.25">
      <c r="B1913" s="7"/>
      <c r="C1913" s="12"/>
      <c r="D1913" s="6"/>
    </row>
    <row r="1914" spans="2:4" x14ac:dyDescent="0.25">
      <c r="B1914" s="7"/>
      <c r="C1914" s="12"/>
      <c r="D1914" s="6"/>
    </row>
    <row r="1915" spans="2:4" x14ac:dyDescent="0.25">
      <c r="B1915" s="7"/>
      <c r="C1915" s="12"/>
      <c r="D1915" s="6"/>
    </row>
    <row r="1916" spans="2:4" x14ac:dyDescent="0.25">
      <c r="B1916" s="7"/>
      <c r="C1916" s="12"/>
      <c r="D1916" s="6"/>
    </row>
    <row r="1917" spans="2:4" x14ac:dyDescent="0.25">
      <c r="B1917" s="7"/>
      <c r="C1917" s="12"/>
      <c r="D1917" s="6"/>
    </row>
    <row r="1918" spans="2:4" x14ac:dyDescent="0.25">
      <c r="B1918" s="7"/>
      <c r="C1918" s="12"/>
      <c r="D1918" s="6"/>
    </row>
    <row r="1919" spans="2:4" x14ac:dyDescent="0.25">
      <c r="B1919" s="7"/>
      <c r="C1919" s="12"/>
      <c r="D1919" s="6"/>
    </row>
    <row r="1920" spans="2:4" x14ac:dyDescent="0.25">
      <c r="B1920" s="7"/>
      <c r="C1920" s="12"/>
      <c r="D1920" s="6"/>
    </row>
    <row r="1921" spans="2:4" x14ac:dyDescent="0.25">
      <c r="B1921" s="7"/>
      <c r="C1921" s="12"/>
      <c r="D1921" s="6"/>
    </row>
    <row r="1922" spans="2:4" x14ac:dyDescent="0.25">
      <c r="B1922" s="7"/>
      <c r="C1922" s="12"/>
      <c r="D1922" s="6"/>
    </row>
    <row r="1923" spans="2:4" x14ac:dyDescent="0.25">
      <c r="B1923" s="7"/>
      <c r="C1923" s="12"/>
      <c r="D1923" s="6"/>
    </row>
    <row r="1924" spans="2:4" x14ac:dyDescent="0.25">
      <c r="B1924" s="7"/>
      <c r="C1924" s="12"/>
      <c r="D1924" s="6"/>
    </row>
    <row r="1925" spans="2:4" x14ac:dyDescent="0.25">
      <c r="B1925" s="7"/>
      <c r="C1925" s="12"/>
      <c r="D1925" s="6"/>
    </row>
    <row r="1926" spans="2:4" x14ac:dyDescent="0.25">
      <c r="B1926" s="7"/>
      <c r="C1926" s="12"/>
      <c r="D1926" s="6"/>
    </row>
    <row r="1927" spans="2:4" x14ac:dyDescent="0.25">
      <c r="B1927" s="7"/>
      <c r="C1927" s="12"/>
      <c r="D1927" s="6"/>
    </row>
    <row r="1928" spans="2:4" x14ac:dyDescent="0.25">
      <c r="B1928" s="7"/>
      <c r="C1928" s="12"/>
      <c r="D1928" s="6"/>
    </row>
    <row r="1929" spans="2:4" x14ac:dyDescent="0.25">
      <c r="B1929" s="7"/>
      <c r="C1929" s="12"/>
      <c r="D1929" s="6"/>
    </row>
    <row r="1930" spans="2:4" x14ac:dyDescent="0.25">
      <c r="B1930" s="7"/>
      <c r="C1930" s="12"/>
      <c r="D1930" s="6"/>
    </row>
    <row r="1931" spans="2:4" x14ac:dyDescent="0.25">
      <c r="B1931" s="7"/>
      <c r="C1931" s="12"/>
      <c r="D1931" s="6"/>
    </row>
    <row r="1932" spans="2:4" x14ac:dyDescent="0.25">
      <c r="B1932" s="7"/>
      <c r="C1932" s="12"/>
      <c r="D1932" s="6"/>
    </row>
    <row r="1933" spans="2:4" x14ac:dyDescent="0.25">
      <c r="B1933" s="7"/>
      <c r="C1933" s="12"/>
      <c r="D1933" s="6"/>
    </row>
    <row r="1934" spans="2:4" x14ac:dyDescent="0.25">
      <c r="B1934" s="7"/>
      <c r="C1934" s="12"/>
      <c r="D1934" s="6"/>
    </row>
    <row r="1935" spans="2:4" x14ac:dyDescent="0.25">
      <c r="B1935" s="7"/>
      <c r="C1935" s="12"/>
      <c r="D1935" s="6"/>
    </row>
    <row r="1936" spans="2:4" x14ac:dyDescent="0.25">
      <c r="B1936" s="7"/>
      <c r="C1936" s="12"/>
      <c r="D1936" s="6"/>
    </row>
    <row r="1937" spans="2:4" x14ac:dyDescent="0.25">
      <c r="B1937" s="7"/>
      <c r="C1937" s="12"/>
      <c r="D1937" s="6"/>
    </row>
    <row r="1938" spans="2:4" x14ac:dyDescent="0.25">
      <c r="B1938" s="7"/>
      <c r="C1938" s="12"/>
      <c r="D1938" s="6"/>
    </row>
    <row r="1939" spans="2:4" x14ac:dyDescent="0.25">
      <c r="B1939" s="7"/>
      <c r="C1939" s="12"/>
      <c r="D1939" s="6"/>
    </row>
    <row r="1940" spans="2:4" x14ac:dyDescent="0.25">
      <c r="B1940" s="7"/>
      <c r="C1940" s="12"/>
      <c r="D1940" s="6"/>
    </row>
    <row r="1941" spans="2:4" x14ac:dyDescent="0.25">
      <c r="B1941" s="7"/>
      <c r="C1941" s="12"/>
      <c r="D1941" s="6"/>
    </row>
    <row r="1942" spans="2:4" x14ac:dyDescent="0.25">
      <c r="B1942" s="7"/>
      <c r="C1942" s="12"/>
      <c r="D1942" s="6"/>
    </row>
    <row r="1943" spans="2:4" x14ac:dyDescent="0.25">
      <c r="B1943" s="7"/>
      <c r="C1943" s="12"/>
      <c r="D1943" s="6"/>
    </row>
    <row r="1944" spans="2:4" x14ac:dyDescent="0.25">
      <c r="B1944" s="7"/>
      <c r="C1944" s="12"/>
      <c r="D1944" s="6"/>
    </row>
    <row r="1945" spans="2:4" x14ac:dyDescent="0.25">
      <c r="B1945" s="7"/>
      <c r="C1945" s="12"/>
      <c r="D1945" s="6"/>
    </row>
    <row r="1946" spans="2:4" x14ac:dyDescent="0.25">
      <c r="B1946" s="7"/>
      <c r="C1946" s="12"/>
      <c r="D1946" s="6"/>
    </row>
    <row r="1947" spans="2:4" x14ac:dyDescent="0.25">
      <c r="B1947" s="7"/>
      <c r="C1947" s="12"/>
      <c r="D1947" s="6"/>
    </row>
    <row r="1948" spans="2:4" x14ac:dyDescent="0.25">
      <c r="B1948" s="7"/>
      <c r="C1948" s="12"/>
      <c r="D1948" s="6"/>
    </row>
    <row r="1949" spans="2:4" x14ac:dyDescent="0.25">
      <c r="B1949" s="7"/>
      <c r="C1949" s="12"/>
      <c r="D1949" s="6"/>
    </row>
    <row r="1950" spans="2:4" x14ac:dyDescent="0.25">
      <c r="B1950" s="7"/>
      <c r="C1950" s="12"/>
      <c r="D1950" s="6"/>
    </row>
    <row r="1951" spans="2:4" x14ac:dyDescent="0.25">
      <c r="B1951" s="7"/>
      <c r="C1951" s="12"/>
      <c r="D1951" s="6"/>
    </row>
    <row r="1952" spans="2:4" x14ac:dyDescent="0.25">
      <c r="B1952" s="7"/>
      <c r="C1952" s="12"/>
      <c r="D1952" s="6"/>
    </row>
    <row r="1953" spans="2:4" x14ac:dyDescent="0.25">
      <c r="B1953" s="7"/>
      <c r="C1953" s="12"/>
      <c r="D1953" s="6"/>
    </row>
    <row r="1954" spans="2:4" x14ac:dyDescent="0.25">
      <c r="B1954" s="7"/>
      <c r="C1954" s="12"/>
      <c r="D1954" s="6"/>
    </row>
    <row r="1955" spans="2:4" x14ac:dyDescent="0.25">
      <c r="B1955" s="7"/>
      <c r="C1955" s="12"/>
      <c r="D1955" s="6"/>
    </row>
    <row r="1956" spans="2:4" x14ac:dyDescent="0.25">
      <c r="B1956" s="7"/>
      <c r="C1956" s="12"/>
      <c r="D1956" s="6"/>
    </row>
    <row r="1957" spans="2:4" x14ac:dyDescent="0.25">
      <c r="B1957" s="7"/>
      <c r="C1957" s="12"/>
      <c r="D1957" s="6"/>
    </row>
    <row r="1958" spans="2:4" x14ac:dyDescent="0.25">
      <c r="B1958" s="7"/>
      <c r="C1958" s="12"/>
      <c r="D1958" s="6"/>
    </row>
    <row r="1959" spans="2:4" x14ac:dyDescent="0.25">
      <c r="B1959" s="7"/>
      <c r="C1959" s="12"/>
      <c r="D1959" s="6"/>
    </row>
    <row r="1960" spans="2:4" x14ac:dyDescent="0.25">
      <c r="B1960" s="7"/>
      <c r="C1960" s="12"/>
      <c r="D1960" s="6"/>
    </row>
    <row r="1961" spans="2:4" x14ac:dyDescent="0.25">
      <c r="B1961" s="7"/>
      <c r="C1961" s="12"/>
      <c r="D1961" s="6"/>
    </row>
    <row r="1962" spans="2:4" x14ac:dyDescent="0.25">
      <c r="B1962" s="7"/>
      <c r="C1962" s="12"/>
      <c r="D1962" s="6"/>
    </row>
    <row r="1963" spans="2:4" x14ac:dyDescent="0.25">
      <c r="B1963" s="7"/>
      <c r="C1963" s="12"/>
      <c r="D1963" s="6"/>
    </row>
    <row r="1964" spans="2:4" x14ac:dyDescent="0.25">
      <c r="B1964" s="7"/>
      <c r="C1964" s="12"/>
      <c r="D1964" s="6"/>
    </row>
    <row r="1965" spans="2:4" x14ac:dyDescent="0.25">
      <c r="B1965" s="7"/>
      <c r="C1965" s="12"/>
      <c r="D1965" s="6"/>
    </row>
    <row r="1966" spans="2:4" x14ac:dyDescent="0.25">
      <c r="B1966" s="7"/>
      <c r="C1966" s="12"/>
      <c r="D1966" s="6"/>
    </row>
    <row r="1967" spans="2:4" x14ac:dyDescent="0.25">
      <c r="B1967" s="7"/>
      <c r="C1967" s="12"/>
      <c r="D1967" s="6"/>
    </row>
    <row r="1968" spans="2:4" x14ac:dyDescent="0.25">
      <c r="B1968" s="7"/>
      <c r="C1968" s="12"/>
      <c r="D1968" s="6"/>
    </row>
    <row r="1969" spans="2:4" x14ac:dyDescent="0.25">
      <c r="B1969" s="7"/>
      <c r="C1969" s="12"/>
      <c r="D1969" s="6"/>
    </row>
    <row r="1970" spans="2:4" x14ac:dyDescent="0.25">
      <c r="B1970" s="7"/>
      <c r="C1970" s="12"/>
      <c r="D1970" s="6"/>
    </row>
    <row r="1971" spans="2:4" x14ac:dyDescent="0.25">
      <c r="B1971" s="7"/>
      <c r="C1971" s="12"/>
      <c r="D1971" s="6"/>
    </row>
    <row r="1972" spans="2:4" x14ac:dyDescent="0.25">
      <c r="B1972" s="7"/>
      <c r="C1972" s="12"/>
      <c r="D1972" s="6"/>
    </row>
    <row r="1973" spans="2:4" x14ac:dyDescent="0.25">
      <c r="B1973" s="7"/>
      <c r="C1973" s="12"/>
      <c r="D1973" s="6"/>
    </row>
    <row r="1974" spans="2:4" x14ac:dyDescent="0.25">
      <c r="B1974" s="7"/>
      <c r="C1974" s="12"/>
      <c r="D1974" s="6"/>
    </row>
    <row r="1975" spans="2:4" x14ac:dyDescent="0.25">
      <c r="B1975" s="7"/>
      <c r="C1975" s="12"/>
      <c r="D1975" s="6"/>
    </row>
    <row r="1976" spans="2:4" x14ac:dyDescent="0.25">
      <c r="B1976" s="7"/>
      <c r="C1976" s="12"/>
      <c r="D1976" s="6"/>
    </row>
    <row r="1977" spans="2:4" x14ac:dyDescent="0.25">
      <c r="B1977" s="7"/>
      <c r="C1977" s="12"/>
      <c r="D1977" s="6"/>
    </row>
    <row r="1978" spans="2:4" x14ac:dyDescent="0.25">
      <c r="B1978" s="7"/>
      <c r="C1978" s="12"/>
      <c r="D1978" s="6"/>
    </row>
    <row r="1979" spans="2:4" x14ac:dyDescent="0.25">
      <c r="B1979" s="7"/>
      <c r="C1979" s="12"/>
      <c r="D1979" s="6"/>
    </row>
    <row r="1980" spans="2:4" x14ac:dyDescent="0.25">
      <c r="B1980" s="7"/>
      <c r="C1980" s="12"/>
      <c r="D1980" s="6"/>
    </row>
    <row r="1981" spans="2:4" x14ac:dyDescent="0.25">
      <c r="B1981" s="7"/>
      <c r="C1981" s="12"/>
      <c r="D1981" s="6"/>
    </row>
    <row r="1982" spans="2:4" x14ac:dyDescent="0.25">
      <c r="B1982" s="7"/>
      <c r="C1982" s="12"/>
      <c r="D1982" s="6"/>
    </row>
    <row r="1983" spans="2:4" x14ac:dyDescent="0.25">
      <c r="B1983" s="7"/>
      <c r="C1983" s="12"/>
      <c r="D1983" s="6"/>
    </row>
    <row r="1984" spans="2:4" x14ac:dyDescent="0.25">
      <c r="B1984" s="7"/>
      <c r="C1984" s="12"/>
      <c r="D1984" s="6"/>
    </row>
    <row r="1985" spans="2:4" x14ac:dyDescent="0.25">
      <c r="B1985" s="7"/>
      <c r="C1985" s="12"/>
      <c r="D1985" s="6"/>
    </row>
    <row r="1986" spans="2:4" x14ac:dyDescent="0.25">
      <c r="B1986" s="7"/>
      <c r="C1986" s="12"/>
      <c r="D1986" s="6"/>
    </row>
    <row r="1987" spans="2:4" x14ac:dyDescent="0.25">
      <c r="B1987" s="7"/>
      <c r="C1987" s="12"/>
      <c r="D1987" s="6"/>
    </row>
    <row r="1988" spans="2:4" x14ac:dyDescent="0.25">
      <c r="B1988" s="7"/>
      <c r="C1988" s="12"/>
      <c r="D1988" s="6"/>
    </row>
    <row r="1989" spans="2:4" x14ac:dyDescent="0.25">
      <c r="B1989" s="7"/>
      <c r="C1989" s="12"/>
      <c r="D1989" s="6"/>
    </row>
    <row r="1990" spans="2:4" x14ac:dyDescent="0.25">
      <c r="B1990" s="7"/>
      <c r="C1990" s="12"/>
      <c r="D1990" s="6"/>
    </row>
    <row r="1991" spans="2:4" x14ac:dyDescent="0.25">
      <c r="B1991" s="7"/>
      <c r="C1991" s="12"/>
      <c r="D1991" s="6"/>
    </row>
    <row r="1992" spans="2:4" x14ac:dyDescent="0.25">
      <c r="B1992" s="7"/>
      <c r="C1992" s="12"/>
      <c r="D1992" s="6"/>
    </row>
    <row r="1993" spans="2:4" x14ac:dyDescent="0.25">
      <c r="B1993" s="7"/>
      <c r="C1993" s="12"/>
      <c r="D1993" s="6"/>
    </row>
    <row r="1994" spans="2:4" x14ac:dyDescent="0.25">
      <c r="B1994" s="7"/>
      <c r="C1994" s="12"/>
      <c r="D1994" s="6"/>
    </row>
    <row r="1995" spans="2:4" x14ac:dyDescent="0.25">
      <c r="B1995" s="7"/>
      <c r="C1995" s="12"/>
      <c r="D1995" s="6"/>
    </row>
    <row r="1996" spans="2:4" x14ac:dyDescent="0.25">
      <c r="B1996" s="7"/>
      <c r="C1996" s="12"/>
      <c r="D1996" s="6"/>
    </row>
    <row r="1997" spans="2:4" x14ac:dyDescent="0.25">
      <c r="B1997" s="7"/>
      <c r="C1997" s="12"/>
      <c r="D1997" s="6"/>
    </row>
    <row r="1998" spans="2:4" x14ac:dyDescent="0.25">
      <c r="B1998" s="7"/>
      <c r="C1998" s="12"/>
      <c r="D1998" s="6"/>
    </row>
    <row r="1999" spans="2:4" x14ac:dyDescent="0.25">
      <c r="B1999" s="7"/>
      <c r="C1999" s="12"/>
      <c r="D1999" s="6"/>
    </row>
    <row r="2000" spans="2:4" x14ac:dyDescent="0.25">
      <c r="B2000" s="7"/>
      <c r="C2000" s="12"/>
      <c r="D2000" s="6"/>
    </row>
    <row r="2001" spans="2:4" x14ac:dyDescent="0.25">
      <c r="B2001" s="7"/>
      <c r="C2001" s="12"/>
      <c r="D2001" s="6"/>
    </row>
    <row r="2002" spans="2:4" x14ac:dyDescent="0.25">
      <c r="B2002" s="7"/>
      <c r="C2002" s="12"/>
      <c r="D2002" s="6"/>
    </row>
    <row r="2003" spans="2:4" x14ac:dyDescent="0.25">
      <c r="B2003" s="7"/>
      <c r="C2003" s="12"/>
      <c r="D2003" s="6"/>
    </row>
    <row r="2004" spans="2:4" x14ac:dyDescent="0.25">
      <c r="B2004" s="7"/>
      <c r="C2004" s="12"/>
      <c r="D2004" s="6"/>
    </row>
    <row r="2005" spans="2:4" x14ac:dyDescent="0.25">
      <c r="B2005" s="7"/>
      <c r="C2005" s="12"/>
      <c r="D2005" s="6"/>
    </row>
    <row r="2006" spans="2:4" x14ac:dyDescent="0.25">
      <c r="B2006" s="7"/>
      <c r="C2006" s="12"/>
      <c r="D2006" s="6"/>
    </row>
    <row r="2007" spans="2:4" x14ac:dyDescent="0.25">
      <c r="B2007" s="7"/>
      <c r="C2007" s="12"/>
      <c r="D2007" s="6"/>
    </row>
    <row r="2008" spans="2:4" x14ac:dyDescent="0.25">
      <c r="B2008" s="7"/>
      <c r="C2008" s="12"/>
      <c r="D2008" s="6"/>
    </row>
    <row r="2009" spans="2:4" x14ac:dyDescent="0.25">
      <c r="B2009" s="7"/>
      <c r="C2009" s="12"/>
      <c r="D2009" s="6"/>
    </row>
    <row r="2010" spans="2:4" x14ac:dyDescent="0.25">
      <c r="B2010" s="7"/>
      <c r="C2010" s="12"/>
      <c r="D2010" s="6"/>
    </row>
    <row r="2011" spans="2:4" x14ac:dyDescent="0.25">
      <c r="B2011" s="7"/>
      <c r="C2011" s="12"/>
      <c r="D2011" s="6"/>
    </row>
    <row r="2012" spans="2:4" x14ac:dyDescent="0.25">
      <c r="B2012" s="7"/>
      <c r="C2012" s="12"/>
      <c r="D2012" s="6"/>
    </row>
    <row r="2013" spans="2:4" x14ac:dyDescent="0.25">
      <c r="B2013" s="7"/>
      <c r="C2013" s="12"/>
      <c r="D2013" s="6"/>
    </row>
    <row r="2014" spans="2:4" x14ac:dyDescent="0.25">
      <c r="B2014" s="7"/>
      <c r="C2014" s="12"/>
      <c r="D2014" s="6"/>
    </row>
    <row r="2015" spans="2:4" x14ac:dyDescent="0.25">
      <c r="B2015" s="7"/>
      <c r="C2015" s="12"/>
      <c r="D2015" s="6"/>
    </row>
    <row r="2016" spans="2:4" x14ac:dyDescent="0.25">
      <c r="B2016" s="7"/>
      <c r="C2016" s="12"/>
      <c r="D2016" s="6"/>
    </row>
    <row r="2017" spans="2:4" x14ac:dyDescent="0.25">
      <c r="B2017" s="7"/>
      <c r="C2017" s="12"/>
      <c r="D2017" s="6"/>
    </row>
    <row r="2018" spans="2:4" x14ac:dyDescent="0.25">
      <c r="B2018" s="7"/>
      <c r="C2018" s="12"/>
      <c r="D2018" s="6"/>
    </row>
    <row r="2019" spans="2:4" x14ac:dyDescent="0.25">
      <c r="B2019" s="7"/>
      <c r="C2019" s="12"/>
      <c r="D2019" s="6"/>
    </row>
    <row r="2020" spans="2:4" x14ac:dyDescent="0.25">
      <c r="B2020" s="7"/>
      <c r="C2020" s="12"/>
      <c r="D2020" s="6"/>
    </row>
    <row r="2021" spans="2:4" x14ac:dyDescent="0.25">
      <c r="B2021" s="7"/>
      <c r="C2021" s="12"/>
      <c r="D2021" s="6"/>
    </row>
    <row r="2022" spans="2:4" x14ac:dyDescent="0.25">
      <c r="B2022" s="7"/>
      <c r="C2022" s="12"/>
      <c r="D2022" s="6"/>
    </row>
    <row r="2023" spans="2:4" x14ac:dyDescent="0.25">
      <c r="B2023" s="7"/>
      <c r="C2023" s="12"/>
      <c r="D2023" s="6"/>
    </row>
    <row r="2024" spans="2:4" x14ac:dyDescent="0.25">
      <c r="B2024" s="7"/>
      <c r="C2024" s="12"/>
      <c r="D2024" s="6"/>
    </row>
    <row r="2025" spans="2:4" x14ac:dyDescent="0.25">
      <c r="B2025" s="7"/>
      <c r="C2025" s="12"/>
      <c r="D2025" s="6"/>
    </row>
    <row r="2026" spans="2:4" x14ac:dyDescent="0.25">
      <c r="B2026" s="7"/>
      <c r="C2026" s="12"/>
      <c r="D2026" s="6"/>
    </row>
    <row r="2027" spans="2:4" x14ac:dyDescent="0.25">
      <c r="B2027" s="7"/>
      <c r="C2027" s="12"/>
      <c r="D2027" s="6"/>
    </row>
    <row r="2028" spans="2:4" x14ac:dyDescent="0.25">
      <c r="B2028" s="7"/>
      <c r="C2028" s="12"/>
      <c r="D2028" s="6"/>
    </row>
    <row r="2029" spans="2:4" x14ac:dyDescent="0.25">
      <c r="B2029" s="7"/>
      <c r="C2029" s="12"/>
      <c r="D2029" s="6"/>
    </row>
    <row r="2030" spans="2:4" x14ac:dyDescent="0.25">
      <c r="B2030" s="7"/>
      <c r="C2030" s="12"/>
      <c r="D2030" s="6"/>
    </row>
    <row r="2031" spans="2:4" x14ac:dyDescent="0.25">
      <c r="B2031" s="7"/>
      <c r="C2031" s="12"/>
      <c r="D2031" s="6"/>
    </row>
    <row r="2032" spans="2:4" x14ac:dyDescent="0.25">
      <c r="B2032" s="7"/>
      <c r="C2032" s="12"/>
      <c r="D2032" s="6"/>
    </row>
    <row r="2033" spans="2:4" x14ac:dyDescent="0.25">
      <c r="B2033" s="7"/>
      <c r="C2033" s="12"/>
      <c r="D2033" s="6"/>
    </row>
    <row r="2034" spans="2:4" x14ac:dyDescent="0.25">
      <c r="B2034" s="7"/>
      <c r="C2034" s="12"/>
      <c r="D2034" s="6"/>
    </row>
    <row r="2035" spans="2:4" x14ac:dyDescent="0.25">
      <c r="B2035" s="7"/>
      <c r="C2035" s="12"/>
      <c r="D2035" s="6"/>
    </row>
    <row r="2036" spans="2:4" x14ac:dyDescent="0.25">
      <c r="B2036" s="7"/>
      <c r="C2036" s="12"/>
      <c r="D2036" s="6"/>
    </row>
    <row r="2037" spans="2:4" x14ac:dyDescent="0.25">
      <c r="B2037" s="7"/>
      <c r="C2037" s="12"/>
      <c r="D2037" s="6"/>
    </row>
    <row r="2038" spans="2:4" x14ac:dyDescent="0.25">
      <c r="B2038" s="7"/>
      <c r="C2038" s="12"/>
      <c r="D2038" s="6"/>
    </row>
    <row r="2039" spans="2:4" x14ac:dyDescent="0.25">
      <c r="B2039" s="7"/>
      <c r="C2039" s="12"/>
      <c r="D2039" s="6"/>
    </row>
    <row r="2040" spans="2:4" x14ac:dyDescent="0.25">
      <c r="B2040" s="7"/>
      <c r="C2040" s="12"/>
      <c r="D2040" s="6"/>
    </row>
    <row r="2041" spans="2:4" x14ac:dyDescent="0.25">
      <c r="B2041" s="7"/>
      <c r="C2041" s="12"/>
      <c r="D2041" s="6"/>
    </row>
    <row r="2042" spans="2:4" x14ac:dyDescent="0.25">
      <c r="B2042" s="7"/>
      <c r="C2042" s="12"/>
      <c r="D2042" s="6"/>
    </row>
    <row r="2043" spans="2:4" x14ac:dyDescent="0.25">
      <c r="B2043" s="7"/>
      <c r="C2043" s="12"/>
      <c r="D2043" s="6"/>
    </row>
    <row r="2044" spans="2:4" x14ac:dyDescent="0.25">
      <c r="B2044" s="7"/>
      <c r="C2044" s="12"/>
      <c r="D2044" s="6"/>
    </row>
    <row r="2045" spans="2:4" x14ac:dyDescent="0.25">
      <c r="B2045" s="7"/>
      <c r="C2045" s="12"/>
      <c r="D2045" s="6"/>
    </row>
    <row r="2046" spans="2:4" x14ac:dyDescent="0.25">
      <c r="B2046" s="7"/>
      <c r="C2046" s="12"/>
      <c r="D2046" s="6"/>
    </row>
    <row r="2047" spans="2:4" x14ac:dyDescent="0.25">
      <c r="B2047" s="7"/>
      <c r="C2047" s="12"/>
      <c r="D2047" s="6"/>
    </row>
    <row r="2048" spans="2:4" x14ac:dyDescent="0.25">
      <c r="B2048" s="7"/>
      <c r="C2048" s="12"/>
      <c r="D2048" s="6"/>
    </row>
    <row r="2049" spans="2:4" x14ac:dyDescent="0.25">
      <c r="B2049" s="7"/>
      <c r="C2049" s="12"/>
      <c r="D2049" s="6"/>
    </row>
    <row r="2050" spans="2:4" x14ac:dyDescent="0.25">
      <c r="B2050" s="7"/>
      <c r="C2050" s="12"/>
      <c r="D2050" s="6"/>
    </row>
    <row r="2051" spans="2:4" x14ac:dyDescent="0.25">
      <c r="B2051" s="7"/>
      <c r="C2051" s="12"/>
      <c r="D2051" s="6"/>
    </row>
    <row r="2052" spans="2:4" x14ac:dyDescent="0.25">
      <c r="B2052" s="7"/>
      <c r="C2052" s="12"/>
      <c r="D2052" s="6"/>
    </row>
    <row r="2053" spans="2:4" x14ac:dyDescent="0.25">
      <c r="B2053" s="7"/>
      <c r="C2053" s="12"/>
      <c r="D2053" s="6"/>
    </row>
    <row r="2054" spans="2:4" x14ac:dyDescent="0.25">
      <c r="B2054" s="7"/>
      <c r="C2054" s="12"/>
      <c r="D2054" s="6"/>
    </row>
    <row r="2055" spans="2:4" x14ac:dyDescent="0.25">
      <c r="B2055" s="7"/>
      <c r="C2055" s="12"/>
      <c r="D2055" s="6"/>
    </row>
    <row r="2056" spans="2:4" x14ac:dyDescent="0.25">
      <c r="B2056" s="7"/>
      <c r="C2056" s="12"/>
      <c r="D2056" s="6"/>
    </row>
    <row r="2057" spans="2:4" x14ac:dyDescent="0.25">
      <c r="B2057" s="7"/>
      <c r="C2057" s="12"/>
      <c r="D2057" s="6"/>
    </row>
    <row r="2058" spans="2:4" x14ac:dyDescent="0.25">
      <c r="B2058" s="7"/>
      <c r="C2058" s="12"/>
      <c r="D2058" s="6"/>
    </row>
    <row r="2059" spans="2:4" x14ac:dyDescent="0.25">
      <c r="B2059" s="7"/>
      <c r="C2059" s="12"/>
      <c r="D2059" s="6"/>
    </row>
    <row r="2060" spans="2:4" x14ac:dyDescent="0.25">
      <c r="B2060" s="7"/>
      <c r="C2060" s="12"/>
      <c r="D2060" s="6"/>
    </row>
    <row r="2061" spans="2:4" x14ac:dyDescent="0.25">
      <c r="B2061" s="7"/>
      <c r="C2061" s="12"/>
      <c r="D2061" s="6"/>
    </row>
    <row r="2062" spans="2:4" x14ac:dyDescent="0.25">
      <c r="B2062" s="7"/>
      <c r="C2062" s="12"/>
      <c r="D2062" s="6"/>
    </row>
    <row r="2063" spans="2:4" x14ac:dyDescent="0.25">
      <c r="B2063" s="7"/>
      <c r="C2063" s="12"/>
      <c r="D2063" s="6"/>
    </row>
    <row r="2064" spans="2:4" x14ac:dyDescent="0.25">
      <c r="B2064" s="7"/>
      <c r="C2064" s="12"/>
      <c r="D2064" s="6"/>
    </row>
    <row r="2065" spans="2:4" x14ac:dyDescent="0.25">
      <c r="B2065" s="7"/>
      <c r="C2065" s="12"/>
      <c r="D2065" s="6"/>
    </row>
    <row r="2066" spans="2:4" x14ac:dyDescent="0.25">
      <c r="B2066" s="7"/>
      <c r="C2066" s="12"/>
      <c r="D2066" s="6"/>
    </row>
    <row r="2067" spans="2:4" x14ac:dyDescent="0.25">
      <c r="B2067" s="7"/>
      <c r="C2067" s="12"/>
      <c r="D2067" s="6"/>
    </row>
    <row r="2068" spans="2:4" x14ac:dyDescent="0.25">
      <c r="B2068" s="7"/>
      <c r="C2068" s="12"/>
      <c r="D2068" s="6"/>
    </row>
    <row r="2069" spans="2:4" x14ac:dyDescent="0.25">
      <c r="B2069" s="7"/>
      <c r="C2069" s="12"/>
      <c r="D2069" s="6"/>
    </row>
    <row r="2070" spans="2:4" x14ac:dyDescent="0.25">
      <c r="B2070" s="7"/>
      <c r="C2070" s="12"/>
      <c r="D2070" s="6"/>
    </row>
    <row r="2071" spans="2:4" x14ac:dyDescent="0.25">
      <c r="B2071" s="7"/>
      <c r="C2071" s="12"/>
      <c r="D2071" s="6"/>
    </row>
    <row r="2072" spans="2:4" x14ac:dyDescent="0.25">
      <c r="B2072" s="7"/>
      <c r="C2072" s="12"/>
      <c r="D2072" s="6"/>
    </row>
    <row r="2073" spans="2:4" x14ac:dyDescent="0.25">
      <c r="B2073" s="7"/>
      <c r="C2073" s="12"/>
      <c r="D2073" s="6"/>
    </row>
    <row r="2074" spans="2:4" x14ac:dyDescent="0.25">
      <c r="B2074" s="7"/>
      <c r="C2074" s="12"/>
      <c r="D2074" s="6"/>
    </row>
    <row r="2075" spans="2:4" x14ac:dyDescent="0.25">
      <c r="B2075" s="7"/>
      <c r="C2075" s="12"/>
      <c r="D2075" s="6"/>
    </row>
    <row r="2076" spans="2:4" x14ac:dyDescent="0.25">
      <c r="B2076" s="7"/>
      <c r="C2076" s="12"/>
      <c r="D2076" s="6"/>
    </row>
    <row r="2077" spans="2:4" x14ac:dyDescent="0.25">
      <c r="B2077" s="7"/>
      <c r="C2077" s="12"/>
      <c r="D2077" s="6"/>
    </row>
    <row r="2078" spans="2:4" x14ac:dyDescent="0.25">
      <c r="B2078" s="7"/>
      <c r="C2078" s="12"/>
      <c r="D2078" s="6"/>
    </row>
    <row r="2079" spans="2:4" x14ac:dyDescent="0.25">
      <c r="B2079" s="7"/>
      <c r="C2079" s="12"/>
      <c r="D2079" s="6"/>
    </row>
    <row r="2080" spans="2:4" x14ac:dyDescent="0.25">
      <c r="B2080" s="7"/>
      <c r="C2080" s="12"/>
      <c r="D2080" s="6"/>
    </row>
    <row r="2081" spans="2:4" x14ac:dyDescent="0.25">
      <c r="B2081" s="7"/>
      <c r="C2081" s="12"/>
      <c r="D2081" s="6"/>
    </row>
    <row r="2082" spans="2:4" x14ac:dyDescent="0.25">
      <c r="B2082" s="7"/>
      <c r="C2082" s="12"/>
      <c r="D2082" s="6"/>
    </row>
    <row r="2083" spans="2:4" x14ac:dyDescent="0.25">
      <c r="B2083" s="7"/>
      <c r="C2083" s="12"/>
      <c r="D2083" s="6"/>
    </row>
    <row r="2084" spans="2:4" x14ac:dyDescent="0.25">
      <c r="B2084" s="7"/>
      <c r="C2084" s="12"/>
      <c r="D2084" s="6"/>
    </row>
    <row r="2085" spans="2:4" x14ac:dyDescent="0.25">
      <c r="B2085" s="7"/>
      <c r="C2085" s="12"/>
      <c r="D2085" s="6"/>
    </row>
    <row r="2086" spans="2:4" x14ac:dyDescent="0.25">
      <c r="B2086" s="7"/>
      <c r="C2086" s="12"/>
      <c r="D2086" s="6"/>
    </row>
    <row r="2087" spans="2:4" x14ac:dyDescent="0.25">
      <c r="B2087" s="7"/>
      <c r="C2087" s="12"/>
      <c r="D2087" s="6"/>
    </row>
    <row r="2088" spans="2:4" x14ac:dyDescent="0.25">
      <c r="B2088" s="7"/>
      <c r="C2088" s="12"/>
      <c r="D2088" s="6"/>
    </row>
    <row r="2089" spans="2:4" x14ac:dyDescent="0.25">
      <c r="B2089" s="7"/>
      <c r="C2089" s="12"/>
      <c r="D2089" s="6"/>
    </row>
    <row r="2090" spans="2:4" x14ac:dyDescent="0.25">
      <c r="B2090" s="7"/>
      <c r="C2090" s="12"/>
      <c r="D2090" s="6"/>
    </row>
    <row r="2091" spans="2:4" x14ac:dyDescent="0.25">
      <c r="B2091" s="7"/>
      <c r="C2091" s="12"/>
      <c r="D2091" s="6"/>
    </row>
    <row r="2092" spans="2:4" x14ac:dyDescent="0.25">
      <c r="B2092" s="7"/>
      <c r="C2092" s="12"/>
      <c r="D2092" s="6"/>
    </row>
    <row r="2093" spans="2:4" x14ac:dyDescent="0.25">
      <c r="B2093" s="7"/>
      <c r="C2093" s="12"/>
      <c r="D2093" s="6"/>
    </row>
    <row r="2094" spans="2:4" x14ac:dyDescent="0.25">
      <c r="B2094" s="7"/>
      <c r="C2094" s="12"/>
      <c r="D2094" s="6"/>
    </row>
    <row r="2095" spans="2:4" x14ac:dyDescent="0.25">
      <c r="B2095" s="7"/>
      <c r="C2095" s="12"/>
      <c r="D2095" s="6"/>
    </row>
    <row r="2096" spans="2:4" x14ac:dyDescent="0.25">
      <c r="B2096" s="7"/>
      <c r="C2096" s="12"/>
      <c r="D2096" s="6"/>
    </row>
    <row r="2097" spans="2:4" x14ac:dyDescent="0.25">
      <c r="B2097" s="7"/>
      <c r="C2097" s="12"/>
      <c r="D2097" s="6"/>
    </row>
    <row r="2098" spans="2:4" x14ac:dyDescent="0.25">
      <c r="B2098" s="7"/>
      <c r="C2098" s="12"/>
      <c r="D2098" s="6"/>
    </row>
    <row r="2099" spans="2:4" x14ac:dyDescent="0.25">
      <c r="B2099" s="7"/>
      <c r="C2099" s="12"/>
      <c r="D2099" s="6"/>
    </row>
    <row r="2100" spans="2:4" x14ac:dyDescent="0.25">
      <c r="B2100" s="7"/>
      <c r="C2100" s="12"/>
      <c r="D2100" s="6"/>
    </row>
    <row r="2101" spans="2:4" x14ac:dyDescent="0.25">
      <c r="B2101" s="7"/>
      <c r="C2101" s="12"/>
      <c r="D2101" s="6"/>
    </row>
    <row r="2102" spans="2:4" x14ac:dyDescent="0.25">
      <c r="B2102" s="7"/>
      <c r="C2102" s="12"/>
      <c r="D2102" s="6"/>
    </row>
    <row r="2103" spans="2:4" x14ac:dyDescent="0.25">
      <c r="B2103" s="7"/>
      <c r="C2103" s="12"/>
      <c r="D2103" s="6"/>
    </row>
    <row r="2104" spans="2:4" x14ac:dyDescent="0.25">
      <c r="B2104" s="7"/>
      <c r="C2104" s="12"/>
      <c r="D2104" s="6"/>
    </row>
    <row r="2105" spans="2:4" x14ac:dyDescent="0.25">
      <c r="B2105" s="7"/>
      <c r="C2105" s="12"/>
      <c r="D2105" s="6"/>
    </row>
    <row r="2106" spans="2:4" x14ac:dyDescent="0.25">
      <c r="B2106" s="7"/>
      <c r="C2106" s="12"/>
      <c r="D2106" s="6"/>
    </row>
    <row r="2107" spans="2:4" x14ac:dyDescent="0.25">
      <c r="B2107" s="7"/>
      <c r="C2107" s="12"/>
      <c r="D2107" s="6"/>
    </row>
    <row r="2108" spans="2:4" x14ac:dyDescent="0.25">
      <c r="B2108" s="7"/>
      <c r="C2108" s="12"/>
      <c r="D2108" s="6"/>
    </row>
    <row r="2109" spans="2:4" x14ac:dyDescent="0.25">
      <c r="B2109" s="7"/>
      <c r="C2109" s="12"/>
      <c r="D2109" s="6"/>
    </row>
    <row r="2110" spans="2:4" x14ac:dyDescent="0.25">
      <c r="B2110" s="7"/>
      <c r="C2110" s="12"/>
      <c r="D2110" s="6"/>
    </row>
    <row r="2111" spans="2:4" x14ac:dyDescent="0.25">
      <c r="B2111" s="7"/>
      <c r="C2111" s="12"/>
      <c r="D2111" s="6"/>
    </row>
    <row r="2112" spans="2:4" x14ac:dyDescent="0.25">
      <c r="B2112" s="7"/>
      <c r="C2112" s="12"/>
      <c r="D2112" s="6"/>
    </row>
    <row r="2113" spans="2:4" x14ac:dyDescent="0.25">
      <c r="B2113" s="7"/>
      <c r="C2113" s="12"/>
      <c r="D2113" s="6"/>
    </row>
    <row r="2114" spans="2:4" x14ac:dyDescent="0.25">
      <c r="B2114" s="7"/>
      <c r="C2114" s="12"/>
      <c r="D2114" s="6"/>
    </row>
    <row r="2115" spans="2:4" x14ac:dyDescent="0.25">
      <c r="B2115" s="7"/>
      <c r="C2115" s="12"/>
      <c r="D2115" s="6"/>
    </row>
    <row r="2116" spans="2:4" x14ac:dyDescent="0.25">
      <c r="B2116" s="7"/>
      <c r="C2116" s="12"/>
      <c r="D2116" s="6"/>
    </row>
    <row r="2117" spans="2:4" x14ac:dyDescent="0.25">
      <c r="B2117" s="7"/>
      <c r="C2117" s="12"/>
      <c r="D2117" s="6"/>
    </row>
    <row r="2118" spans="2:4" x14ac:dyDescent="0.25">
      <c r="B2118" s="7"/>
      <c r="C2118" s="12"/>
      <c r="D2118" s="6"/>
    </row>
    <row r="2119" spans="2:4" x14ac:dyDescent="0.25">
      <c r="B2119" s="7"/>
      <c r="C2119" s="12"/>
      <c r="D2119" s="6"/>
    </row>
    <row r="2120" spans="2:4" x14ac:dyDescent="0.25">
      <c r="B2120" s="7"/>
      <c r="C2120" s="12"/>
      <c r="D2120" s="6"/>
    </row>
    <row r="2121" spans="2:4" x14ac:dyDescent="0.25">
      <c r="B2121" s="7"/>
      <c r="C2121" s="12"/>
      <c r="D2121" s="6"/>
    </row>
    <row r="2122" spans="2:4" x14ac:dyDescent="0.25">
      <c r="B2122" s="7"/>
      <c r="C2122" s="12"/>
      <c r="D2122" s="6"/>
    </row>
    <row r="2123" spans="2:4" x14ac:dyDescent="0.25">
      <c r="B2123" s="7"/>
      <c r="C2123" s="12"/>
      <c r="D2123" s="6"/>
    </row>
    <row r="2124" spans="2:4" x14ac:dyDescent="0.25">
      <c r="B2124" s="7"/>
      <c r="C2124" s="12"/>
      <c r="D2124" s="6"/>
    </row>
    <row r="2125" spans="2:4" x14ac:dyDescent="0.25">
      <c r="B2125" s="7"/>
      <c r="C2125" s="12"/>
      <c r="D2125" s="6"/>
    </row>
    <row r="2126" spans="2:4" x14ac:dyDescent="0.25">
      <c r="B2126" s="7"/>
      <c r="C2126" s="12"/>
      <c r="D2126" s="6"/>
    </row>
    <row r="2127" spans="2:4" x14ac:dyDescent="0.25">
      <c r="B2127" s="7"/>
      <c r="C2127" s="12"/>
      <c r="D2127" s="6"/>
    </row>
    <row r="2128" spans="2:4" x14ac:dyDescent="0.25">
      <c r="B2128" s="7"/>
      <c r="C2128" s="12"/>
      <c r="D2128" s="6"/>
    </row>
    <row r="2129" spans="2:4" x14ac:dyDescent="0.25">
      <c r="B2129" s="7"/>
      <c r="C2129" s="12"/>
      <c r="D2129" s="6"/>
    </row>
    <row r="2130" spans="2:4" x14ac:dyDescent="0.25">
      <c r="B2130" s="7"/>
      <c r="C2130" s="12"/>
      <c r="D2130" s="6"/>
    </row>
    <row r="2131" spans="2:4" x14ac:dyDescent="0.25">
      <c r="B2131" s="7"/>
      <c r="C2131" s="12"/>
      <c r="D2131" s="6"/>
    </row>
    <row r="2132" spans="2:4" x14ac:dyDescent="0.25">
      <c r="B2132" s="7"/>
      <c r="C2132" s="12"/>
      <c r="D2132" s="6"/>
    </row>
    <row r="2133" spans="2:4" x14ac:dyDescent="0.25">
      <c r="B2133" s="7"/>
      <c r="C2133" s="12"/>
      <c r="D2133" s="6"/>
    </row>
    <row r="2134" spans="2:4" x14ac:dyDescent="0.25">
      <c r="B2134" s="7"/>
      <c r="C2134" s="12"/>
      <c r="D2134" s="6"/>
    </row>
    <row r="2135" spans="2:4" x14ac:dyDescent="0.25">
      <c r="B2135" s="7"/>
      <c r="C2135" s="12"/>
      <c r="D2135" s="6"/>
    </row>
    <row r="2136" spans="2:4" x14ac:dyDescent="0.25">
      <c r="B2136" s="7"/>
      <c r="C2136" s="12"/>
      <c r="D2136" s="6"/>
    </row>
    <row r="2137" spans="2:4" x14ac:dyDescent="0.25">
      <c r="B2137" s="7"/>
      <c r="C2137" s="12"/>
      <c r="D2137" s="6"/>
    </row>
    <row r="2138" spans="2:4" x14ac:dyDescent="0.25">
      <c r="B2138" s="7"/>
      <c r="C2138" s="12"/>
      <c r="D2138" s="6"/>
    </row>
    <row r="2139" spans="2:4" x14ac:dyDescent="0.25">
      <c r="B2139" s="7"/>
      <c r="C2139" s="12"/>
      <c r="D2139" s="6"/>
    </row>
    <row r="2140" spans="2:4" x14ac:dyDescent="0.25">
      <c r="B2140" s="7"/>
      <c r="C2140" s="12"/>
      <c r="D2140" s="6"/>
    </row>
    <row r="2141" spans="2:4" x14ac:dyDescent="0.25">
      <c r="B2141" s="7"/>
      <c r="C2141" s="12"/>
      <c r="D2141" s="6"/>
    </row>
    <row r="2142" spans="2:4" x14ac:dyDescent="0.25">
      <c r="B2142" s="7"/>
      <c r="C2142" s="12"/>
      <c r="D2142" s="6"/>
    </row>
    <row r="2143" spans="2:4" x14ac:dyDescent="0.25">
      <c r="B2143" s="7"/>
      <c r="C2143" s="12"/>
      <c r="D2143" s="6"/>
    </row>
    <row r="2144" spans="2:4" x14ac:dyDescent="0.25">
      <c r="B2144" s="7"/>
      <c r="C2144" s="12"/>
      <c r="D2144" s="6"/>
    </row>
    <row r="2145" spans="2:4" x14ac:dyDescent="0.25">
      <c r="B2145" s="7"/>
      <c r="C2145" s="12"/>
      <c r="D2145" s="6"/>
    </row>
    <row r="2146" spans="2:4" x14ac:dyDescent="0.25">
      <c r="B2146" s="7"/>
      <c r="C2146" s="12"/>
      <c r="D2146" s="6"/>
    </row>
    <row r="2147" spans="2:4" x14ac:dyDescent="0.25">
      <c r="B2147" s="7"/>
      <c r="C2147" s="12"/>
      <c r="D2147" s="6"/>
    </row>
    <row r="2148" spans="2:4" x14ac:dyDescent="0.25">
      <c r="B2148" s="7"/>
      <c r="C2148" s="12"/>
      <c r="D2148" s="6"/>
    </row>
    <row r="2149" spans="2:4" x14ac:dyDescent="0.25">
      <c r="B2149" s="7"/>
      <c r="C2149" s="12"/>
      <c r="D2149" s="6"/>
    </row>
    <row r="2150" spans="2:4" x14ac:dyDescent="0.25">
      <c r="B2150" s="7"/>
      <c r="C2150" s="12"/>
      <c r="D2150" s="6"/>
    </row>
    <row r="2151" spans="2:4" x14ac:dyDescent="0.25">
      <c r="B2151" s="7"/>
      <c r="C2151" s="12"/>
      <c r="D2151" s="6"/>
    </row>
    <row r="2152" spans="2:4" x14ac:dyDescent="0.25">
      <c r="B2152" s="7"/>
      <c r="C2152" s="12"/>
      <c r="D2152" s="6"/>
    </row>
    <row r="2153" spans="2:4" x14ac:dyDescent="0.25">
      <c r="B2153" s="7"/>
      <c r="C2153" s="12"/>
      <c r="D2153" s="6"/>
    </row>
    <row r="2154" spans="2:4" x14ac:dyDescent="0.25">
      <c r="B2154" s="7"/>
      <c r="C2154" s="12"/>
      <c r="D2154" s="6"/>
    </row>
    <row r="2155" spans="2:4" x14ac:dyDescent="0.25">
      <c r="B2155" s="7"/>
      <c r="C2155" s="12"/>
      <c r="D2155" s="6"/>
    </row>
    <row r="2156" spans="2:4" x14ac:dyDescent="0.25">
      <c r="B2156" s="7"/>
      <c r="C2156" s="12"/>
      <c r="D2156" s="6"/>
    </row>
    <row r="2157" spans="2:4" x14ac:dyDescent="0.25">
      <c r="B2157" s="7"/>
      <c r="C2157" s="12"/>
      <c r="D2157" s="6"/>
    </row>
    <row r="2158" spans="2:4" x14ac:dyDescent="0.25">
      <c r="B2158" s="7"/>
      <c r="C2158" s="12"/>
      <c r="D2158" s="6"/>
    </row>
    <row r="2159" spans="2:4" x14ac:dyDescent="0.25">
      <c r="B2159" s="7"/>
      <c r="C2159" s="12"/>
      <c r="D2159" s="6"/>
    </row>
    <row r="2160" spans="2:4" x14ac:dyDescent="0.25">
      <c r="B2160" s="7"/>
      <c r="C2160" s="12"/>
      <c r="D2160" s="6"/>
    </row>
    <row r="2161" spans="2:4" x14ac:dyDescent="0.25">
      <c r="B2161" s="7"/>
      <c r="C2161" s="12"/>
      <c r="D2161" s="6"/>
    </row>
    <row r="2162" spans="2:4" x14ac:dyDescent="0.25">
      <c r="B2162" s="7"/>
      <c r="C2162" s="12"/>
      <c r="D2162" s="6"/>
    </row>
    <row r="2163" spans="2:4" x14ac:dyDescent="0.25">
      <c r="B2163" s="7"/>
      <c r="C2163" s="12"/>
      <c r="D2163" s="6"/>
    </row>
    <row r="2164" spans="2:4" x14ac:dyDescent="0.25">
      <c r="B2164" s="7"/>
      <c r="C2164" s="12"/>
      <c r="D2164" s="6"/>
    </row>
    <row r="2165" spans="2:4" x14ac:dyDescent="0.25">
      <c r="B2165" s="7"/>
      <c r="C2165" s="12"/>
      <c r="D2165" s="6"/>
    </row>
    <row r="2166" spans="2:4" x14ac:dyDescent="0.25">
      <c r="B2166" s="7"/>
      <c r="C2166" s="12"/>
      <c r="D2166" s="6"/>
    </row>
    <row r="2167" spans="2:4" x14ac:dyDescent="0.25">
      <c r="B2167" s="7"/>
      <c r="C2167" s="12"/>
      <c r="D2167" s="6"/>
    </row>
    <row r="2168" spans="2:4" x14ac:dyDescent="0.25">
      <c r="B2168" s="7"/>
      <c r="C2168" s="12"/>
      <c r="D2168" s="6"/>
    </row>
    <row r="2169" spans="2:4" x14ac:dyDescent="0.25">
      <c r="B2169" s="7"/>
      <c r="C2169" s="12"/>
      <c r="D2169" s="6"/>
    </row>
    <row r="2170" spans="2:4" x14ac:dyDescent="0.25">
      <c r="B2170" s="7"/>
      <c r="C2170" s="12"/>
      <c r="D2170" s="6"/>
    </row>
    <row r="2171" spans="2:4" x14ac:dyDescent="0.25">
      <c r="B2171" s="7"/>
      <c r="C2171" s="12"/>
      <c r="D2171" s="6"/>
    </row>
    <row r="2172" spans="2:4" x14ac:dyDescent="0.25">
      <c r="B2172" s="7"/>
      <c r="C2172" s="12"/>
      <c r="D2172" s="6"/>
    </row>
    <row r="2173" spans="2:4" x14ac:dyDescent="0.25">
      <c r="B2173" s="7"/>
      <c r="C2173" s="12"/>
      <c r="D2173" s="6"/>
    </row>
    <row r="2174" spans="2:4" x14ac:dyDescent="0.25">
      <c r="B2174" s="7"/>
      <c r="C2174" s="12"/>
      <c r="D2174" s="6"/>
    </row>
    <row r="2175" spans="2:4" x14ac:dyDescent="0.25">
      <c r="B2175" s="7"/>
      <c r="C2175" s="12"/>
      <c r="D2175" s="6"/>
    </row>
    <row r="2176" spans="2:4" x14ac:dyDescent="0.25">
      <c r="B2176" s="7"/>
      <c r="C2176" s="12"/>
      <c r="D2176" s="6"/>
    </row>
    <row r="2177" spans="2:4" x14ac:dyDescent="0.25">
      <c r="B2177" s="7"/>
      <c r="C2177" s="12"/>
      <c r="D2177" s="6"/>
    </row>
    <row r="2178" spans="2:4" x14ac:dyDescent="0.25">
      <c r="B2178" s="7"/>
      <c r="C2178" s="12"/>
      <c r="D2178" s="6"/>
    </row>
    <row r="2179" spans="2:4" x14ac:dyDescent="0.25">
      <c r="B2179" s="7"/>
      <c r="C2179" s="12"/>
      <c r="D2179" s="6"/>
    </row>
    <row r="2180" spans="2:4" x14ac:dyDescent="0.25">
      <c r="B2180" s="7"/>
      <c r="C2180" s="12"/>
      <c r="D2180" s="6"/>
    </row>
    <row r="2181" spans="2:4" x14ac:dyDescent="0.25">
      <c r="B2181" s="7"/>
      <c r="C2181" s="12"/>
      <c r="D2181" s="6"/>
    </row>
    <row r="2182" spans="2:4" x14ac:dyDescent="0.25">
      <c r="B2182" s="7"/>
      <c r="C2182" s="12"/>
      <c r="D2182" s="6"/>
    </row>
    <row r="2183" spans="2:4" x14ac:dyDescent="0.25">
      <c r="B2183" s="7"/>
      <c r="C2183" s="12"/>
      <c r="D2183" s="6"/>
    </row>
    <row r="2184" spans="2:4" x14ac:dyDescent="0.25">
      <c r="B2184" s="7"/>
      <c r="C2184" s="12"/>
      <c r="D2184" s="6"/>
    </row>
    <row r="2185" spans="2:4" x14ac:dyDescent="0.25">
      <c r="B2185" s="7"/>
      <c r="C2185" s="12"/>
      <c r="D2185" s="6"/>
    </row>
    <row r="2186" spans="2:4" x14ac:dyDescent="0.25">
      <c r="B2186" s="7"/>
      <c r="C2186" s="12"/>
      <c r="D2186" s="6"/>
    </row>
    <row r="2187" spans="2:4" x14ac:dyDescent="0.25">
      <c r="B2187" s="7"/>
      <c r="C2187" s="12"/>
      <c r="D2187" s="6"/>
    </row>
    <row r="2188" spans="2:4" x14ac:dyDescent="0.25">
      <c r="B2188" s="7"/>
      <c r="C2188" s="12"/>
      <c r="D2188" s="6"/>
    </row>
    <row r="2189" spans="2:4" x14ac:dyDescent="0.25">
      <c r="B2189" s="7"/>
      <c r="C2189" s="12"/>
      <c r="D2189" s="6"/>
    </row>
    <row r="2190" spans="2:4" x14ac:dyDescent="0.25">
      <c r="B2190" s="7"/>
      <c r="C2190" s="12"/>
      <c r="D2190" s="6"/>
    </row>
    <row r="2191" spans="2:4" x14ac:dyDescent="0.25">
      <c r="B2191" s="7"/>
      <c r="C2191" s="12"/>
      <c r="D2191" s="6"/>
    </row>
    <row r="2192" spans="2:4" x14ac:dyDescent="0.25">
      <c r="B2192" s="7"/>
      <c r="C2192" s="12"/>
      <c r="D2192" s="6"/>
    </row>
    <row r="2193" spans="2:4" x14ac:dyDescent="0.25">
      <c r="B2193" s="7"/>
      <c r="C2193" s="12"/>
      <c r="D2193" s="6"/>
    </row>
    <row r="2194" spans="2:4" x14ac:dyDescent="0.25">
      <c r="B2194" s="7"/>
      <c r="C2194" s="12"/>
      <c r="D2194" s="6"/>
    </row>
    <row r="2195" spans="2:4" x14ac:dyDescent="0.25">
      <c r="B2195" s="7"/>
      <c r="C2195" s="12"/>
      <c r="D2195" s="6"/>
    </row>
    <row r="2196" spans="2:4" x14ac:dyDescent="0.25">
      <c r="B2196" s="7"/>
      <c r="C2196" s="12"/>
      <c r="D2196" s="6"/>
    </row>
    <row r="2197" spans="2:4" x14ac:dyDescent="0.25">
      <c r="B2197" s="7"/>
      <c r="C2197" s="12"/>
      <c r="D2197" s="6"/>
    </row>
    <row r="2198" spans="2:4" x14ac:dyDescent="0.25">
      <c r="B2198" s="7"/>
      <c r="C2198" s="12"/>
      <c r="D2198" s="6"/>
    </row>
    <row r="2199" spans="2:4" x14ac:dyDescent="0.25">
      <c r="B2199" s="7"/>
      <c r="C2199" s="12"/>
      <c r="D2199" s="6"/>
    </row>
    <row r="2200" spans="2:4" x14ac:dyDescent="0.25">
      <c r="B2200" s="7"/>
      <c r="C2200" s="12"/>
      <c r="D2200" s="6"/>
    </row>
    <row r="2201" spans="2:4" x14ac:dyDescent="0.25">
      <c r="B2201" s="7"/>
      <c r="C2201" s="12"/>
      <c r="D2201" s="6"/>
    </row>
    <row r="2202" spans="2:4" x14ac:dyDescent="0.25">
      <c r="B2202" s="7"/>
      <c r="C2202" s="12"/>
      <c r="D2202" s="6"/>
    </row>
    <row r="2203" spans="2:4" x14ac:dyDescent="0.25">
      <c r="B2203" s="7"/>
      <c r="C2203" s="12"/>
      <c r="D2203" s="6"/>
    </row>
    <row r="2204" spans="2:4" x14ac:dyDescent="0.25">
      <c r="B2204" s="7"/>
      <c r="C2204" s="12"/>
      <c r="D2204" s="6"/>
    </row>
    <row r="2205" spans="2:4" x14ac:dyDescent="0.25">
      <c r="B2205" s="7"/>
      <c r="C2205" s="12"/>
      <c r="D2205" s="6"/>
    </row>
    <row r="2206" spans="2:4" x14ac:dyDescent="0.25">
      <c r="B2206" s="7"/>
      <c r="C2206" s="12"/>
      <c r="D2206" s="6"/>
    </row>
    <row r="2207" spans="2:4" x14ac:dyDescent="0.25">
      <c r="B2207" s="7"/>
      <c r="C2207" s="12"/>
      <c r="D2207" s="6"/>
    </row>
    <row r="2208" spans="2:4" x14ac:dyDescent="0.25">
      <c r="B2208" s="7"/>
      <c r="C2208" s="12"/>
      <c r="D2208" s="6"/>
    </row>
    <row r="2209" spans="2:4" x14ac:dyDescent="0.25">
      <c r="B2209" s="7"/>
      <c r="C2209" s="12"/>
      <c r="D2209" s="6"/>
    </row>
    <row r="2210" spans="2:4" x14ac:dyDescent="0.25">
      <c r="B2210" s="7"/>
      <c r="C2210" s="12"/>
      <c r="D2210" s="6"/>
    </row>
    <row r="2211" spans="2:4" x14ac:dyDescent="0.25">
      <c r="B2211" s="7"/>
      <c r="C2211" s="12"/>
      <c r="D2211" s="6"/>
    </row>
    <row r="2212" spans="2:4" x14ac:dyDescent="0.25">
      <c r="B2212" s="7"/>
      <c r="C2212" s="12"/>
      <c r="D2212" s="6"/>
    </row>
    <row r="2213" spans="2:4" x14ac:dyDescent="0.25">
      <c r="B2213" s="7"/>
      <c r="C2213" s="12"/>
      <c r="D2213" s="6"/>
    </row>
    <row r="2214" spans="2:4" x14ac:dyDescent="0.25">
      <c r="B2214" s="7"/>
      <c r="C2214" s="12"/>
      <c r="D2214" s="6"/>
    </row>
    <row r="2215" spans="2:4" x14ac:dyDescent="0.25">
      <c r="B2215" s="7"/>
      <c r="C2215" s="12"/>
      <c r="D2215" s="6"/>
    </row>
    <row r="2216" spans="2:4" x14ac:dyDescent="0.25">
      <c r="B2216" s="7"/>
      <c r="C2216" s="12"/>
      <c r="D2216" s="6"/>
    </row>
    <row r="2217" spans="2:4" x14ac:dyDescent="0.25">
      <c r="B2217" s="7"/>
      <c r="C2217" s="12"/>
      <c r="D2217" s="6"/>
    </row>
    <row r="2218" spans="2:4" x14ac:dyDescent="0.25">
      <c r="B2218" s="7"/>
      <c r="C2218" s="12"/>
      <c r="D2218" s="6"/>
    </row>
    <row r="2219" spans="2:4" x14ac:dyDescent="0.25">
      <c r="B2219" s="7"/>
      <c r="C2219" s="12"/>
      <c r="D2219" s="6"/>
    </row>
    <row r="2220" spans="2:4" x14ac:dyDescent="0.25">
      <c r="B2220" s="7"/>
      <c r="C2220" s="12"/>
      <c r="D2220" s="6"/>
    </row>
    <row r="2221" spans="2:4" x14ac:dyDescent="0.25">
      <c r="B2221" s="7"/>
      <c r="C2221" s="12"/>
      <c r="D2221" s="6"/>
    </row>
    <row r="2222" spans="2:4" x14ac:dyDescent="0.25">
      <c r="B2222" s="7"/>
      <c r="C2222" s="12"/>
      <c r="D2222" s="6"/>
    </row>
    <row r="2223" spans="2:4" x14ac:dyDescent="0.25">
      <c r="B2223" s="7"/>
      <c r="C2223" s="12"/>
      <c r="D2223" s="6"/>
    </row>
    <row r="2224" spans="2:4" x14ac:dyDescent="0.25">
      <c r="B2224" s="7"/>
      <c r="C2224" s="12"/>
      <c r="D2224" s="6"/>
    </row>
    <row r="2225" spans="2:4" x14ac:dyDescent="0.25">
      <c r="B2225" s="7"/>
      <c r="C2225" s="12"/>
      <c r="D2225" s="6"/>
    </row>
    <row r="2226" spans="2:4" x14ac:dyDescent="0.25">
      <c r="B2226" s="7"/>
      <c r="C2226" s="12"/>
      <c r="D2226" s="6"/>
    </row>
    <row r="2227" spans="2:4" x14ac:dyDescent="0.25">
      <c r="B2227" s="7"/>
      <c r="C2227" s="12"/>
      <c r="D2227" s="6"/>
    </row>
    <row r="2228" spans="2:4" x14ac:dyDescent="0.25">
      <c r="B2228" s="7"/>
      <c r="C2228" s="12"/>
      <c r="D2228" s="6"/>
    </row>
    <row r="2229" spans="2:4" x14ac:dyDescent="0.25">
      <c r="B2229" s="7"/>
      <c r="C2229" s="12"/>
      <c r="D2229" s="6"/>
    </row>
    <row r="2230" spans="2:4" x14ac:dyDescent="0.25">
      <c r="B2230" s="7"/>
      <c r="C2230" s="12"/>
      <c r="D2230" s="6"/>
    </row>
    <row r="2231" spans="2:4" x14ac:dyDescent="0.25">
      <c r="B2231" s="7"/>
      <c r="C2231" s="12"/>
      <c r="D2231" s="6"/>
    </row>
    <row r="2232" spans="2:4" x14ac:dyDescent="0.25">
      <c r="B2232" s="7"/>
      <c r="C2232" s="12"/>
      <c r="D2232" s="6"/>
    </row>
    <row r="2233" spans="2:4" x14ac:dyDescent="0.25">
      <c r="B2233" s="7"/>
      <c r="C2233" s="12"/>
      <c r="D2233" s="6"/>
    </row>
    <row r="2234" spans="2:4" x14ac:dyDescent="0.25">
      <c r="B2234" s="7"/>
      <c r="C2234" s="12"/>
      <c r="D2234" s="6"/>
    </row>
    <row r="2235" spans="2:4" x14ac:dyDescent="0.25">
      <c r="B2235" s="7"/>
      <c r="C2235" s="12"/>
      <c r="D2235" s="6"/>
    </row>
    <row r="2236" spans="2:4" x14ac:dyDescent="0.25">
      <c r="B2236" s="7"/>
      <c r="C2236" s="12"/>
      <c r="D2236" s="6"/>
    </row>
    <row r="2237" spans="2:4" x14ac:dyDescent="0.25">
      <c r="B2237" s="7"/>
      <c r="C2237" s="12"/>
      <c r="D2237" s="6"/>
    </row>
    <row r="2238" spans="2:4" x14ac:dyDescent="0.25">
      <c r="B2238" s="7"/>
      <c r="C2238" s="12"/>
      <c r="D2238" s="6"/>
    </row>
    <row r="2239" spans="2:4" x14ac:dyDescent="0.25">
      <c r="B2239" s="7"/>
      <c r="C2239" s="12"/>
      <c r="D2239" s="6"/>
    </row>
    <row r="2240" spans="2:4" x14ac:dyDescent="0.25">
      <c r="B2240" s="7"/>
      <c r="C2240" s="12"/>
      <c r="D2240" s="6"/>
    </row>
    <row r="2241" spans="2:4" x14ac:dyDescent="0.25">
      <c r="B2241" s="7"/>
      <c r="C2241" s="12"/>
      <c r="D2241" s="6"/>
    </row>
    <row r="2242" spans="2:4" x14ac:dyDescent="0.25">
      <c r="B2242" s="7"/>
      <c r="C2242" s="12"/>
      <c r="D2242" s="6"/>
    </row>
    <row r="2243" spans="2:4" x14ac:dyDescent="0.25">
      <c r="B2243" s="7"/>
      <c r="C2243" s="12"/>
      <c r="D2243" s="6"/>
    </row>
    <row r="2244" spans="2:4" x14ac:dyDescent="0.25">
      <c r="B2244" s="7"/>
      <c r="C2244" s="12"/>
      <c r="D2244" s="6"/>
    </row>
    <row r="2245" spans="2:4" x14ac:dyDescent="0.25">
      <c r="B2245" s="7"/>
      <c r="C2245" s="12"/>
      <c r="D2245" s="6"/>
    </row>
    <row r="2246" spans="2:4" x14ac:dyDescent="0.25">
      <c r="B2246" s="7"/>
      <c r="C2246" s="12"/>
      <c r="D2246" s="6"/>
    </row>
    <row r="2247" spans="2:4" x14ac:dyDescent="0.25">
      <c r="B2247" s="7"/>
      <c r="C2247" s="12"/>
      <c r="D2247" s="6"/>
    </row>
    <row r="2248" spans="2:4" x14ac:dyDescent="0.25">
      <c r="B2248" s="7"/>
      <c r="C2248" s="12"/>
      <c r="D2248" s="6"/>
    </row>
    <row r="2249" spans="2:4" x14ac:dyDescent="0.25">
      <c r="B2249" s="7"/>
      <c r="C2249" s="12"/>
      <c r="D2249" s="6"/>
    </row>
    <row r="2250" spans="2:4" x14ac:dyDescent="0.25">
      <c r="B2250" s="7"/>
      <c r="C2250" s="12"/>
      <c r="D2250" s="6"/>
    </row>
    <row r="2251" spans="2:4" x14ac:dyDescent="0.25">
      <c r="B2251" s="7"/>
      <c r="C2251" s="12"/>
      <c r="D2251" s="6"/>
    </row>
    <row r="2252" spans="2:4" x14ac:dyDescent="0.25">
      <c r="B2252" s="7"/>
      <c r="C2252" s="12"/>
      <c r="D2252" s="6"/>
    </row>
    <row r="2253" spans="2:4" x14ac:dyDescent="0.25">
      <c r="B2253" s="7"/>
      <c r="C2253" s="12"/>
      <c r="D2253" s="6"/>
    </row>
    <row r="2254" spans="2:4" x14ac:dyDescent="0.25">
      <c r="B2254" s="7"/>
      <c r="C2254" s="12"/>
      <c r="D2254" s="6"/>
    </row>
    <row r="2255" spans="2:4" x14ac:dyDescent="0.25">
      <c r="B2255" s="7"/>
      <c r="C2255" s="12"/>
      <c r="D2255" s="6"/>
    </row>
    <row r="2256" spans="2:4" x14ac:dyDescent="0.25">
      <c r="B2256" s="7"/>
      <c r="C2256" s="12"/>
      <c r="D2256" s="6"/>
    </row>
    <row r="2257" spans="2:4" x14ac:dyDescent="0.25">
      <c r="B2257" s="7"/>
      <c r="C2257" s="12"/>
      <c r="D2257" s="6"/>
    </row>
    <row r="2258" spans="2:4" x14ac:dyDescent="0.25">
      <c r="B2258" s="7"/>
      <c r="C2258" s="12"/>
      <c r="D2258" s="6"/>
    </row>
    <row r="2259" spans="2:4" x14ac:dyDescent="0.25">
      <c r="B2259" s="7"/>
      <c r="C2259" s="12"/>
      <c r="D2259" s="6"/>
    </row>
    <row r="2260" spans="2:4" x14ac:dyDescent="0.25">
      <c r="B2260" s="7"/>
      <c r="C2260" s="12"/>
      <c r="D2260" s="6"/>
    </row>
    <row r="2261" spans="2:4" x14ac:dyDescent="0.25">
      <c r="B2261" s="7"/>
      <c r="C2261" s="12"/>
      <c r="D2261" s="6"/>
    </row>
    <row r="2262" spans="2:4" x14ac:dyDescent="0.25">
      <c r="B2262" s="7"/>
      <c r="C2262" s="12"/>
      <c r="D2262" s="6"/>
    </row>
    <row r="2263" spans="2:4" x14ac:dyDescent="0.25">
      <c r="B2263" s="7"/>
      <c r="C2263" s="12"/>
      <c r="D2263" s="6"/>
    </row>
    <row r="2264" spans="2:4" x14ac:dyDescent="0.25">
      <c r="B2264" s="7"/>
      <c r="C2264" s="12"/>
      <c r="D2264" s="6"/>
    </row>
    <row r="2265" spans="2:4" x14ac:dyDescent="0.25">
      <c r="B2265" s="7"/>
      <c r="C2265" s="12"/>
      <c r="D2265" s="6"/>
    </row>
    <row r="2266" spans="2:4" x14ac:dyDescent="0.25">
      <c r="B2266" s="7"/>
      <c r="C2266" s="12"/>
      <c r="D2266" s="6"/>
    </row>
    <row r="2267" spans="2:4" x14ac:dyDescent="0.25">
      <c r="B2267" s="7"/>
      <c r="C2267" s="12"/>
      <c r="D2267" s="6"/>
    </row>
    <row r="2268" spans="2:4" x14ac:dyDescent="0.25">
      <c r="B2268" s="7"/>
      <c r="C2268" s="12"/>
      <c r="D2268" s="6"/>
    </row>
    <row r="2269" spans="2:4" x14ac:dyDescent="0.25">
      <c r="B2269" s="7"/>
      <c r="C2269" s="12"/>
      <c r="D2269" s="6"/>
    </row>
    <row r="2270" spans="2:4" x14ac:dyDescent="0.25">
      <c r="B2270" s="7"/>
      <c r="C2270" s="12"/>
      <c r="D2270" s="6"/>
    </row>
    <row r="2271" spans="2:4" x14ac:dyDescent="0.25">
      <c r="B2271" s="7"/>
      <c r="C2271" s="12"/>
      <c r="D2271" s="6"/>
    </row>
    <row r="2272" spans="2:4" x14ac:dyDescent="0.25">
      <c r="B2272" s="7"/>
      <c r="C2272" s="12"/>
      <c r="D2272" s="6"/>
    </row>
    <row r="2273" spans="2:4" x14ac:dyDescent="0.25">
      <c r="B2273" s="7"/>
      <c r="C2273" s="12"/>
      <c r="D2273" s="6"/>
    </row>
    <row r="2274" spans="2:4" x14ac:dyDescent="0.25">
      <c r="B2274" s="7"/>
      <c r="C2274" s="12"/>
      <c r="D2274" s="6"/>
    </row>
    <row r="2275" spans="2:4" x14ac:dyDescent="0.25">
      <c r="B2275" s="7"/>
      <c r="C2275" s="12"/>
      <c r="D2275" s="6"/>
    </row>
    <row r="2276" spans="2:4" x14ac:dyDescent="0.25">
      <c r="B2276" s="7"/>
      <c r="C2276" s="12"/>
      <c r="D2276" s="6"/>
    </row>
    <row r="2277" spans="2:4" x14ac:dyDescent="0.25">
      <c r="B2277" s="7"/>
      <c r="C2277" s="12"/>
      <c r="D2277" s="6"/>
    </row>
    <row r="2278" spans="2:4" x14ac:dyDescent="0.25">
      <c r="B2278" s="7"/>
      <c r="C2278" s="12"/>
      <c r="D2278" s="6"/>
    </row>
    <row r="2279" spans="2:4" x14ac:dyDescent="0.25">
      <c r="B2279" s="7"/>
      <c r="C2279" s="12"/>
      <c r="D2279" s="6"/>
    </row>
    <row r="2280" spans="2:4" x14ac:dyDescent="0.25">
      <c r="B2280" s="7"/>
      <c r="C2280" s="12"/>
      <c r="D2280" s="6"/>
    </row>
    <row r="2281" spans="2:4" x14ac:dyDescent="0.25">
      <c r="B2281" s="7"/>
      <c r="C2281" s="12"/>
      <c r="D2281" s="6"/>
    </row>
    <row r="2282" spans="2:4" x14ac:dyDescent="0.25">
      <c r="B2282" s="7"/>
      <c r="C2282" s="12"/>
      <c r="D2282" s="6"/>
    </row>
    <row r="2283" spans="2:4" x14ac:dyDescent="0.25">
      <c r="B2283" s="7"/>
      <c r="C2283" s="12"/>
      <c r="D2283" s="6"/>
    </row>
    <row r="2284" spans="2:4" x14ac:dyDescent="0.25">
      <c r="B2284" s="7"/>
      <c r="C2284" s="12"/>
      <c r="D2284" s="6"/>
    </row>
    <row r="2285" spans="2:4" x14ac:dyDescent="0.25">
      <c r="B2285" s="7"/>
      <c r="C2285" s="12"/>
      <c r="D2285" s="6"/>
    </row>
    <row r="2286" spans="2:4" x14ac:dyDescent="0.25">
      <c r="B2286" s="7"/>
      <c r="C2286" s="12"/>
      <c r="D2286" s="6"/>
    </row>
    <row r="2287" spans="2:4" x14ac:dyDescent="0.25">
      <c r="B2287" s="7"/>
      <c r="C2287" s="12"/>
      <c r="D2287" s="6"/>
    </row>
    <row r="2288" spans="2:4" x14ac:dyDescent="0.25">
      <c r="B2288" s="7"/>
      <c r="C2288" s="12"/>
      <c r="D2288" s="6"/>
    </row>
    <row r="2289" spans="2:4" x14ac:dyDescent="0.25">
      <c r="B2289" s="7"/>
      <c r="C2289" s="12"/>
      <c r="D2289" s="6"/>
    </row>
    <row r="2290" spans="2:4" x14ac:dyDescent="0.25">
      <c r="B2290" s="7"/>
      <c r="C2290" s="12"/>
      <c r="D2290" s="6"/>
    </row>
    <row r="2291" spans="2:4" x14ac:dyDescent="0.25">
      <c r="B2291" s="7"/>
      <c r="C2291" s="12"/>
      <c r="D2291" s="6"/>
    </row>
    <row r="2292" spans="2:4" x14ac:dyDescent="0.25">
      <c r="B2292" s="7"/>
      <c r="C2292" s="12"/>
      <c r="D2292" s="6"/>
    </row>
    <row r="2293" spans="2:4" x14ac:dyDescent="0.25">
      <c r="B2293" s="7"/>
      <c r="C2293" s="12"/>
      <c r="D2293" s="6"/>
    </row>
    <row r="2294" spans="2:4" x14ac:dyDescent="0.25">
      <c r="B2294" s="7"/>
      <c r="C2294" s="12"/>
      <c r="D2294" s="6"/>
    </row>
    <row r="2295" spans="2:4" x14ac:dyDescent="0.25">
      <c r="B2295" s="7"/>
      <c r="C2295" s="12"/>
      <c r="D2295" s="6"/>
    </row>
    <row r="2296" spans="2:4" x14ac:dyDescent="0.25">
      <c r="B2296" s="7"/>
      <c r="C2296" s="12"/>
      <c r="D2296" s="6"/>
    </row>
    <row r="2297" spans="2:4" x14ac:dyDescent="0.25">
      <c r="B2297" s="7"/>
      <c r="C2297" s="12"/>
      <c r="D2297" s="6"/>
    </row>
    <row r="2298" spans="2:4" x14ac:dyDescent="0.25">
      <c r="B2298" s="7"/>
      <c r="C2298" s="12"/>
      <c r="D2298" s="6"/>
    </row>
    <row r="2299" spans="2:4" x14ac:dyDescent="0.25">
      <c r="B2299" s="7"/>
      <c r="C2299" s="12"/>
      <c r="D2299" s="6"/>
    </row>
    <row r="2300" spans="2:4" x14ac:dyDescent="0.25">
      <c r="B2300" s="7"/>
      <c r="C2300" s="12"/>
      <c r="D2300" s="6"/>
    </row>
    <row r="2301" spans="2:4" x14ac:dyDescent="0.25">
      <c r="B2301" s="7"/>
      <c r="C2301" s="12"/>
      <c r="D2301" s="6"/>
    </row>
    <row r="2302" spans="2:4" x14ac:dyDescent="0.25">
      <c r="B2302" s="7"/>
      <c r="C2302" s="12"/>
      <c r="D2302" s="6"/>
    </row>
    <row r="2303" spans="2:4" x14ac:dyDescent="0.25">
      <c r="B2303" s="7"/>
      <c r="C2303" s="12"/>
      <c r="D2303" s="6"/>
    </row>
    <row r="2304" spans="2:4" x14ac:dyDescent="0.25">
      <c r="B2304" s="7"/>
      <c r="C2304" s="12"/>
      <c r="D2304" s="6"/>
    </row>
    <row r="2305" spans="2:4" x14ac:dyDescent="0.25">
      <c r="B2305" s="7"/>
      <c r="C2305" s="12"/>
      <c r="D2305" s="6"/>
    </row>
    <row r="2306" spans="2:4" x14ac:dyDescent="0.25">
      <c r="B2306" s="7"/>
      <c r="C2306" s="12"/>
      <c r="D2306" s="6"/>
    </row>
    <row r="2307" spans="2:4" x14ac:dyDescent="0.25">
      <c r="B2307" s="7"/>
      <c r="C2307" s="12"/>
      <c r="D2307" s="6"/>
    </row>
    <row r="2308" spans="2:4" x14ac:dyDescent="0.25">
      <c r="B2308" s="7"/>
      <c r="C2308" s="12"/>
      <c r="D2308" s="6"/>
    </row>
    <row r="2309" spans="2:4" x14ac:dyDescent="0.25">
      <c r="B2309" s="7"/>
      <c r="C2309" s="12"/>
      <c r="D2309" s="6"/>
    </row>
    <row r="2310" spans="2:4" x14ac:dyDescent="0.25">
      <c r="B2310" s="7"/>
      <c r="C2310" s="12"/>
      <c r="D2310" s="6"/>
    </row>
    <row r="2311" spans="2:4" x14ac:dyDescent="0.25">
      <c r="B2311" s="7"/>
      <c r="C2311" s="12"/>
      <c r="D2311" s="6"/>
    </row>
    <row r="2312" spans="2:4" x14ac:dyDescent="0.25">
      <c r="B2312" s="7"/>
      <c r="C2312" s="12"/>
      <c r="D2312" s="6"/>
    </row>
    <row r="2313" spans="2:4" x14ac:dyDescent="0.25">
      <c r="B2313" s="7"/>
      <c r="C2313" s="12"/>
      <c r="D2313" s="6"/>
    </row>
    <row r="2314" spans="2:4" x14ac:dyDescent="0.25">
      <c r="B2314" s="7"/>
      <c r="C2314" s="12"/>
      <c r="D2314" s="6"/>
    </row>
    <row r="2315" spans="2:4" x14ac:dyDescent="0.25">
      <c r="B2315" s="7"/>
      <c r="C2315" s="12"/>
      <c r="D2315" s="6"/>
    </row>
    <row r="2316" spans="2:4" x14ac:dyDescent="0.25">
      <c r="B2316" s="7"/>
      <c r="C2316" s="12"/>
      <c r="D2316" s="6"/>
    </row>
    <row r="2317" spans="2:4" x14ac:dyDescent="0.25">
      <c r="B2317" s="7"/>
      <c r="C2317" s="12"/>
      <c r="D2317" s="6"/>
    </row>
    <row r="2318" spans="2:4" x14ac:dyDescent="0.25">
      <c r="B2318" s="7"/>
      <c r="C2318" s="12"/>
      <c r="D2318" s="6"/>
    </row>
    <row r="2319" spans="2:4" x14ac:dyDescent="0.25">
      <c r="B2319" s="7"/>
      <c r="C2319" s="12"/>
      <c r="D2319" s="6"/>
    </row>
    <row r="2320" spans="2:4" x14ac:dyDescent="0.25">
      <c r="B2320" s="7"/>
      <c r="C2320" s="12"/>
      <c r="D2320" s="6"/>
    </row>
    <row r="2321" spans="2:4" x14ac:dyDescent="0.25">
      <c r="B2321" s="7"/>
      <c r="C2321" s="12"/>
      <c r="D2321" s="6"/>
    </row>
    <row r="2322" spans="2:4" x14ac:dyDescent="0.25">
      <c r="B2322" s="7"/>
      <c r="C2322" s="12"/>
      <c r="D2322" s="6"/>
    </row>
    <row r="2323" spans="2:4" x14ac:dyDescent="0.25">
      <c r="B2323" s="7"/>
      <c r="C2323" s="12"/>
      <c r="D2323" s="6"/>
    </row>
    <row r="2324" spans="2:4" x14ac:dyDescent="0.25">
      <c r="B2324" s="7"/>
      <c r="C2324" s="12"/>
      <c r="D2324" s="6"/>
    </row>
    <row r="2325" spans="2:4" x14ac:dyDescent="0.25">
      <c r="B2325" s="7"/>
      <c r="C2325" s="12"/>
      <c r="D2325" s="6"/>
    </row>
    <row r="2326" spans="2:4" x14ac:dyDescent="0.25">
      <c r="B2326" s="7"/>
      <c r="C2326" s="12"/>
      <c r="D2326" s="6"/>
    </row>
    <row r="2327" spans="2:4" x14ac:dyDescent="0.25">
      <c r="B2327" s="7"/>
      <c r="C2327" s="12"/>
      <c r="D2327" s="6"/>
    </row>
    <row r="2328" spans="2:4" x14ac:dyDescent="0.25">
      <c r="B2328" s="7"/>
      <c r="C2328" s="12"/>
      <c r="D2328" s="6"/>
    </row>
    <row r="2329" spans="2:4" x14ac:dyDescent="0.25">
      <c r="B2329" s="7"/>
      <c r="C2329" s="12"/>
      <c r="D2329" s="6"/>
    </row>
    <row r="2330" spans="2:4" x14ac:dyDescent="0.25">
      <c r="B2330" s="7"/>
      <c r="C2330" s="12"/>
      <c r="D2330" s="6"/>
    </row>
    <row r="2331" spans="2:4" x14ac:dyDescent="0.25">
      <c r="B2331" s="7"/>
      <c r="C2331" s="12"/>
      <c r="D2331" s="6"/>
    </row>
    <row r="2332" spans="2:4" x14ac:dyDescent="0.25">
      <c r="B2332" s="7"/>
      <c r="C2332" s="12"/>
      <c r="D2332" s="6"/>
    </row>
    <row r="2333" spans="2:4" x14ac:dyDescent="0.25">
      <c r="B2333" s="7"/>
      <c r="C2333" s="12"/>
      <c r="D2333" s="6"/>
    </row>
    <row r="2334" spans="2:4" x14ac:dyDescent="0.25">
      <c r="B2334" s="7"/>
      <c r="C2334" s="12"/>
      <c r="D2334" s="6"/>
    </row>
    <row r="2335" spans="2:4" x14ac:dyDescent="0.25">
      <c r="B2335" s="7"/>
      <c r="C2335" s="12"/>
      <c r="D2335" s="6"/>
    </row>
    <row r="2336" spans="2:4" x14ac:dyDescent="0.25">
      <c r="B2336" s="7"/>
      <c r="C2336" s="12"/>
      <c r="D2336" s="6"/>
    </row>
    <row r="2337" spans="2:4" x14ac:dyDescent="0.25">
      <c r="B2337" s="7"/>
      <c r="C2337" s="12"/>
      <c r="D2337" s="6"/>
    </row>
    <row r="2338" spans="2:4" x14ac:dyDescent="0.25">
      <c r="B2338" s="7"/>
      <c r="C2338" s="12"/>
      <c r="D2338" s="6"/>
    </row>
    <row r="2339" spans="2:4" x14ac:dyDescent="0.25">
      <c r="B2339" s="7"/>
      <c r="C2339" s="12"/>
      <c r="D2339" s="6"/>
    </row>
    <row r="2340" spans="2:4" x14ac:dyDescent="0.25">
      <c r="B2340" s="7"/>
      <c r="C2340" s="12"/>
      <c r="D2340" s="6"/>
    </row>
    <row r="2341" spans="2:4" x14ac:dyDescent="0.25">
      <c r="B2341" s="7"/>
      <c r="C2341" s="12"/>
      <c r="D2341" s="6"/>
    </row>
    <row r="2342" spans="2:4" x14ac:dyDescent="0.25">
      <c r="B2342" s="7"/>
      <c r="C2342" s="12"/>
      <c r="D2342" s="6"/>
    </row>
    <row r="2343" spans="2:4" x14ac:dyDescent="0.25">
      <c r="B2343" s="7"/>
      <c r="C2343" s="12"/>
      <c r="D2343" s="6"/>
    </row>
    <row r="2344" spans="2:4" x14ac:dyDescent="0.25">
      <c r="B2344" s="7"/>
      <c r="C2344" s="12"/>
      <c r="D2344" s="6"/>
    </row>
    <row r="2345" spans="2:4" x14ac:dyDescent="0.25">
      <c r="B2345" s="7"/>
      <c r="C2345" s="12"/>
      <c r="D2345" s="6"/>
    </row>
    <row r="2346" spans="2:4" x14ac:dyDescent="0.25">
      <c r="B2346" s="7"/>
      <c r="C2346" s="12"/>
      <c r="D2346" s="6"/>
    </row>
    <row r="2347" spans="2:4" x14ac:dyDescent="0.25">
      <c r="B2347" s="7"/>
      <c r="C2347" s="12"/>
      <c r="D2347" s="6"/>
    </row>
    <row r="2348" spans="2:4" x14ac:dyDescent="0.25">
      <c r="B2348" s="7"/>
      <c r="C2348" s="12"/>
      <c r="D2348" s="6"/>
    </row>
    <row r="2349" spans="2:4" x14ac:dyDescent="0.25">
      <c r="B2349" s="7"/>
      <c r="C2349" s="12"/>
      <c r="D2349" s="6"/>
    </row>
    <row r="2350" spans="2:4" x14ac:dyDescent="0.25">
      <c r="B2350" s="7"/>
      <c r="C2350" s="12"/>
      <c r="D2350" s="6"/>
    </row>
    <row r="2351" spans="2:4" x14ac:dyDescent="0.25">
      <c r="B2351" s="7"/>
      <c r="C2351" s="12"/>
      <c r="D2351" s="6"/>
    </row>
    <row r="2352" spans="2:4" x14ac:dyDescent="0.25">
      <c r="B2352" s="7"/>
      <c r="C2352" s="12"/>
      <c r="D2352" s="6"/>
    </row>
    <row r="2353" spans="2:4" x14ac:dyDescent="0.25">
      <c r="B2353" s="7"/>
      <c r="C2353" s="12"/>
      <c r="D2353" s="6"/>
    </row>
    <row r="2354" spans="2:4" x14ac:dyDescent="0.25">
      <c r="B2354" s="7"/>
      <c r="C2354" s="12"/>
      <c r="D2354" s="6"/>
    </row>
    <row r="2355" spans="2:4" x14ac:dyDescent="0.25">
      <c r="B2355" s="7"/>
      <c r="C2355" s="12"/>
      <c r="D2355" s="6"/>
    </row>
    <row r="2356" spans="2:4" x14ac:dyDescent="0.25">
      <c r="B2356" s="7"/>
      <c r="C2356" s="12"/>
      <c r="D2356" s="6"/>
    </row>
    <row r="2357" spans="2:4" x14ac:dyDescent="0.25">
      <c r="B2357" s="7"/>
      <c r="C2357" s="12"/>
      <c r="D2357" s="6"/>
    </row>
    <row r="2358" spans="2:4" x14ac:dyDescent="0.25">
      <c r="B2358" s="7"/>
      <c r="C2358" s="12"/>
      <c r="D2358" s="6"/>
    </row>
    <row r="2359" spans="2:4" x14ac:dyDescent="0.25">
      <c r="B2359" s="7"/>
      <c r="C2359" s="12"/>
      <c r="D2359" s="6"/>
    </row>
    <row r="2360" spans="2:4" x14ac:dyDescent="0.25">
      <c r="B2360" s="7"/>
      <c r="C2360" s="12"/>
      <c r="D2360" s="6"/>
    </row>
    <row r="2361" spans="2:4" x14ac:dyDescent="0.25">
      <c r="B2361" s="7"/>
      <c r="C2361" s="12"/>
      <c r="D2361" s="6"/>
    </row>
    <row r="2362" spans="2:4" x14ac:dyDescent="0.25">
      <c r="B2362" s="7"/>
      <c r="C2362" s="12"/>
      <c r="D2362" s="6"/>
    </row>
    <row r="2363" spans="2:4" x14ac:dyDescent="0.25">
      <c r="B2363" s="7"/>
      <c r="C2363" s="12"/>
      <c r="D2363" s="6"/>
    </row>
    <row r="2364" spans="2:4" x14ac:dyDescent="0.25">
      <c r="B2364" s="7"/>
      <c r="C2364" s="12"/>
      <c r="D2364" s="6"/>
    </row>
    <row r="2365" spans="2:4" x14ac:dyDescent="0.25">
      <c r="B2365" s="7"/>
      <c r="C2365" s="12"/>
      <c r="D2365" s="6"/>
    </row>
    <row r="2366" spans="2:4" x14ac:dyDescent="0.25">
      <c r="B2366" s="7"/>
      <c r="C2366" s="12"/>
      <c r="D2366" s="6"/>
    </row>
    <row r="2367" spans="2:4" x14ac:dyDescent="0.25">
      <c r="B2367" s="7"/>
      <c r="C2367" s="12"/>
      <c r="D2367" s="6"/>
    </row>
    <row r="2368" spans="2:4" x14ac:dyDescent="0.25">
      <c r="B2368" s="7"/>
      <c r="C2368" s="12"/>
      <c r="D2368" s="6"/>
    </row>
    <row r="2369" spans="2:4" x14ac:dyDescent="0.25">
      <c r="B2369" s="7"/>
      <c r="C2369" s="12"/>
      <c r="D2369" s="6"/>
    </row>
    <row r="2370" spans="2:4" x14ac:dyDescent="0.25">
      <c r="B2370" s="7"/>
      <c r="C2370" s="12"/>
      <c r="D2370" s="6"/>
    </row>
    <row r="2371" spans="2:4" x14ac:dyDescent="0.25">
      <c r="B2371" s="7"/>
      <c r="C2371" s="12"/>
      <c r="D2371" s="6"/>
    </row>
    <row r="2372" spans="2:4" x14ac:dyDescent="0.25">
      <c r="B2372" s="7"/>
      <c r="C2372" s="12"/>
      <c r="D2372" s="6"/>
    </row>
    <row r="2373" spans="2:4" x14ac:dyDescent="0.25">
      <c r="B2373" s="7"/>
      <c r="C2373" s="12"/>
      <c r="D2373" s="6"/>
    </row>
    <row r="2374" spans="2:4" x14ac:dyDescent="0.25">
      <c r="B2374" s="7"/>
      <c r="C2374" s="12"/>
      <c r="D2374" s="6"/>
    </row>
    <row r="2375" spans="2:4" x14ac:dyDescent="0.25">
      <c r="B2375" s="7"/>
      <c r="C2375" s="12"/>
      <c r="D2375" s="6"/>
    </row>
    <row r="2376" spans="2:4" x14ac:dyDescent="0.25">
      <c r="B2376" s="7"/>
      <c r="C2376" s="12"/>
      <c r="D2376" s="6"/>
    </row>
    <row r="2377" spans="2:4" x14ac:dyDescent="0.25">
      <c r="B2377" s="7"/>
      <c r="C2377" s="12"/>
      <c r="D2377" s="6"/>
    </row>
    <row r="2378" spans="2:4" x14ac:dyDescent="0.25">
      <c r="B2378" s="7"/>
      <c r="C2378" s="12"/>
      <c r="D2378" s="6"/>
    </row>
    <row r="2379" spans="2:4" x14ac:dyDescent="0.25">
      <c r="B2379" s="7"/>
      <c r="C2379" s="12"/>
      <c r="D2379" s="6"/>
    </row>
    <row r="2380" spans="2:4" x14ac:dyDescent="0.25">
      <c r="B2380" s="7"/>
      <c r="C2380" s="12"/>
      <c r="D2380" s="6"/>
    </row>
    <row r="2381" spans="2:4" x14ac:dyDescent="0.25">
      <c r="B2381" s="7"/>
      <c r="C2381" s="12"/>
      <c r="D2381" s="6"/>
    </row>
    <row r="2382" spans="2:4" x14ac:dyDescent="0.25">
      <c r="B2382" s="7"/>
      <c r="C2382" s="12"/>
      <c r="D2382" s="6"/>
    </row>
    <row r="2383" spans="2:4" x14ac:dyDescent="0.25">
      <c r="B2383" s="7"/>
      <c r="C2383" s="12"/>
      <c r="D2383" s="6"/>
    </row>
    <row r="2384" spans="2:4" x14ac:dyDescent="0.25">
      <c r="B2384" s="7"/>
      <c r="C2384" s="12"/>
      <c r="D2384" s="6"/>
    </row>
    <row r="2385" spans="2:4" x14ac:dyDescent="0.25">
      <c r="B2385" s="7"/>
      <c r="C2385" s="12"/>
      <c r="D2385" s="6"/>
    </row>
    <row r="2386" spans="2:4" x14ac:dyDescent="0.25">
      <c r="B2386" s="7"/>
      <c r="C2386" s="12"/>
      <c r="D2386" s="6"/>
    </row>
    <row r="2387" spans="2:4" x14ac:dyDescent="0.25">
      <c r="B2387" s="7"/>
      <c r="C2387" s="12"/>
      <c r="D2387" s="6"/>
    </row>
    <row r="2388" spans="2:4" x14ac:dyDescent="0.25">
      <c r="B2388" s="7"/>
      <c r="C2388" s="12"/>
      <c r="D2388" s="6"/>
    </row>
    <row r="2389" spans="2:4" x14ac:dyDescent="0.25">
      <c r="B2389" s="7"/>
      <c r="C2389" s="12"/>
      <c r="D2389" s="6"/>
    </row>
    <row r="2390" spans="2:4" x14ac:dyDescent="0.25">
      <c r="B2390" s="7"/>
      <c r="C2390" s="12"/>
      <c r="D2390" s="6"/>
    </row>
    <row r="2391" spans="2:4" x14ac:dyDescent="0.25">
      <c r="B2391" s="7"/>
      <c r="C2391" s="12"/>
      <c r="D2391" s="6"/>
    </row>
    <row r="2392" spans="2:4" x14ac:dyDescent="0.25">
      <c r="B2392" s="7"/>
      <c r="C2392" s="12"/>
      <c r="D2392" s="6"/>
    </row>
    <row r="2393" spans="2:4" x14ac:dyDescent="0.25">
      <c r="B2393" s="7"/>
      <c r="C2393" s="12"/>
      <c r="D2393" s="6"/>
    </row>
    <row r="2394" spans="2:4" x14ac:dyDescent="0.25">
      <c r="B2394" s="7"/>
      <c r="C2394" s="12"/>
      <c r="D2394" s="6"/>
    </row>
    <row r="2395" spans="2:4" x14ac:dyDescent="0.25">
      <c r="B2395" s="7"/>
      <c r="C2395" s="12"/>
      <c r="D2395" s="6"/>
    </row>
    <row r="2396" spans="2:4" x14ac:dyDescent="0.25">
      <c r="B2396" s="7"/>
      <c r="C2396" s="12"/>
      <c r="D2396" s="6"/>
    </row>
    <row r="2397" spans="2:4" x14ac:dyDescent="0.25">
      <c r="B2397" s="7"/>
      <c r="C2397" s="12"/>
      <c r="D2397" s="6"/>
    </row>
    <row r="2398" spans="2:4" x14ac:dyDescent="0.25">
      <c r="B2398" s="7"/>
      <c r="C2398" s="12"/>
      <c r="D2398" s="6"/>
    </row>
    <row r="2399" spans="2:4" x14ac:dyDescent="0.25">
      <c r="B2399" s="7"/>
      <c r="C2399" s="12"/>
      <c r="D2399" s="6"/>
    </row>
    <row r="2400" spans="2:4" x14ac:dyDescent="0.25">
      <c r="B2400" s="7"/>
      <c r="C2400" s="12"/>
      <c r="D2400" s="6"/>
    </row>
    <row r="2401" spans="2:4" x14ac:dyDescent="0.25">
      <c r="B2401" s="7"/>
      <c r="C2401" s="12"/>
      <c r="D2401" s="6"/>
    </row>
    <row r="2402" spans="2:4" x14ac:dyDescent="0.25">
      <c r="B2402" s="7"/>
      <c r="C2402" s="12"/>
      <c r="D2402" s="6"/>
    </row>
    <row r="2403" spans="2:4" x14ac:dyDescent="0.25">
      <c r="B2403" s="7"/>
      <c r="C2403" s="12"/>
      <c r="D2403" s="6"/>
    </row>
    <row r="2404" spans="2:4" x14ac:dyDescent="0.25">
      <c r="B2404" s="7"/>
      <c r="C2404" s="12"/>
      <c r="D2404" s="6"/>
    </row>
    <row r="2405" spans="2:4" x14ac:dyDescent="0.25">
      <c r="B2405" s="7"/>
      <c r="C2405" s="12"/>
      <c r="D2405" s="6"/>
    </row>
    <row r="2406" spans="2:4" x14ac:dyDescent="0.25">
      <c r="B2406" s="7"/>
      <c r="C2406" s="12"/>
      <c r="D2406" s="6"/>
    </row>
    <row r="2407" spans="2:4" x14ac:dyDescent="0.25">
      <c r="B2407" s="7"/>
      <c r="C2407" s="12"/>
      <c r="D2407" s="6"/>
    </row>
    <row r="2408" spans="2:4" x14ac:dyDescent="0.25">
      <c r="B2408" s="7"/>
      <c r="C2408" s="12"/>
      <c r="D2408" s="6"/>
    </row>
    <row r="2409" spans="2:4" x14ac:dyDescent="0.25">
      <c r="B2409" s="7"/>
      <c r="C2409" s="12"/>
      <c r="D2409" s="6"/>
    </row>
    <row r="2410" spans="2:4" x14ac:dyDescent="0.25">
      <c r="B2410" s="7"/>
      <c r="C2410" s="12"/>
      <c r="D2410" s="6"/>
    </row>
    <row r="2411" spans="2:4" x14ac:dyDescent="0.25">
      <c r="B2411" s="7"/>
      <c r="C2411" s="12"/>
      <c r="D2411" s="6"/>
    </row>
    <row r="2412" spans="2:4" x14ac:dyDescent="0.25">
      <c r="B2412" s="7"/>
      <c r="C2412" s="12"/>
      <c r="D2412" s="6"/>
    </row>
    <row r="2413" spans="2:4" x14ac:dyDescent="0.25">
      <c r="B2413" s="7"/>
      <c r="C2413" s="12"/>
      <c r="D2413" s="6"/>
    </row>
    <row r="2414" spans="2:4" x14ac:dyDescent="0.25">
      <c r="B2414" s="7"/>
      <c r="C2414" s="12"/>
      <c r="D2414" s="6"/>
    </row>
    <row r="2415" spans="2:4" x14ac:dyDescent="0.25">
      <c r="B2415" s="7"/>
      <c r="C2415" s="12"/>
      <c r="D2415" s="6"/>
    </row>
    <row r="2416" spans="2:4" x14ac:dyDescent="0.25">
      <c r="B2416" s="7"/>
      <c r="C2416" s="12"/>
      <c r="D2416" s="6"/>
    </row>
    <row r="2417" spans="2:4" x14ac:dyDescent="0.25">
      <c r="B2417" s="7"/>
      <c r="C2417" s="12"/>
      <c r="D2417" s="6"/>
    </row>
    <row r="2418" spans="2:4" x14ac:dyDescent="0.25">
      <c r="B2418" s="7"/>
      <c r="C2418" s="12"/>
      <c r="D2418" s="6"/>
    </row>
    <row r="2419" spans="2:4" x14ac:dyDescent="0.25">
      <c r="B2419" s="7"/>
      <c r="C2419" s="12"/>
      <c r="D2419" s="6"/>
    </row>
    <row r="2420" spans="2:4" x14ac:dyDescent="0.25">
      <c r="B2420" s="7"/>
      <c r="C2420" s="12"/>
      <c r="D2420" s="6"/>
    </row>
    <row r="2421" spans="2:4" x14ac:dyDescent="0.25">
      <c r="B2421" s="7"/>
      <c r="C2421" s="12"/>
      <c r="D2421" s="6"/>
    </row>
    <row r="2422" spans="2:4" x14ac:dyDescent="0.25">
      <c r="B2422" s="7"/>
      <c r="C2422" s="12"/>
      <c r="D2422" s="6"/>
    </row>
    <row r="2423" spans="2:4" x14ac:dyDescent="0.25">
      <c r="B2423" s="7"/>
      <c r="C2423" s="12"/>
      <c r="D2423" s="6"/>
    </row>
    <row r="2424" spans="2:4" x14ac:dyDescent="0.25">
      <c r="B2424" s="7"/>
      <c r="C2424" s="12"/>
      <c r="D2424" s="6"/>
    </row>
    <row r="2425" spans="2:4" x14ac:dyDescent="0.25">
      <c r="B2425" s="7"/>
      <c r="C2425" s="12"/>
      <c r="D2425" s="6"/>
    </row>
    <row r="2426" spans="2:4" x14ac:dyDescent="0.25">
      <c r="B2426" s="7"/>
      <c r="C2426" s="12"/>
      <c r="D2426" s="6"/>
    </row>
    <row r="2427" spans="2:4" x14ac:dyDescent="0.25">
      <c r="B2427" s="7"/>
      <c r="C2427" s="12"/>
      <c r="D2427" s="6"/>
    </row>
    <row r="2428" spans="2:4" x14ac:dyDescent="0.25">
      <c r="B2428" s="7"/>
      <c r="C2428" s="12"/>
      <c r="D2428" s="6"/>
    </row>
    <row r="2429" spans="2:4" x14ac:dyDescent="0.25">
      <c r="B2429" s="7"/>
      <c r="C2429" s="12"/>
      <c r="D2429" s="6"/>
    </row>
    <row r="2430" spans="2:4" x14ac:dyDescent="0.25">
      <c r="B2430" s="7"/>
      <c r="C2430" s="12"/>
      <c r="D2430" s="6"/>
    </row>
    <row r="2431" spans="2:4" x14ac:dyDescent="0.25">
      <c r="B2431" s="7"/>
      <c r="C2431" s="12"/>
      <c r="D2431" s="6"/>
    </row>
    <row r="2432" spans="2:4" x14ac:dyDescent="0.25">
      <c r="B2432" s="7"/>
      <c r="C2432" s="12"/>
      <c r="D2432" s="6"/>
    </row>
    <row r="2433" spans="2:4" x14ac:dyDescent="0.25">
      <c r="B2433" s="7"/>
      <c r="C2433" s="12"/>
      <c r="D2433" s="6"/>
    </row>
    <row r="2434" spans="2:4" x14ac:dyDescent="0.25">
      <c r="B2434" s="7"/>
      <c r="C2434" s="12"/>
      <c r="D2434" s="6"/>
    </row>
    <row r="2435" spans="2:4" x14ac:dyDescent="0.25">
      <c r="B2435" s="7"/>
      <c r="C2435" s="12"/>
      <c r="D2435" s="6"/>
    </row>
    <row r="2436" spans="2:4" x14ac:dyDescent="0.25">
      <c r="B2436" s="7"/>
      <c r="C2436" s="12"/>
      <c r="D2436" s="6"/>
    </row>
    <row r="2437" spans="2:4" x14ac:dyDescent="0.25">
      <c r="B2437" s="7"/>
      <c r="C2437" s="12"/>
      <c r="D2437" s="6"/>
    </row>
    <row r="2438" spans="2:4" x14ac:dyDescent="0.25">
      <c r="B2438" s="7"/>
      <c r="C2438" s="12"/>
      <c r="D2438" s="6"/>
    </row>
    <row r="2439" spans="2:4" x14ac:dyDescent="0.25">
      <c r="B2439" s="7"/>
      <c r="C2439" s="12"/>
      <c r="D2439" s="6"/>
    </row>
    <row r="2440" spans="2:4" x14ac:dyDescent="0.25">
      <c r="B2440" s="7"/>
      <c r="C2440" s="12"/>
      <c r="D2440" s="6"/>
    </row>
    <row r="2441" spans="2:4" x14ac:dyDescent="0.25">
      <c r="B2441" s="7"/>
      <c r="C2441" s="12"/>
      <c r="D2441" s="6"/>
    </row>
    <row r="2442" spans="2:4" x14ac:dyDescent="0.25">
      <c r="B2442" s="7"/>
      <c r="C2442" s="12"/>
      <c r="D2442" s="6"/>
    </row>
    <row r="2443" spans="2:4" x14ac:dyDescent="0.25">
      <c r="B2443" s="7"/>
      <c r="C2443" s="12"/>
      <c r="D2443" s="6"/>
    </row>
    <row r="2444" spans="2:4" x14ac:dyDescent="0.25">
      <c r="B2444" s="7"/>
      <c r="C2444" s="12"/>
      <c r="D2444" s="6"/>
    </row>
    <row r="2445" spans="2:4" x14ac:dyDescent="0.25">
      <c r="B2445" s="7"/>
      <c r="C2445" s="12"/>
      <c r="D2445" s="6"/>
    </row>
    <row r="2446" spans="2:4" x14ac:dyDescent="0.25">
      <c r="B2446" s="7"/>
      <c r="C2446" s="12"/>
      <c r="D2446" s="6"/>
    </row>
    <row r="2447" spans="2:4" x14ac:dyDescent="0.25">
      <c r="B2447" s="7"/>
      <c r="C2447" s="12"/>
      <c r="D2447" s="6"/>
    </row>
    <row r="2448" spans="2:4" x14ac:dyDescent="0.25">
      <c r="B2448" s="7"/>
      <c r="C2448" s="12"/>
      <c r="D2448" s="6"/>
    </row>
    <row r="2449" spans="2:4" x14ac:dyDescent="0.25">
      <c r="B2449" s="7"/>
      <c r="C2449" s="12"/>
      <c r="D2449" s="6"/>
    </row>
    <row r="2450" spans="2:4" x14ac:dyDescent="0.25">
      <c r="B2450" s="7"/>
      <c r="C2450" s="12"/>
      <c r="D2450" s="6"/>
    </row>
    <row r="2451" spans="2:4" x14ac:dyDescent="0.25">
      <c r="B2451" s="7"/>
      <c r="C2451" s="12"/>
      <c r="D2451" s="6"/>
    </row>
    <row r="2452" spans="2:4" x14ac:dyDescent="0.25">
      <c r="B2452" s="7"/>
      <c r="C2452" s="12"/>
      <c r="D2452" s="6"/>
    </row>
    <row r="2453" spans="2:4" x14ac:dyDescent="0.25">
      <c r="B2453" s="7"/>
      <c r="C2453" s="12"/>
      <c r="D2453" s="6"/>
    </row>
    <row r="2454" spans="2:4" x14ac:dyDescent="0.25">
      <c r="B2454" s="7"/>
      <c r="C2454" s="12"/>
      <c r="D2454" s="6"/>
    </row>
    <row r="2455" spans="2:4" x14ac:dyDescent="0.25">
      <c r="B2455" s="7"/>
      <c r="C2455" s="12"/>
      <c r="D2455" s="6"/>
    </row>
    <row r="2456" spans="2:4" x14ac:dyDescent="0.25">
      <c r="B2456" s="7"/>
      <c r="C2456" s="12"/>
      <c r="D2456" s="6"/>
    </row>
    <row r="2457" spans="2:4" x14ac:dyDescent="0.25">
      <c r="B2457" s="7"/>
      <c r="C2457" s="12"/>
      <c r="D2457" s="6"/>
    </row>
    <row r="2458" spans="2:4" x14ac:dyDescent="0.25">
      <c r="B2458" s="7"/>
      <c r="C2458" s="12"/>
      <c r="D2458" s="6"/>
    </row>
    <row r="2459" spans="2:4" x14ac:dyDescent="0.25">
      <c r="B2459" s="7"/>
      <c r="C2459" s="12"/>
      <c r="D2459" s="6"/>
    </row>
    <row r="2460" spans="2:4" x14ac:dyDescent="0.25">
      <c r="B2460" s="7"/>
      <c r="C2460" s="12"/>
      <c r="D2460" s="6"/>
    </row>
    <row r="2461" spans="2:4" x14ac:dyDescent="0.25">
      <c r="B2461" s="7"/>
      <c r="C2461" s="12"/>
      <c r="D2461" s="6"/>
    </row>
    <row r="2462" spans="2:4" x14ac:dyDescent="0.25">
      <c r="B2462" s="7"/>
      <c r="C2462" s="12"/>
      <c r="D2462" s="6"/>
    </row>
    <row r="2463" spans="2:4" x14ac:dyDescent="0.25">
      <c r="B2463" s="7"/>
      <c r="C2463" s="12"/>
      <c r="D2463" s="6"/>
    </row>
    <row r="2464" spans="2:4" x14ac:dyDescent="0.25">
      <c r="B2464" s="7"/>
      <c r="C2464" s="12"/>
      <c r="D2464" s="6"/>
    </row>
    <row r="2465" spans="2:4" x14ac:dyDescent="0.25">
      <c r="B2465" s="7"/>
      <c r="C2465" s="12"/>
      <c r="D2465" s="6"/>
    </row>
    <row r="2466" spans="2:4" x14ac:dyDescent="0.25">
      <c r="B2466" s="7"/>
      <c r="C2466" s="12"/>
      <c r="D2466" s="6"/>
    </row>
    <row r="2467" spans="2:4" x14ac:dyDescent="0.25">
      <c r="B2467" s="7"/>
      <c r="C2467" s="12"/>
      <c r="D2467" s="6"/>
    </row>
    <row r="2468" spans="2:4" x14ac:dyDescent="0.25">
      <c r="B2468" s="7"/>
      <c r="C2468" s="12"/>
      <c r="D2468" s="6"/>
    </row>
    <row r="2469" spans="2:4" x14ac:dyDescent="0.25">
      <c r="B2469" s="7"/>
      <c r="C2469" s="12"/>
      <c r="D2469" s="6"/>
    </row>
    <row r="2470" spans="2:4" x14ac:dyDescent="0.25">
      <c r="B2470" s="7"/>
      <c r="C2470" s="12"/>
      <c r="D2470" s="6"/>
    </row>
    <row r="2471" spans="2:4" x14ac:dyDescent="0.25">
      <c r="B2471" s="7"/>
      <c r="C2471" s="12"/>
      <c r="D2471" s="6"/>
    </row>
    <row r="2472" spans="2:4" x14ac:dyDescent="0.25">
      <c r="B2472" s="7"/>
      <c r="C2472" s="12"/>
      <c r="D2472" s="6"/>
    </row>
    <row r="2473" spans="2:4" x14ac:dyDescent="0.25">
      <c r="B2473" s="7"/>
      <c r="C2473" s="12"/>
      <c r="D2473" s="6"/>
    </row>
    <row r="2474" spans="2:4" x14ac:dyDescent="0.25">
      <c r="B2474" s="7"/>
      <c r="C2474" s="12"/>
      <c r="D2474" s="6"/>
    </row>
    <row r="2475" spans="2:4" x14ac:dyDescent="0.25">
      <c r="B2475" s="7"/>
      <c r="C2475" s="12"/>
      <c r="D2475" s="6"/>
    </row>
    <row r="2476" spans="2:4" x14ac:dyDescent="0.25">
      <c r="B2476" s="7"/>
      <c r="C2476" s="12"/>
      <c r="D2476" s="6"/>
    </row>
    <row r="2477" spans="2:4" x14ac:dyDescent="0.25">
      <c r="B2477" s="7"/>
      <c r="C2477" s="12"/>
      <c r="D2477" s="6"/>
    </row>
    <row r="2478" spans="2:4" x14ac:dyDescent="0.25">
      <c r="B2478" s="7"/>
      <c r="C2478" s="12"/>
      <c r="D2478" s="6"/>
    </row>
    <row r="2479" spans="2:4" x14ac:dyDescent="0.25">
      <c r="B2479" s="7"/>
      <c r="C2479" s="12"/>
      <c r="D2479" s="6"/>
    </row>
    <row r="2480" spans="2:4" x14ac:dyDescent="0.25">
      <c r="B2480" s="7"/>
      <c r="C2480" s="12"/>
      <c r="D2480" s="6"/>
    </row>
    <row r="2481" spans="2:4" x14ac:dyDescent="0.25">
      <c r="B2481" s="7"/>
      <c r="C2481" s="12"/>
      <c r="D2481" s="6"/>
    </row>
    <row r="2482" spans="2:4" x14ac:dyDescent="0.25">
      <c r="B2482" s="7"/>
      <c r="C2482" s="12"/>
      <c r="D2482" s="6"/>
    </row>
    <row r="2483" spans="2:4" x14ac:dyDescent="0.25">
      <c r="B2483" s="7"/>
      <c r="C2483" s="12"/>
      <c r="D2483" s="6"/>
    </row>
    <row r="2484" spans="2:4" x14ac:dyDescent="0.25">
      <c r="B2484" s="7"/>
      <c r="C2484" s="12"/>
      <c r="D2484" s="6"/>
    </row>
    <row r="2485" spans="2:4" x14ac:dyDescent="0.25">
      <c r="B2485" s="7"/>
      <c r="C2485" s="12"/>
      <c r="D2485" s="6"/>
    </row>
    <row r="2486" spans="2:4" x14ac:dyDescent="0.25">
      <c r="B2486" s="7"/>
      <c r="C2486" s="12"/>
      <c r="D2486" s="6"/>
    </row>
    <row r="2487" spans="2:4" x14ac:dyDescent="0.25">
      <c r="B2487" s="7"/>
      <c r="C2487" s="12"/>
      <c r="D2487" s="6"/>
    </row>
    <row r="2488" spans="2:4" x14ac:dyDescent="0.25">
      <c r="B2488" s="7"/>
      <c r="C2488" s="12"/>
      <c r="D2488" s="6"/>
    </row>
    <row r="2489" spans="2:4" x14ac:dyDescent="0.25">
      <c r="B2489" s="7"/>
      <c r="C2489" s="12"/>
      <c r="D2489" s="6"/>
    </row>
    <row r="2490" spans="2:4" x14ac:dyDescent="0.25">
      <c r="B2490" s="7"/>
      <c r="C2490" s="12"/>
      <c r="D2490" s="6"/>
    </row>
    <row r="2491" spans="2:4" x14ac:dyDescent="0.25">
      <c r="B2491" s="7"/>
      <c r="C2491" s="12"/>
      <c r="D2491" s="6"/>
    </row>
    <row r="2492" spans="2:4" x14ac:dyDescent="0.25">
      <c r="B2492" s="7"/>
      <c r="C2492" s="12"/>
      <c r="D2492" s="6"/>
    </row>
    <row r="2493" spans="2:4" x14ac:dyDescent="0.25">
      <c r="B2493" s="7"/>
      <c r="C2493" s="12"/>
      <c r="D2493" s="6"/>
    </row>
    <row r="2494" spans="2:4" x14ac:dyDescent="0.25">
      <c r="B2494" s="7"/>
      <c r="C2494" s="12"/>
      <c r="D2494" s="6"/>
    </row>
    <row r="2495" spans="2:4" x14ac:dyDescent="0.25">
      <c r="B2495" s="7"/>
      <c r="C2495" s="12"/>
      <c r="D2495" s="6"/>
    </row>
    <row r="2496" spans="2:4" x14ac:dyDescent="0.25">
      <c r="B2496" s="7"/>
      <c r="C2496" s="12"/>
      <c r="D2496" s="6"/>
    </row>
    <row r="2497" spans="2:4" x14ac:dyDescent="0.25">
      <c r="B2497" s="7"/>
      <c r="C2497" s="12"/>
      <c r="D2497" s="6"/>
    </row>
    <row r="2498" spans="2:4" x14ac:dyDescent="0.25">
      <c r="B2498" s="7"/>
      <c r="C2498" s="12"/>
      <c r="D2498" s="6"/>
    </row>
    <row r="2499" spans="2:4" x14ac:dyDescent="0.25">
      <c r="B2499" s="7"/>
      <c r="C2499" s="12"/>
      <c r="D2499" s="6"/>
    </row>
    <row r="2500" spans="2:4" x14ac:dyDescent="0.25">
      <c r="B2500" s="7"/>
      <c r="C2500" s="12"/>
      <c r="D2500" s="6"/>
    </row>
    <row r="2501" spans="2:4" x14ac:dyDescent="0.25">
      <c r="B2501" s="7"/>
      <c r="C2501" s="12"/>
      <c r="D2501" s="6"/>
    </row>
    <row r="2502" spans="2:4" x14ac:dyDescent="0.25">
      <c r="B2502" s="7"/>
      <c r="C2502" s="12"/>
      <c r="D2502" s="6"/>
    </row>
    <row r="2503" spans="2:4" x14ac:dyDescent="0.25">
      <c r="B2503" s="7"/>
      <c r="C2503" s="12"/>
      <c r="D2503" s="6"/>
    </row>
    <row r="2504" spans="2:4" x14ac:dyDescent="0.25">
      <c r="B2504" s="7"/>
      <c r="C2504" s="12"/>
      <c r="D2504" s="6"/>
    </row>
    <row r="2505" spans="2:4" x14ac:dyDescent="0.25">
      <c r="B2505" s="7"/>
      <c r="C2505" s="12"/>
      <c r="D2505" s="6"/>
    </row>
    <row r="2506" spans="2:4" x14ac:dyDescent="0.25">
      <c r="B2506" s="7"/>
      <c r="C2506" s="12"/>
      <c r="D2506" s="6"/>
    </row>
    <row r="2507" spans="2:4" x14ac:dyDescent="0.25">
      <c r="B2507" s="7"/>
      <c r="C2507" s="12"/>
      <c r="D2507" s="6"/>
    </row>
    <row r="2508" spans="2:4" x14ac:dyDescent="0.25">
      <c r="B2508" s="7"/>
      <c r="C2508" s="12"/>
      <c r="D2508" s="6"/>
    </row>
    <row r="2509" spans="2:4" x14ac:dyDescent="0.25">
      <c r="B2509" s="7"/>
      <c r="C2509" s="12"/>
      <c r="D2509" s="6"/>
    </row>
    <row r="2510" spans="2:4" x14ac:dyDescent="0.25">
      <c r="B2510" s="7"/>
      <c r="C2510" s="12"/>
      <c r="D2510" s="6"/>
    </row>
    <row r="2511" spans="2:4" x14ac:dyDescent="0.25">
      <c r="B2511" s="7"/>
      <c r="C2511" s="12"/>
      <c r="D2511" s="6"/>
    </row>
    <row r="2512" spans="2:4" x14ac:dyDescent="0.25">
      <c r="B2512" s="7"/>
      <c r="C2512" s="12"/>
      <c r="D2512" s="6"/>
    </row>
    <row r="2513" spans="2:4" x14ac:dyDescent="0.25">
      <c r="B2513" s="7"/>
      <c r="C2513" s="12"/>
      <c r="D2513" s="6"/>
    </row>
    <row r="2514" spans="2:4" x14ac:dyDescent="0.25">
      <c r="B2514" s="7"/>
      <c r="C2514" s="12"/>
      <c r="D2514" s="6"/>
    </row>
    <row r="2515" spans="2:4" x14ac:dyDescent="0.25">
      <c r="B2515" s="7"/>
      <c r="C2515" s="12"/>
      <c r="D2515" s="6"/>
    </row>
    <row r="2516" spans="2:4" x14ac:dyDescent="0.25">
      <c r="B2516" s="7"/>
      <c r="C2516" s="12"/>
      <c r="D2516" s="6"/>
    </row>
    <row r="2517" spans="2:4" x14ac:dyDescent="0.25">
      <c r="B2517" s="7"/>
      <c r="C2517" s="12"/>
      <c r="D2517" s="6"/>
    </row>
    <row r="2518" spans="2:4" x14ac:dyDescent="0.25">
      <c r="B2518" s="7"/>
      <c r="C2518" s="12"/>
      <c r="D2518" s="6"/>
    </row>
    <row r="2519" spans="2:4" x14ac:dyDescent="0.25">
      <c r="B2519" s="7"/>
      <c r="C2519" s="12"/>
      <c r="D2519" s="6"/>
    </row>
    <row r="2520" spans="2:4" x14ac:dyDescent="0.25">
      <c r="B2520" s="7"/>
      <c r="C2520" s="12"/>
      <c r="D2520" s="6"/>
    </row>
    <row r="2521" spans="2:4" x14ac:dyDescent="0.25">
      <c r="B2521" s="7"/>
      <c r="C2521" s="12"/>
      <c r="D2521" s="6"/>
    </row>
    <row r="2522" spans="2:4" x14ac:dyDescent="0.25">
      <c r="B2522" s="7"/>
      <c r="C2522" s="12"/>
      <c r="D2522" s="6"/>
    </row>
    <row r="2523" spans="2:4" x14ac:dyDescent="0.25">
      <c r="B2523" s="7"/>
      <c r="C2523" s="12"/>
      <c r="D2523" s="6"/>
    </row>
    <row r="2524" spans="2:4" x14ac:dyDescent="0.25">
      <c r="B2524" s="7"/>
      <c r="C2524" s="12"/>
      <c r="D2524" s="6"/>
    </row>
    <row r="2525" spans="2:4" x14ac:dyDescent="0.25">
      <c r="B2525" s="7"/>
      <c r="C2525" s="12"/>
      <c r="D2525" s="6"/>
    </row>
    <row r="2526" spans="2:4" x14ac:dyDescent="0.25">
      <c r="B2526" s="7"/>
      <c r="C2526" s="12"/>
      <c r="D2526" s="6"/>
    </row>
    <row r="2527" spans="2:4" x14ac:dyDescent="0.25">
      <c r="B2527" s="7"/>
      <c r="C2527" s="12"/>
      <c r="D2527" s="6"/>
    </row>
    <row r="2528" spans="2:4" x14ac:dyDescent="0.25">
      <c r="B2528" s="7"/>
      <c r="C2528" s="12"/>
      <c r="D2528" s="6"/>
    </row>
    <row r="2529" spans="2:4" x14ac:dyDescent="0.25">
      <c r="B2529" s="7"/>
      <c r="C2529" s="12"/>
      <c r="D2529" s="6"/>
    </row>
    <row r="2530" spans="2:4" x14ac:dyDescent="0.25">
      <c r="B2530" s="7"/>
      <c r="C2530" s="12"/>
      <c r="D2530" s="6"/>
    </row>
    <row r="2531" spans="2:4" x14ac:dyDescent="0.25">
      <c r="B2531" s="7"/>
      <c r="C2531" s="12"/>
      <c r="D2531" s="6"/>
    </row>
    <row r="2532" spans="2:4" x14ac:dyDescent="0.25">
      <c r="B2532" s="7"/>
      <c r="C2532" s="12"/>
      <c r="D2532" s="6"/>
    </row>
    <row r="2533" spans="2:4" x14ac:dyDescent="0.25">
      <c r="B2533" s="7"/>
      <c r="C2533" s="12"/>
      <c r="D2533" s="6"/>
    </row>
    <row r="2534" spans="2:4" x14ac:dyDescent="0.25">
      <c r="B2534" s="7"/>
      <c r="C2534" s="12"/>
      <c r="D2534" s="6"/>
    </row>
    <row r="2535" spans="2:4" x14ac:dyDescent="0.25">
      <c r="B2535" s="7"/>
      <c r="C2535" s="12"/>
      <c r="D2535" s="6"/>
    </row>
    <row r="2536" spans="2:4" x14ac:dyDescent="0.25">
      <c r="B2536" s="7"/>
      <c r="C2536" s="12"/>
      <c r="D2536" s="6"/>
    </row>
    <row r="2537" spans="2:4" x14ac:dyDescent="0.25">
      <c r="B2537" s="7"/>
      <c r="C2537" s="12"/>
      <c r="D2537" s="6"/>
    </row>
    <row r="2538" spans="2:4" x14ac:dyDescent="0.25">
      <c r="B2538" s="7"/>
      <c r="C2538" s="12"/>
      <c r="D2538" s="6"/>
    </row>
    <row r="2539" spans="2:4" x14ac:dyDescent="0.25">
      <c r="B2539" s="7"/>
      <c r="C2539" s="12"/>
      <c r="D2539" s="6"/>
    </row>
    <row r="2540" spans="2:4" x14ac:dyDescent="0.25">
      <c r="B2540" s="7"/>
      <c r="C2540" s="12"/>
      <c r="D2540" s="6"/>
    </row>
    <row r="2541" spans="2:4" x14ac:dyDescent="0.25">
      <c r="B2541" s="7"/>
      <c r="C2541" s="12"/>
      <c r="D2541" s="6"/>
    </row>
    <row r="2542" spans="2:4" x14ac:dyDescent="0.25">
      <c r="B2542" s="7"/>
      <c r="C2542" s="12"/>
      <c r="D2542" s="6"/>
    </row>
    <row r="2543" spans="2:4" x14ac:dyDescent="0.25">
      <c r="B2543" s="7"/>
      <c r="C2543" s="12"/>
      <c r="D2543" s="6"/>
    </row>
    <row r="2544" spans="2:4" x14ac:dyDescent="0.25">
      <c r="B2544" s="7"/>
      <c r="C2544" s="12"/>
      <c r="D2544" s="6"/>
    </row>
    <row r="2545" spans="2:4" x14ac:dyDescent="0.25">
      <c r="B2545" s="7"/>
      <c r="C2545" s="12"/>
      <c r="D2545" s="6"/>
    </row>
    <row r="2546" spans="2:4" x14ac:dyDescent="0.25">
      <c r="B2546" s="7"/>
      <c r="C2546" s="12"/>
      <c r="D2546" s="6"/>
    </row>
    <row r="2547" spans="2:4" x14ac:dyDescent="0.25">
      <c r="B2547" s="7"/>
      <c r="C2547" s="12"/>
      <c r="D2547" s="6"/>
    </row>
    <row r="2548" spans="2:4" x14ac:dyDescent="0.25">
      <c r="B2548" s="7"/>
      <c r="C2548" s="12"/>
      <c r="D2548" s="6"/>
    </row>
    <row r="2549" spans="2:4" x14ac:dyDescent="0.25">
      <c r="B2549" s="7"/>
      <c r="C2549" s="12"/>
      <c r="D2549" s="6"/>
    </row>
    <row r="2550" spans="2:4" x14ac:dyDescent="0.25">
      <c r="B2550" s="7"/>
      <c r="C2550" s="12"/>
      <c r="D2550" s="6"/>
    </row>
    <row r="2551" spans="2:4" x14ac:dyDescent="0.25">
      <c r="B2551" s="7"/>
      <c r="C2551" s="12"/>
      <c r="D2551" s="6"/>
    </row>
    <row r="2552" spans="2:4" x14ac:dyDescent="0.25">
      <c r="B2552" s="7"/>
      <c r="C2552" s="12"/>
      <c r="D2552" s="6"/>
    </row>
    <row r="2553" spans="2:4" x14ac:dyDescent="0.25">
      <c r="B2553" s="7"/>
      <c r="C2553" s="12"/>
      <c r="D2553" s="6"/>
    </row>
    <row r="2554" spans="2:4" x14ac:dyDescent="0.25">
      <c r="B2554" s="7"/>
      <c r="C2554" s="12"/>
      <c r="D2554" s="6"/>
    </row>
    <row r="2555" spans="2:4" x14ac:dyDescent="0.25">
      <c r="B2555" s="7"/>
      <c r="C2555" s="12"/>
      <c r="D2555" s="6"/>
    </row>
    <row r="2556" spans="2:4" x14ac:dyDescent="0.25">
      <c r="B2556" s="7"/>
      <c r="C2556" s="12"/>
      <c r="D2556" s="6"/>
    </row>
    <row r="2557" spans="2:4" x14ac:dyDescent="0.25">
      <c r="B2557" s="7"/>
      <c r="C2557" s="12"/>
      <c r="D2557" s="6"/>
    </row>
    <row r="2558" spans="2:4" x14ac:dyDescent="0.25">
      <c r="B2558" s="7"/>
      <c r="C2558" s="12"/>
      <c r="D2558" s="6"/>
    </row>
    <row r="2559" spans="2:4" x14ac:dyDescent="0.25">
      <c r="B2559" s="7"/>
      <c r="C2559" s="12"/>
      <c r="D2559" s="6"/>
    </row>
    <row r="2560" spans="2:4" x14ac:dyDescent="0.25">
      <c r="B2560" s="7"/>
      <c r="C2560" s="12"/>
      <c r="D2560" s="6"/>
    </row>
    <row r="2561" spans="2:4" x14ac:dyDescent="0.25">
      <c r="B2561" s="7"/>
      <c r="C2561" s="12"/>
      <c r="D2561" s="6"/>
    </row>
    <row r="2562" spans="2:4" x14ac:dyDescent="0.25">
      <c r="B2562" s="7"/>
      <c r="C2562" s="12"/>
      <c r="D2562" s="6"/>
    </row>
    <row r="2563" spans="2:4" x14ac:dyDescent="0.25">
      <c r="B2563" s="7"/>
      <c r="C2563" s="12"/>
      <c r="D2563" s="6"/>
    </row>
    <row r="2564" spans="2:4" x14ac:dyDescent="0.25">
      <c r="B2564" s="7"/>
      <c r="C2564" s="12"/>
      <c r="D2564" s="6"/>
    </row>
    <row r="2565" spans="2:4" x14ac:dyDescent="0.25">
      <c r="B2565" s="7"/>
      <c r="C2565" s="12"/>
      <c r="D2565" s="6"/>
    </row>
    <row r="2566" spans="2:4" x14ac:dyDescent="0.25">
      <c r="B2566" s="7"/>
      <c r="C2566" s="12"/>
      <c r="D2566" s="6"/>
    </row>
    <row r="2567" spans="2:4" x14ac:dyDescent="0.25">
      <c r="B2567" s="7"/>
      <c r="C2567" s="12"/>
      <c r="D2567" s="6"/>
    </row>
    <row r="2568" spans="2:4" x14ac:dyDescent="0.25">
      <c r="B2568" s="7"/>
      <c r="C2568" s="12"/>
      <c r="D2568" s="6"/>
    </row>
    <row r="2569" spans="2:4" x14ac:dyDescent="0.25">
      <c r="B2569" s="7"/>
      <c r="C2569" s="12"/>
      <c r="D2569" s="6"/>
    </row>
    <row r="2570" spans="2:4" x14ac:dyDescent="0.25">
      <c r="B2570" s="7"/>
      <c r="C2570" s="12"/>
      <c r="D2570" s="6"/>
    </row>
    <row r="2571" spans="2:4" x14ac:dyDescent="0.25">
      <c r="B2571" s="7"/>
      <c r="C2571" s="12"/>
      <c r="D2571" s="6"/>
    </row>
    <row r="2572" spans="2:4" x14ac:dyDescent="0.25">
      <c r="B2572" s="7"/>
      <c r="C2572" s="12"/>
      <c r="D2572" s="6"/>
    </row>
    <row r="2573" spans="2:4" x14ac:dyDescent="0.25">
      <c r="B2573" s="7"/>
      <c r="C2573" s="12"/>
      <c r="D2573" s="6"/>
    </row>
    <row r="2574" spans="2:4" x14ac:dyDescent="0.25">
      <c r="B2574" s="7"/>
      <c r="C2574" s="12"/>
      <c r="D2574" s="6"/>
    </row>
    <row r="2575" spans="2:4" x14ac:dyDescent="0.25">
      <c r="B2575" s="7"/>
      <c r="C2575" s="12"/>
      <c r="D2575" s="6"/>
    </row>
    <row r="2576" spans="2:4" x14ac:dyDescent="0.25">
      <c r="B2576" s="7"/>
      <c r="C2576" s="12"/>
      <c r="D2576" s="6"/>
    </row>
    <row r="2577" spans="2:4" x14ac:dyDescent="0.25">
      <c r="B2577" s="7"/>
      <c r="C2577" s="12"/>
      <c r="D2577" s="6"/>
    </row>
    <row r="2578" spans="2:4" x14ac:dyDescent="0.25">
      <c r="B2578" s="7"/>
      <c r="C2578" s="12"/>
      <c r="D2578" s="6"/>
    </row>
    <row r="2579" spans="2:4" x14ac:dyDescent="0.25">
      <c r="B2579" s="7"/>
      <c r="C2579" s="12"/>
      <c r="D2579" s="6"/>
    </row>
    <row r="2580" spans="2:4" x14ac:dyDescent="0.25">
      <c r="B2580" s="7"/>
      <c r="C2580" s="12"/>
      <c r="D2580" s="6"/>
    </row>
    <row r="2581" spans="2:4" x14ac:dyDescent="0.25">
      <c r="B2581" s="7"/>
      <c r="C2581" s="12"/>
      <c r="D2581" s="6"/>
    </row>
    <row r="2582" spans="2:4" x14ac:dyDescent="0.25">
      <c r="B2582" s="7"/>
      <c r="C2582" s="12"/>
      <c r="D2582" s="6"/>
    </row>
    <row r="2583" spans="2:4" x14ac:dyDescent="0.25">
      <c r="B2583" s="7"/>
      <c r="C2583" s="12"/>
      <c r="D2583" s="6"/>
    </row>
    <row r="2584" spans="2:4" x14ac:dyDescent="0.25">
      <c r="B2584" s="7"/>
      <c r="C2584" s="12"/>
      <c r="D2584" s="6"/>
    </row>
    <row r="2585" spans="2:4" x14ac:dyDescent="0.25">
      <c r="B2585" s="7"/>
      <c r="C2585" s="12"/>
      <c r="D2585" s="6"/>
    </row>
    <row r="2586" spans="2:4" x14ac:dyDescent="0.25">
      <c r="B2586" s="7"/>
      <c r="C2586" s="12"/>
      <c r="D2586" s="6"/>
    </row>
    <row r="2587" spans="2:4" x14ac:dyDescent="0.25">
      <c r="B2587" s="7"/>
      <c r="C2587" s="12"/>
      <c r="D2587" s="6"/>
    </row>
    <row r="2588" spans="2:4" x14ac:dyDescent="0.25">
      <c r="B2588" s="7"/>
      <c r="C2588" s="12"/>
      <c r="D2588" s="6"/>
    </row>
    <row r="2589" spans="2:4" x14ac:dyDescent="0.25">
      <c r="B2589" s="7"/>
      <c r="C2589" s="12"/>
      <c r="D2589" s="6"/>
    </row>
    <row r="2590" spans="2:4" x14ac:dyDescent="0.25">
      <c r="B2590" s="7"/>
      <c r="C2590" s="12"/>
      <c r="D2590" s="6"/>
    </row>
    <row r="2591" spans="2:4" x14ac:dyDescent="0.25">
      <c r="B2591" s="7"/>
      <c r="C2591" s="12"/>
      <c r="D2591" s="6"/>
    </row>
    <row r="2592" spans="2:4" x14ac:dyDescent="0.25">
      <c r="B2592" s="7"/>
      <c r="C2592" s="12"/>
      <c r="D2592" s="6"/>
    </row>
    <row r="2593" spans="2:4" x14ac:dyDescent="0.25">
      <c r="B2593" s="7"/>
      <c r="C2593" s="12"/>
      <c r="D2593" s="6"/>
    </row>
    <row r="2594" spans="2:4" x14ac:dyDescent="0.25">
      <c r="B2594" s="7"/>
      <c r="C2594" s="12"/>
      <c r="D2594" s="6"/>
    </row>
    <row r="2595" spans="2:4" x14ac:dyDescent="0.25">
      <c r="B2595" s="7"/>
      <c r="C2595" s="12"/>
      <c r="D2595" s="6"/>
    </row>
    <row r="2596" spans="2:4" x14ac:dyDescent="0.25">
      <c r="B2596" s="7"/>
      <c r="C2596" s="12"/>
      <c r="D2596" s="6"/>
    </row>
    <row r="2597" spans="2:4" x14ac:dyDescent="0.25">
      <c r="B2597" s="7"/>
      <c r="C2597" s="12"/>
      <c r="D2597" s="6"/>
    </row>
    <row r="2598" spans="2:4" x14ac:dyDescent="0.25">
      <c r="B2598" s="7"/>
      <c r="C2598" s="12"/>
      <c r="D2598" s="6"/>
    </row>
    <row r="2599" spans="2:4" x14ac:dyDescent="0.25">
      <c r="B2599" s="7"/>
      <c r="C2599" s="12"/>
      <c r="D2599" s="6"/>
    </row>
    <row r="2600" spans="2:4" x14ac:dyDescent="0.25">
      <c r="B2600" s="7"/>
      <c r="C2600" s="12"/>
      <c r="D2600" s="6"/>
    </row>
    <row r="2601" spans="2:4" x14ac:dyDescent="0.25">
      <c r="B2601" s="7"/>
      <c r="C2601" s="12"/>
      <c r="D2601" s="6"/>
    </row>
    <row r="2602" spans="2:4" x14ac:dyDescent="0.25">
      <c r="B2602" s="7"/>
      <c r="C2602" s="12"/>
      <c r="D2602" s="6"/>
    </row>
    <row r="2603" spans="2:4" x14ac:dyDescent="0.25">
      <c r="B2603" s="7"/>
      <c r="C2603" s="12"/>
      <c r="D2603" s="6"/>
    </row>
    <row r="2604" spans="2:4" x14ac:dyDescent="0.25">
      <c r="B2604" s="7"/>
      <c r="C2604" s="12"/>
      <c r="D2604" s="6"/>
    </row>
    <row r="2605" spans="2:4" x14ac:dyDescent="0.25">
      <c r="B2605" s="7"/>
      <c r="C2605" s="12"/>
      <c r="D2605" s="6"/>
    </row>
    <row r="2606" spans="2:4" x14ac:dyDescent="0.25">
      <c r="B2606" s="7"/>
      <c r="C2606" s="12"/>
      <c r="D2606" s="6"/>
    </row>
    <row r="2607" spans="2:4" x14ac:dyDescent="0.25">
      <c r="B2607" s="7"/>
      <c r="C2607" s="12"/>
      <c r="D2607" s="6"/>
    </row>
    <row r="2608" spans="2:4" x14ac:dyDescent="0.25">
      <c r="B2608" s="7"/>
      <c r="C2608" s="12"/>
      <c r="D2608" s="6"/>
    </row>
    <row r="2609" spans="2:4" x14ac:dyDescent="0.25">
      <c r="B2609" s="7"/>
      <c r="C2609" s="12"/>
      <c r="D2609" s="6"/>
    </row>
    <row r="2610" spans="2:4" x14ac:dyDescent="0.25">
      <c r="B2610" s="7"/>
      <c r="C2610" s="12"/>
      <c r="D2610" s="6"/>
    </row>
    <row r="2611" spans="2:4" x14ac:dyDescent="0.25">
      <c r="B2611" s="7"/>
      <c r="C2611" s="12"/>
      <c r="D2611" s="6"/>
    </row>
    <row r="2612" spans="2:4" x14ac:dyDescent="0.25">
      <c r="B2612" s="7"/>
      <c r="C2612" s="12"/>
      <c r="D2612" s="6"/>
    </row>
    <row r="2613" spans="2:4" x14ac:dyDescent="0.25">
      <c r="B2613" s="7"/>
      <c r="C2613" s="12"/>
      <c r="D2613" s="6"/>
    </row>
    <row r="2614" spans="2:4" x14ac:dyDescent="0.25">
      <c r="B2614" s="7"/>
      <c r="C2614" s="12"/>
      <c r="D2614" s="6"/>
    </row>
    <row r="2615" spans="2:4" x14ac:dyDescent="0.25">
      <c r="B2615" s="7"/>
      <c r="C2615" s="12"/>
      <c r="D2615" s="6"/>
    </row>
    <row r="2616" spans="2:4" x14ac:dyDescent="0.25">
      <c r="B2616" s="7"/>
      <c r="C2616" s="12"/>
      <c r="D2616" s="6"/>
    </row>
    <row r="2617" spans="2:4" x14ac:dyDescent="0.25">
      <c r="B2617" s="7"/>
      <c r="C2617" s="12"/>
      <c r="D2617" s="6"/>
    </row>
    <row r="2618" spans="2:4" x14ac:dyDescent="0.25">
      <c r="B2618" s="7"/>
      <c r="C2618" s="12"/>
      <c r="D2618" s="6"/>
    </row>
    <row r="2619" spans="2:4" x14ac:dyDescent="0.25">
      <c r="B2619" s="7"/>
      <c r="C2619" s="12"/>
      <c r="D2619" s="6"/>
    </row>
    <row r="2620" spans="2:4" x14ac:dyDescent="0.25">
      <c r="B2620" s="7"/>
      <c r="C2620" s="12"/>
      <c r="D2620" s="6"/>
    </row>
    <row r="2621" spans="2:4" x14ac:dyDescent="0.25">
      <c r="B2621" s="7"/>
      <c r="C2621" s="12"/>
      <c r="D2621" s="6"/>
    </row>
    <row r="2622" spans="2:4" x14ac:dyDescent="0.25">
      <c r="B2622" s="7"/>
      <c r="C2622" s="12"/>
      <c r="D2622" s="6"/>
    </row>
    <row r="2623" spans="2:4" x14ac:dyDescent="0.25">
      <c r="B2623" s="7"/>
      <c r="C2623" s="12"/>
      <c r="D2623" s="6"/>
    </row>
    <row r="2624" spans="2:4" x14ac:dyDescent="0.25">
      <c r="B2624" s="7"/>
      <c r="C2624" s="12"/>
      <c r="D2624" s="6"/>
    </row>
    <row r="2625" spans="2:4" x14ac:dyDescent="0.25">
      <c r="B2625" s="7"/>
      <c r="C2625" s="12"/>
      <c r="D2625" s="6"/>
    </row>
    <row r="2626" spans="2:4" x14ac:dyDescent="0.25">
      <c r="B2626" s="7"/>
      <c r="C2626" s="12"/>
      <c r="D2626" s="6"/>
    </row>
    <row r="2627" spans="2:4" x14ac:dyDescent="0.25">
      <c r="B2627" s="7"/>
      <c r="C2627" s="12"/>
      <c r="D2627" s="6"/>
    </row>
    <row r="2628" spans="2:4" x14ac:dyDescent="0.25">
      <c r="B2628" s="7"/>
      <c r="C2628" s="12"/>
      <c r="D2628" s="6"/>
    </row>
    <row r="2629" spans="2:4" x14ac:dyDescent="0.25">
      <c r="B2629" s="7"/>
      <c r="C2629" s="12"/>
      <c r="D2629" s="6"/>
    </row>
    <row r="2630" spans="2:4" x14ac:dyDescent="0.25">
      <c r="B2630" s="7"/>
      <c r="C2630" s="12"/>
      <c r="D2630" s="6"/>
    </row>
    <row r="2631" spans="2:4" x14ac:dyDescent="0.25">
      <c r="B2631" s="7"/>
      <c r="C2631" s="12"/>
      <c r="D2631" s="6"/>
    </row>
    <row r="2632" spans="2:4" x14ac:dyDescent="0.25">
      <c r="B2632" s="7"/>
      <c r="C2632" s="12"/>
      <c r="D2632" s="6"/>
    </row>
    <row r="2633" spans="2:4" x14ac:dyDescent="0.25">
      <c r="B2633" s="7"/>
      <c r="C2633" s="12"/>
      <c r="D2633" s="6"/>
    </row>
    <row r="2634" spans="2:4" x14ac:dyDescent="0.25">
      <c r="B2634" s="7"/>
      <c r="C2634" s="12"/>
      <c r="D2634" s="6"/>
    </row>
    <row r="2635" spans="2:4" x14ac:dyDescent="0.25">
      <c r="B2635" s="7"/>
      <c r="C2635" s="12"/>
      <c r="D2635" s="6"/>
    </row>
    <row r="2636" spans="2:4" x14ac:dyDescent="0.25">
      <c r="B2636" s="7"/>
      <c r="C2636" s="12"/>
      <c r="D2636" s="6"/>
    </row>
    <row r="2637" spans="2:4" x14ac:dyDescent="0.25">
      <c r="B2637" s="7"/>
      <c r="C2637" s="12"/>
      <c r="D2637" s="6"/>
    </row>
    <row r="2638" spans="2:4" x14ac:dyDescent="0.25">
      <c r="B2638" s="7"/>
      <c r="C2638" s="12"/>
      <c r="D2638" s="6"/>
    </row>
    <row r="2639" spans="2:4" x14ac:dyDescent="0.25">
      <c r="B2639" s="7"/>
      <c r="C2639" s="12"/>
      <c r="D2639" s="6"/>
    </row>
    <row r="2640" spans="2:4" x14ac:dyDescent="0.25">
      <c r="B2640" s="7"/>
      <c r="C2640" s="12"/>
      <c r="D2640" s="6"/>
    </row>
    <row r="2641" spans="2:4" x14ac:dyDescent="0.25">
      <c r="B2641" s="7"/>
      <c r="C2641" s="12"/>
      <c r="D2641" s="6"/>
    </row>
    <row r="2642" spans="2:4" x14ac:dyDescent="0.25">
      <c r="B2642" s="7"/>
      <c r="C2642" s="12"/>
      <c r="D2642" s="6"/>
    </row>
    <row r="2643" spans="2:4" x14ac:dyDescent="0.25">
      <c r="B2643" s="7"/>
      <c r="C2643" s="12"/>
      <c r="D2643" s="6"/>
    </row>
    <row r="2644" spans="2:4" x14ac:dyDescent="0.25">
      <c r="B2644" s="7"/>
      <c r="C2644" s="12"/>
      <c r="D2644" s="6"/>
    </row>
    <row r="2645" spans="2:4" x14ac:dyDescent="0.25">
      <c r="B2645" s="7"/>
      <c r="C2645" s="12"/>
      <c r="D2645" s="6"/>
    </row>
    <row r="2646" spans="2:4" x14ac:dyDescent="0.25">
      <c r="B2646" s="7"/>
      <c r="C2646" s="12"/>
      <c r="D2646" s="6"/>
    </row>
    <row r="2647" spans="2:4" x14ac:dyDescent="0.25">
      <c r="B2647" s="7"/>
      <c r="C2647" s="12"/>
      <c r="D2647" s="6"/>
    </row>
    <row r="2648" spans="2:4" x14ac:dyDescent="0.25">
      <c r="B2648" s="7"/>
      <c r="C2648" s="12"/>
      <c r="D2648" s="6"/>
    </row>
    <row r="2649" spans="2:4" x14ac:dyDescent="0.25">
      <c r="B2649" s="7"/>
      <c r="C2649" s="12"/>
      <c r="D2649" s="6"/>
    </row>
    <row r="2650" spans="2:4" x14ac:dyDescent="0.25">
      <c r="B2650" s="7"/>
      <c r="C2650" s="12"/>
      <c r="D2650" s="6"/>
    </row>
    <row r="2651" spans="2:4" x14ac:dyDescent="0.25">
      <c r="B2651" s="7"/>
      <c r="C2651" s="12"/>
      <c r="D2651" s="6"/>
    </row>
    <row r="2652" spans="2:4" x14ac:dyDescent="0.25">
      <c r="B2652" s="7"/>
      <c r="C2652" s="12"/>
      <c r="D2652" s="6"/>
    </row>
    <row r="2653" spans="2:4" x14ac:dyDescent="0.25">
      <c r="B2653" s="7"/>
      <c r="C2653" s="12"/>
      <c r="D2653" s="6"/>
    </row>
    <row r="2654" spans="2:4" x14ac:dyDescent="0.25">
      <c r="B2654" s="7"/>
      <c r="C2654" s="12"/>
      <c r="D2654" s="6"/>
    </row>
    <row r="2655" spans="2:4" x14ac:dyDescent="0.25">
      <c r="B2655" s="7"/>
      <c r="C2655" s="12"/>
      <c r="D2655" s="6"/>
    </row>
    <row r="2656" spans="2:4" x14ac:dyDescent="0.25">
      <c r="B2656" s="7"/>
      <c r="C2656" s="12"/>
      <c r="D2656" s="6"/>
    </row>
    <row r="2657" spans="2:4" x14ac:dyDescent="0.25">
      <c r="B2657" s="7"/>
      <c r="C2657" s="12"/>
      <c r="D2657" s="6"/>
    </row>
    <row r="2658" spans="2:4" x14ac:dyDescent="0.25">
      <c r="B2658" s="7"/>
      <c r="C2658" s="12"/>
      <c r="D2658" s="6"/>
    </row>
    <row r="2659" spans="2:4" x14ac:dyDescent="0.25">
      <c r="B2659" s="7"/>
      <c r="C2659" s="12"/>
      <c r="D2659" s="6"/>
    </row>
    <row r="2660" spans="2:4" x14ac:dyDescent="0.25">
      <c r="B2660" s="7"/>
      <c r="C2660" s="12"/>
      <c r="D2660" s="6"/>
    </row>
    <row r="2661" spans="2:4" x14ac:dyDescent="0.25">
      <c r="B2661" s="7"/>
      <c r="C2661" s="12"/>
      <c r="D2661" s="6"/>
    </row>
    <row r="2662" spans="2:4" x14ac:dyDescent="0.25">
      <c r="B2662" s="7"/>
      <c r="C2662" s="12"/>
      <c r="D2662" s="6"/>
    </row>
    <row r="2663" spans="2:4" x14ac:dyDescent="0.25">
      <c r="B2663" s="7"/>
      <c r="C2663" s="12"/>
      <c r="D2663" s="6"/>
    </row>
    <row r="2664" spans="2:4" x14ac:dyDescent="0.25">
      <c r="B2664" s="7"/>
      <c r="C2664" s="12"/>
      <c r="D2664" s="6"/>
    </row>
    <row r="2665" spans="2:4" x14ac:dyDescent="0.25">
      <c r="B2665" s="7"/>
      <c r="C2665" s="12"/>
      <c r="D2665" s="6"/>
    </row>
    <row r="2666" spans="2:4" x14ac:dyDescent="0.25">
      <c r="B2666" s="7"/>
      <c r="C2666" s="12"/>
      <c r="D2666" s="6"/>
    </row>
    <row r="2667" spans="2:4" x14ac:dyDescent="0.25">
      <c r="B2667" s="7"/>
      <c r="C2667" s="12"/>
      <c r="D2667" s="6"/>
    </row>
    <row r="2668" spans="2:4" x14ac:dyDescent="0.25">
      <c r="B2668" s="7"/>
      <c r="C2668" s="12"/>
      <c r="D2668" s="6"/>
    </row>
    <row r="2669" spans="2:4" x14ac:dyDescent="0.25">
      <c r="B2669" s="7"/>
      <c r="C2669" s="12"/>
      <c r="D2669" s="6"/>
    </row>
    <row r="2670" spans="2:4" x14ac:dyDescent="0.25">
      <c r="B2670" s="7"/>
      <c r="C2670" s="12"/>
      <c r="D2670" s="6"/>
    </row>
    <row r="2671" spans="2:4" x14ac:dyDescent="0.25">
      <c r="B2671" s="7"/>
      <c r="C2671" s="12"/>
      <c r="D2671" s="6"/>
    </row>
    <row r="2672" spans="2:4" x14ac:dyDescent="0.25">
      <c r="B2672" s="7"/>
      <c r="C2672" s="12"/>
      <c r="D2672" s="6"/>
    </row>
    <row r="2673" spans="2:4" x14ac:dyDescent="0.25">
      <c r="B2673" s="7"/>
      <c r="C2673" s="12"/>
      <c r="D2673" s="6"/>
    </row>
    <row r="2674" spans="2:4" x14ac:dyDescent="0.25">
      <c r="B2674" s="7"/>
      <c r="C2674" s="12"/>
      <c r="D2674" s="6"/>
    </row>
    <row r="2675" spans="2:4" x14ac:dyDescent="0.25">
      <c r="B2675" s="7"/>
      <c r="C2675" s="12"/>
      <c r="D2675" s="6"/>
    </row>
    <row r="2676" spans="2:4" x14ac:dyDescent="0.25">
      <c r="B2676" s="7"/>
      <c r="C2676" s="12"/>
      <c r="D2676" s="6"/>
    </row>
    <row r="2677" spans="2:4" x14ac:dyDescent="0.25">
      <c r="B2677" s="7"/>
      <c r="C2677" s="12"/>
      <c r="D2677" s="6"/>
    </row>
    <row r="2678" spans="2:4" x14ac:dyDescent="0.25">
      <c r="B2678" s="7"/>
      <c r="C2678" s="12"/>
      <c r="D2678" s="6"/>
    </row>
    <row r="2679" spans="2:4" x14ac:dyDescent="0.25">
      <c r="B2679" s="7"/>
      <c r="C2679" s="12"/>
      <c r="D2679" s="6"/>
    </row>
    <row r="2680" spans="2:4" x14ac:dyDescent="0.25">
      <c r="B2680" s="7"/>
      <c r="C2680" s="12"/>
      <c r="D2680" s="6"/>
    </row>
    <row r="2681" spans="2:4" x14ac:dyDescent="0.25">
      <c r="B2681" s="7"/>
      <c r="C2681" s="12"/>
      <c r="D2681" s="6"/>
    </row>
    <row r="2682" spans="2:4" x14ac:dyDescent="0.25">
      <c r="B2682" s="7"/>
      <c r="C2682" s="12"/>
      <c r="D2682" s="6"/>
    </row>
    <row r="2683" spans="2:4" x14ac:dyDescent="0.25">
      <c r="B2683" s="7"/>
      <c r="C2683" s="12"/>
      <c r="D2683" s="6"/>
    </row>
    <row r="2684" spans="2:4" x14ac:dyDescent="0.25">
      <c r="B2684" s="7"/>
      <c r="C2684" s="12"/>
      <c r="D2684" s="6"/>
    </row>
    <row r="2685" spans="2:4" x14ac:dyDescent="0.25">
      <c r="B2685" s="7"/>
      <c r="C2685" s="12"/>
      <c r="D2685" s="6"/>
    </row>
    <row r="2686" spans="2:4" x14ac:dyDescent="0.25">
      <c r="B2686" s="7"/>
      <c r="C2686" s="12"/>
      <c r="D2686" s="6"/>
    </row>
    <row r="2687" spans="2:4" x14ac:dyDescent="0.25">
      <c r="B2687" s="7"/>
      <c r="C2687" s="12"/>
      <c r="D2687" s="6"/>
    </row>
    <row r="2688" spans="2:4" x14ac:dyDescent="0.25">
      <c r="B2688" s="7"/>
      <c r="C2688" s="12"/>
      <c r="D2688" s="6"/>
    </row>
    <row r="2689" spans="2:4" x14ac:dyDescent="0.25">
      <c r="B2689" s="7"/>
      <c r="C2689" s="12"/>
      <c r="D2689" s="6"/>
    </row>
    <row r="2690" spans="2:4" x14ac:dyDescent="0.25">
      <c r="B2690" s="7"/>
      <c r="C2690" s="12"/>
      <c r="D2690" s="6"/>
    </row>
    <row r="2691" spans="2:4" x14ac:dyDescent="0.25">
      <c r="B2691" s="7"/>
      <c r="C2691" s="12"/>
      <c r="D2691" s="6"/>
    </row>
    <row r="2692" spans="2:4" x14ac:dyDescent="0.25">
      <c r="B2692" s="7"/>
      <c r="C2692" s="12"/>
      <c r="D2692" s="6"/>
    </row>
    <row r="2693" spans="2:4" x14ac:dyDescent="0.25">
      <c r="B2693" s="7"/>
      <c r="C2693" s="12"/>
      <c r="D2693" s="6"/>
    </row>
    <row r="2694" spans="2:4" x14ac:dyDescent="0.25">
      <c r="B2694" s="7"/>
      <c r="C2694" s="12"/>
      <c r="D2694" s="6"/>
    </row>
    <row r="2695" spans="2:4" x14ac:dyDescent="0.25">
      <c r="B2695" s="7"/>
      <c r="C2695" s="12"/>
      <c r="D2695" s="6"/>
    </row>
    <row r="2696" spans="2:4" x14ac:dyDescent="0.25">
      <c r="B2696" s="7"/>
      <c r="C2696" s="12"/>
      <c r="D2696" s="6"/>
    </row>
    <row r="2697" spans="2:4" x14ac:dyDescent="0.25">
      <c r="B2697" s="7"/>
      <c r="C2697" s="12"/>
      <c r="D2697" s="6"/>
    </row>
    <row r="2698" spans="2:4" x14ac:dyDescent="0.25">
      <c r="B2698" s="7"/>
      <c r="C2698" s="12"/>
      <c r="D2698" s="6"/>
    </row>
    <row r="2699" spans="2:4" x14ac:dyDescent="0.25">
      <c r="B2699" s="7"/>
      <c r="C2699" s="12"/>
      <c r="D2699" s="6"/>
    </row>
    <row r="2700" spans="2:4" x14ac:dyDescent="0.25">
      <c r="B2700" s="7"/>
      <c r="C2700" s="12"/>
      <c r="D2700" s="6"/>
    </row>
    <row r="2701" spans="2:4" x14ac:dyDescent="0.25">
      <c r="B2701" s="7"/>
      <c r="C2701" s="12"/>
      <c r="D2701" s="6"/>
    </row>
    <row r="2702" spans="2:4" x14ac:dyDescent="0.25">
      <c r="B2702" s="7"/>
      <c r="C2702" s="12"/>
      <c r="D2702" s="6"/>
    </row>
    <row r="2703" spans="2:4" x14ac:dyDescent="0.25">
      <c r="B2703" s="7"/>
      <c r="C2703" s="12"/>
      <c r="D2703" s="6"/>
    </row>
    <row r="2704" spans="2:4" x14ac:dyDescent="0.25">
      <c r="B2704" s="7"/>
      <c r="C2704" s="12"/>
      <c r="D2704" s="6"/>
    </row>
    <row r="2705" spans="2:4" x14ac:dyDescent="0.25">
      <c r="B2705" s="7"/>
      <c r="C2705" s="12"/>
      <c r="D2705" s="6"/>
    </row>
    <row r="2706" spans="2:4" x14ac:dyDescent="0.25">
      <c r="B2706" s="7"/>
      <c r="C2706" s="12"/>
      <c r="D2706" s="6"/>
    </row>
    <row r="2707" spans="2:4" x14ac:dyDescent="0.25">
      <c r="B2707" s="7"/>
      <c r="C2707" s="12"/>
      <c r="D2707" s="6"/>
    </row>
    <row r="2708" spans="2:4" x14ac:dyDescent="0.25">
      <c r="B2708" s="7"/>
      <c r="C2708" s="12"/>
      <c r="D2708" s="6"/>
    </row>
    <row r="2709" spans="2:4" x14ac:dyDescent="0.25">
      <c r="B2709" s="7"/>
      <c r="C2709" s="12"/>
      <c r="D2709" s="6"/>
    </row>
    <row r="2710" spans="2:4" x14ac:dyDescent="0.25">
      <c r="B2710" s="7"/>
      <c r="C2710" s="12"/>
      <c r="D2710" s="6"/>
    </row>
    <row r="2711" spans="2:4" x14ac:dyDescent="0.25">
      <c r="B2711" s="7"/>
      <c r="C2711" s="12"/>
      <c r="D2711" s="6"/>
    </row>
    <row r="2712" spans="2:4" x14ac:dyDescent="0.25">
      <c r="B2712" s="7"/>
      <c r="C2712" s="12"/>
      <c r="D2712" s="6"/>
    </row>
    <row r="2713" spans="2:4" x14ac:dyDescent="0.25">
      <c r="B2713" s="7"/>
      <c r="C2713" s="12"/>
      <c r="D2713" s="6"/>
    </row>
    <row r="2714" spans="2:4" x14ac:dyDescent="0.25">
      <c r="B2714" s="7"/>
      <c r="C2714" s="12"/>
      <c r="D2714" s="6"/>
    </row>
    <row r="2715" spans="2:4" x14ac:dyDescent="0.25">
      <c r="B2715" s="7"/>
      <c r="C2715" s="12"/>
      <c r="D2715" s="6"/>
    </row>
    <row r="2716" spans="2:4" x14ac:dyDescent="0.25">
      <c r="B2716" s="7"/>
      <c r="C2716" s="12"/>
      <c r="D2716" s="6"/>
    </row>
    <row r="2717" spans="2:4" x14ac:dyDescent="0.25">
      <c r="B2717" s="7"/>
      <c r="C2717" s="12"/>
      <c r="D2717" s="6"/>
    </row>
    <row r="2718" spans="2:4" x14ac:dyDescent="0.25">
      <c r="B2718" s="7"/>
      <c r="C2718" s="12"/>
      <c r="D2718" s="6"/>
    </row>
    <row r="2719" spans="2:4" x14ac:dyDescent="0.25">
      <c r="B2719" s="7"/>
      <c r="C2719" s="12"/>
      <c r="D2719" s="6"/>
    </row>
    <row r="2720" spans="2:4" x14ac:dyDescent="0.25">
      <c r="B2720" s="7"/>
      <c r="C2720" s="12"/>
      <c r="D2720" s="6"/>
    </row>
    <row r="2721" spans="2:4" x14ac:dyDescent="0.25">
      <c r="B2721" s="7"/>
      <c r="C2721" s="12"/>
      <c r="D2721" s="6"/>
    </row>
    <row r="2722" spans="2:4" x14ac:dyDescent="0.25">
      <c r="B2722" s="7"/>
      <c r="C2722" s="12"/>
      <c r="D2722" s="6"/>
    </row>
    <row r="2723" spans="2:4" x14ac:dyDescent="0.25">
      <c r="B2723" s="7"/>
      <c r="C2723" s="12"/>
      <c r="D2723" s="6"/>
    </row>
    <row r="2724" spans="2:4" x14ac:dyDescent="0.25">
      <c r="B2724" s="7"/>
      <c r="C2724" s="12"/>
      <c r="D2724" s="6"/>
    </row>
    <row r="2725" spans="2:4" x14ac:dyDescent="0.25">
      <c r="B2725" s="7"/>
      <c r="C2725" s="12"/>
      <c r="D2725" s="6"/>
    </row>
    <row r="2726" spans="2:4" x14ac:dyDescent="0.25">
      <c r="B2726" s="7"/>
      <c r="C2726" s="12"/>
      <c r="D2726" s="6"/>
    </row>
    <row r="2727" spans="2:4" x14ac:dyDescent="0.25">
      <c r="B2727" s="7"/>
      <c r="C2727" s="12"/>
      <c r="D2727" s="6"/>
    </row>
    <row r="2728" spans="2:4" x14ac:dyDescent="0.25">
      <c r="B2728" s="7"/>
      <c r="C2728" s="12"/>
      <c r="D2728" s="6"/>
    </row>
    <row r="2729" spans="2:4" x14ac:dyDescent="0.25">
      <c r="B2729" s="7"/>
      <c r="C2729" s="12"/>
      <c r="D2729" s="6"/>
    </row>
    <row r="2730" spans="2:4" x14ac:dyDescent="0.25">
      <c r="B2730" s="7"/>
      <c r="C2730" s="12"/>
      <c r="D2730" s="6"/>
    </row>
    <row r="2731" spans="2:4" x14ac:dyDescent="0.25">
      <c r="B2731" s="7"/>
      <c r="C2731" s="12"/>
      <c r="D2731" s="6"/>
    </row>
    <row r="2732" spans="2:4" x14ac:dyDescent="0.25">
      <c r="B2732" s="7"/>
      <c r="C2732" s="12"/>
      <c r="D2732" s="6"/>
    </row>
    <row r="2733" spans="2:4" x14ac:dyDescent="0.25">
      <c r="B2733" s="7"/>
      <c r="C2733" s="12"/>
      <c r="D2733" s="6"/>
    </row>
    <row r="2734" spans="2:4" x14ac:dyDescent="0.25">
      <c r="B2734" s="7"/>
      <c r="C2734" s="12"/>
      <c r="D2734" s="6"/>
    </row>
    <row r="2735" spans="2:4" x14ac:dyDescent="0.25">
      <c r="B2735" s="7"/>
      <c r="C2735" s="12"/>
      <c r="D2735" s="6"/>
    </row>
    <row r="2736" spans="2:4" x14ac:dyDescent="0.25">
      <c r="B2736" s="7"/>
      <c r="C2736" s="12"/>
      <c r="D2736" s="6"/>
    </row>
    <row r="2737" spans="2:4" x14ac:dyDescent="0.25">
      <c r="B2737" s="7"/>
      <c r="C2737" s="12"/>
      <c r="D2737" s="6"/>
    </row>
    <row r="2738" spans="2:4" x14ac:dyDescent="0.25">
      <c r="B2738" s="7"/>
      <c r="C2738" s="12"/>
      <c r="D2738" s="6"/>
    </row>
    <row r="2739" spans="2:4" x14ac:dyDescent="0.25">
      <c r="B2739" s="7"/>
      <c r="C2739" s="12"/>
      <c r="D2739" s="6"/>
    </row>
    <row r="2740" spans="2:4" x14ac:dyDescent="0.25">
      <c r="B2740" s="7"/>
      <c r="C2740" s="12"/>
      <c r="D2740" s="6"/>
    </row>
    <row r="2741" spans="2:4" x14ac:dyDescent="0.25">
      <c r="B2741" s="7"/>
      <c r="C2741" s="12"/>
      <c r="D2741" s="6"/>
    </row>
    <row r="2742" spans="2:4" x14ac:dyDescent="0.25">
      <c r="B2742" s="7"/>
      <c r="C2742" s="12"/>
      <c r="D2742" s="6"/>
    </row>
    <row r="2743" spans="2:4" x14ac:dyDescent="0.25">
      <c r="B2743" s="7"/>
      <c r="C2743" s="12"/>
      <c r="D2743" s="6"/>
    </row>
    <row r="2744" spans="2:4" x14ac:dyDescent="0.25">
      <c r="B2744" s="7"/>
      <c r="C2744" s="12"/>
      <c r="D2744" s="6"/>
    </row>
    <row r="2745" spans="2:4" x14ac:dyDescent="0.25">
      <c r="B2745" s="7"/>
      <c r="C2745" s="12"/>
      <c r="D2745" s="6"/>
    </row>
    <row r="2746" spans="2:4" x14ac:dyDescent="0.25">
      <c r="B2746" s="7"/>
      <c r="C2746" s="12"/>
      <c r="D2746" s="6"/>
    </row>
    <row r="2747" spans="2:4" x14ac:dyDescent="0.25">
      <c r="B2747" s="7"/>
      <c r="C2747" s="12"/>
      <c r="D2747" s="6"/>
    </row>
    <row r="2748" spans="2:4" x14ac:dyDescent="0.25">
      <c r="B2748" s="7"/>
      <c r="C2748" s="12"/>
      <c r="D2748" s="6"/>
    </row>
    <row r="2749" spans="2:4" x14ac:dyDescent="0.25">
      <c r="B2749" s="7"/>
      <c r="C2749" s="12"/>
      <c r="D2749" s="6"/>
    </row>
    <row r="2750" spans="2:4" x14ac:dyDescent="0.25">
      <c r="B2750" s="7"/>
      <c r="C2750" s="12"/>
      <c r="D2750" s="6"/>
    </row>
    <row r="2751" spans="2:4" x14ac:dyDescent="0.25">
      <c r="B2751" s="7"/>
      <c r="C2751" s="12"/>
      <c r="D2751" s="6"/>
    </row>
    <row r="2752" spans="2:4" x14ac:dyDescent="0.25">
      <c r="B2752" s="7"/>
      <c r="C2752" s="12"/>
      <c r="D2752" s="6"/>
    </row>
    <row r="2753" spans="2:4" x14ac:dyDescent="0.25">
      <c r="B2753" s="7"/>
      <c r="C2753" s="12"/>
      <c r="D2753" s="6"/>
    </row>
    <row r="2754" spans="2:4" x14ac:dyDescent="0.25">
      <c r="B2754" s="7"/>
      <c r="C2754" s="12"/>
      <c r="D2754" s="6"/>
    </row>
    <row r="2755" spans="2:4" x14ac:dyDescent="0.25">
      <c r="B2755" s="7"/>
      <c r="C2755" s="12"/>
      <c r="D2755" s="6"/>
    </row>
    <row r="2756" spans="2:4" x14ac:dyDescent="0.25">
      <c r="B2756" s="7"/>
      <c r="C2756" s="12"/>
      <c r="D2756" s="6"/>
    </row>
    <row r="2757" spans="2:4" x14ac:dyDescent="0.25">
      <c r="B2757" s="7"/>
      <c r="C2757" s="12"/>
      <c r="D2757" s="6"/>
    </row>
    <row r="2758" spans="2:4" x14ac:dyDescent="0.25">
      <c r="B2758" s="7"/>
      <c r="C2758" s="12"/>
      <c r="D2758" s="6"/>
    </row>
    <row r="2759" spans="2:4" x14ac:dyDescent="0.25">
      <c r="B2759" s="7"/>
      <c r="C2759" s="12"/>
      <c r="D2759" s="6"/>
    </row>
    <row r="2760" spans="2:4" x14ac:dyDescent="0.25">
      <c r="B2760" s="7"/>
      <c r="C2760" s="12"/>
      <c r="D2760" s="6"/>
    </row>
    <row r="2761" spans="2:4" x14ac:dyDescent="0.25">
      <c r="B2761" s="7"/>
      <c r="C2761" s="12"/>
      <c r="D2761" s="6"/>
    </row>
    <row r="2762" spans="2:4" x14ac:dyDescent="0.25">
      <c r="B2762" s="7"/>
      <c r="C2762" s="12"/>
      <c r="D2762" s="6"/>
    </row>
    <row r="2763" spans="2:4" x14ac:dyDescent="0.25">
      <c r="B2763" s="7"/>
      <c r="C2763" s="12"/>
      <c r="D2763" s="6"/>
    </row>
    <row r="2764" spans="2:4" x14ac:dyDescent="0.25">
      <c r="B2764" s="7"/>
      <c r="C2764" s="12"/>
      <c r="D2764" s="6"/>
    </row>
    <row r="2765" spans="2:4" x14ac:dyDescent="0.25">
      <c r="B2765" s="7"/>
      <c r="C2765" s="12"/>
      <c r="D2765" s="6"/>
    </row>
    <row r="2766" spans="2:4" x14ac:dyDescent="0.25">
      <c r="B2766" s="7"/>
      <c r="C2766" s="12"/>
      <c r="D2766" s="6"/>
    </row>
    <row r="2767" spans="2:4" x14ac:dyDescent="0.25">
      <c r="B2767" s="7"/>
      <c r="C2767" s="12"/>
      <c r="D2767" s="6"/>
    </row>
    <row r="2768" spans="2:4" x14ac:dyDescent="0.25">
      <c r="B2768" s="7"/>
      <c r="C2768" s="12"/>
      <c r="D2768" s="6"/>
    </row>
    <row r="2769" spans="2:4" x14ac:dyDescent="0.25">
      <c r="B2769" s="7"/>
      <c r="C2769" s="12"/>
      <c r="D2769" s="6"/>
    </row>
    <row r="2770" spans="2:4" x14ac:dyDescent="0.25">
      <c r="B2770" s="7"/>
      <c r="C2770" s="12"/>
      <c r="D2770" s="6"/>
    </row>
    <row r="2771" spans="2:4" x14ac:dyDescent="0.25">
      <c r="B2771" s="7"/>
      <c r="C2771" s="12"/>
      <c r="D2771" s="6"/>
    </row>
    <row r="2772" spans="2:4" x14ac:dyDescent="0.25">
      <c r="B2772" s="7"/>
      <c r="C2772" s="12"/>
      <c r="D2772" s="6"/>
    </row>
    <row r="2773" spans="2:4" x14ac:dyDescent="0.25">
      <c r="B2773" s="7"/>
      <c r="C2773" s="12"/>
      <c r="D2773" s="6"/>
    </row>
    <row r="2774" spans="2:4" x14ac:dyDescent="0.25">
      <c r="B2774" s="7"/>
      <c r="C2774" s="12"/>
      <c r="D2774" s="6"/>
    </row>
    <row r="2775" spans="2:4" x14ac:dyDescent="0.25">
      <c r="B2775" s="7"/>
      <c r="C2775" s="12"/>
      <c r="D2775" s="6"/>
    </row>
    <row r="2776" spans="2:4" x14ac:dyDescent="0.25">
      <c r="B2776" s="7"/>
      <c r="C2776" s="12"/>
      <c r="D2776" s="6"/>
    </row>
    <row r="2777" spans="2:4" x14ac:dyDescent="0.25">
      <c r="B2777" s="7"/>
      <c r="C2777" s="12"/>
      <c r="D2777" s="6"/>
    </row>
    <row r="2778" spans="2:4" x14ac:dyDescent="0.25">
      <c r="B2778" s="7"/>
      <c r="C2778" s="12"/>
      <c r="D2778" s="6"/>
    </row>
    <row r="2779" spans="2:4" x14ac:dyDescent="0.25">
      <c r="B2779" s="7"/>
      <c r="C2779" s="12"/>
      <c r="D2779" s="6"/>
    </row>
    <row r="2780" spans="2:4" x14ac:dyDescent="0.25">
      <c r="B2780" s="7"/>
      <c r="C2780" s="12"/>
      <c r="D2780" s="6"/>
    </row>
    <row r="2781" spans="2:4" x14ac:dyDescent="0.25">
      <c r="B2781" s="7"/>
      <c r="C2781" s="12"/>
      <c r="D2781" s="6"/>
    </row>
    <row r="2782" spans="2:4" x14ac:dyDescent="0.25">
      <c r="B2782" s="7"/>
      <c r="C2782" s="12"/>
      <c r="D2782" s="6"/>
    </row>
    <row r="2783" spans="2:4" x14ac:dyDescent="0.25">
      <c r="B2783" s="7"/>
      <c r="C2783" s="12"/>
      <c r="D2783" s="6"/>
    </row>
    <row r="2784" spans="2:4" x14ac:dyDescent="0.25">
      <c r="B2784" s="7"/>
      <c r="C2784" s="12"/>
      <c r="D2784" s="6"/>
    </row>
    <row r="2785" spans="2:4" x14ac:dyDescent="0.25">
      <c r="B2785" s="7"/>
      <c r="C2785" s="12"/>
      <c r="D2785" s="6"/>
    </row>
    <row r="2786" spans="2:4" x14ac:dyDescent="0.25">
      <c r="B2786" s="7"/>
      <c r="C2786" s="12"/>
      <c r="D2786" s="6"/>
    </row>
    <row r="2787" spans="2:4" x14ac:dyDescent="0.25">
      <c r="B2787" s="7"/>
      <c r="C2787" s="12"/>
      <c r="D2787" s="6"/>
    </row>
    <row r="2788" spans="2:4" x14ac:dyDescent="0.25">
      <c r="B2788" s="7"/>
      <c r="C2788" s="12"/>
      <c r="D2788" s="6"/>
    </row>
    <row r="2789" spans="2:4" x14ac:dyDescent="0.25">
      <c r="B2789" s="7"/>
      <c r="C2789" s="12"/>
      <c r="D2789" s="6"/>
    </row>
    <row r="2790" spans="2:4" x14ac:dyDescent="0.25">
      <c r="B2790" s="7"/>
      <c r="C2790" s="12"/>
      <c r="D2790" s="6"/>
    </row>
    <row r="2791" spans="2:4" x14ac:dyDescent="0.25">
      <c r="B2791" s="7"/>
      <c r="C2791" s="12"/>
      <c r="D2791" s="6"/>
    </row>
    <row r="2792" spans="2:4" x14ac:dyDescent="0.25">
      <c r="B2792" s="7"/>
      <c r="C2792" s="12"/>
      <c r="D2792" s="6"/>
    </row>
    <row r="2793" spans="2:4" x14ac:dyDescent="0.25">
      <c r="B2793" s="7"/>
      <c r="C2793" s="12"/>
      <c r="D2793" s="6"/>
    </row>
    <row r="2794" spans="2:4" x14ac:dyDescent="0.25">
      <c r="B2794" s="7"/>
      <c r="C2794" s="12"/>
      <c r="D2794" s="6"/>
    </row>
    <row r="2795" spans="2:4" x14ac:dyDescent="0.25">
      <c r="B2795" s="7"/>
      <c r="C2795" s="12"/>
      <c r="D2795" s="6"/>
    </row>
    <row r="2796" spans="2:4" x14ac:dyDescent="0.25">
      <c r="B2796" s="7"/>
      <c r="C2796" s="12"/>
      <c r="D2796" s="6"/>
    </row>
    <row r="2797" spans="2:4" x14ac:dyDescent="0.25">
      <c r="B2797" s="7"/>
      <c r="C2797" s="12"/>
      <c r="D2797" s="6"/>
    </row>
    <row r="2798" spans="2:4" x14ac:dyDescent="0.25">
      <c r="B2798" s="7"/>
      <c r="C2798" s="12"/>
      <c r="D2798" s="6"/>
    </row>
    <row r="2799" spans="2:4" x14ac:dyDescent="0.25">
      <c r="B2799" s="7"/>
      <c r="C2799" s="12"/>
      <c r="D2799" s="6"/>
    </row>
    <row r="2800" spans="2:4" x14ac:dyDescent="0.25">
      <c r="B2800" s="7"/>
      <c r="C2800" s="12"/>
      <c r="D2800" s="6"/>
    </row>
    <row r="2801" spans="2:4" x14ac:dyDescent="0.25">
      <c r="B2801" s="7"/>
      <c r="C2801" s="12"/>
      <c r="D2801" s="6"/>
    </row>
    <row r="2802" spans="2:4" x14ac:dyDescent="0.25">
      <c r="B2802" s="7"/>
      <c r="C2802" s="12"/>
      <c r="D2802" s="6"/>
    </row>
    <row r="2803" spans="2:4" x14ac:dyDescent="0.25">
      <c r="B2803" s="7"/>
      <c r="C2803" s="12"/>
      <c r="D2803" s="6"/>
    </row>
    <row r="2804" spans="2:4" x14ac:dyDescent="0.25">
      <c r="B2804" s="7"/>
      <c r="C2804" s="12"/>
      <c r="D2804" s="6"/>
    </row>
    <row r="2805" spans="2:4" x14ac:dyDescent="0.25">
      <c r="B2805" s="7"/>
      <c r="C2805" s="12"/>
      <c r="D2805" s="6"/>
    </row>
    <row r="2806" spans="2:4" x14ac:dyDescent="0.25">
      <c r="B2806" s="7"/>
      <c r="C2806" s="12"/>
      <c r="D2806" s="6"/>
    </row>
    <row r="2807" spans="2:4" x14ac:dyDescent="0.25">
      <c r="B2807" s="7"/>
      <c r="C2807" s="12"/>
      <c r="D2807" s="6"/>
    </row>
    <row r="2808" spans="2:4" x14ac:dyDescent="0.25">
      <c r="B2808" s="7"/>
      <c r="C2808" s="12"/>
      <c r="D2808" s="6"/>
    </row>
    <row r="2809" spans="2:4" x14ac:dyDescent="0.25">
      <c r="B2809" s="7"/>
      <c r="C2809" s="12"/>
      <c r="D2809" s="6"/>
    </row>
    <row r="2810" spans="2:4" x14ac:dyDescent="0.25">
      <c r="B2810" s="7"/>
      <c r="C2810" s="12"/>
      <c r="D2810" s="6"/>
    </row>
    <row r="2811" spans="2:4" x14ac:dyDescent="0.25">
      <c r="B2811" s="7"/>
      <c r="C2811" s="12"/>
      <c r="D2811" s="6"/>
    </row>
    <row r="2812" spans="2:4" x14ac:dyDescent="0.25">
      <c r="B2812" s="7"/>
      <c r="C2812" s="12"/>
      <c r="D2812" s="6"/>
    </row>
    <row r="2813" spans="2:4" x14ac:dyDescent="0.25">
      <c r="B2813" s="7"/>
      <c r="C2813" s="12"/>
      <c r="D2813" s="6"/>
    </row>
    <row r="2814" spans="2:4" x14ac:dyDescent="0.25">
      <c r="B2814" s="7"/>
      <c r="C2814" s="12"/>
      <c r="D2814" s="6"/>
    </row>
    <row r="2815" spans="2:4" x14ac:dyDescent="0.25">
      <c r="B2815" s="7"/>
      <c r="C2815" s="12"/>
      <c r="D2815" s="6"/>
    </row>
    <row r="2816" spans="2:4" x14ac:dyDescent="0.25">
      <c r="B2816" s="7"/>
      <c r="C2816" s="12"/>
      <c r="D2816" s="6"/>
    </row>
    <row r="2817" spans="2:4" x14ac:dyDescent="0.25">
      <c r="B2817" s="7"/>
      <c r="C2817" s="12"/>
      <c r="D2817" s="6"/>
    </row>
    <row r="2818" spans="2:4" x14ac:dyDescent="0.25">
      <c r="B2818" s="7"/>
      <c r="C2818" s="12"/>
      <c r="D2818" s="6"/>
    </row>
    <row r="2819" spans="2:4" x14ac:dyDescent="0.25">
      <c r="B2819" s="7"/>
      <c r="C2819" s="12"/>
      <c r="D2819" s="6"/>
    </row>
    <row r="2820" spans="2:4" x14ac:dyDescent="0.25">
      <c r="B2820" s="7"/>
      <c r="C2820" s="12"/>
      <c r="D2820" s="6"/>
    </row>
    <row r="2821" spans="2:4" x14ac:dyDescent="0.25">
      <c r="B2821" s="7"/>
      <c r="C2821" s="12"/>
      <c r="D2821" s="6"/>
    </row>
    <row r="2822" spans="2:4" x14ac:dyDescent="0.25">
      <c r="B2822" s="7"/>
      <c r="C2822" s="12"/>
      <c r="D2822" s="6"/>
    </row>
    <row r="2823" spans="2:4" x14ac:dyDescent="0.25">
      <c r="B2823" s="7"/>
      <c r="C2823" s="12"/>
      <c r="D2823" s="6"/>
    </row>
    <row r="2824" spans="2:4" x14ac:dyDescent="0.25">
      <c r="B2824" s="7"/>
      <c r="C2824" s="12"/>
      <c r="D2824" s="6"/>
    </row>
    <row r="2825" spans="2:4" x14ac:dyDescent="0.25">
      <c r="B2825" s="7"/>
      <c r="C2825" s="12"/>
      <c r="D2825" s="6"/>
    </row>
    <row r="2826" spans="2:4" x14ac:dyDescent="0.25">
      <c r="B2826" s="7"/>
      <c r="C2826" s="12"/>
      <c r="D2826" s="6"/>
    </row>
    <row r="2827" spans="2:4" x14ac:dyDescent="0.25">
      <c r="B2827" s="7"/>
      <c r="C2827" s="12"/>
      <c r="D2827" s="6"/>
    </row>
    <row r="2828" spans="2:4" x14ac:dyDescent="0.25">
      <c r="B2828" s="7"/>
      <c r="C2828" s="12"/>
      <c r="D2828" s="6"/>
    </row>
    <row r="2829" spans="2:4" x14ac:dyDescent="0.25">
      <c r="B2829" s="7"/>
      <c r="C2829" s="12"/>
      <c r="D2829" s="6"/>
    </row>
    <row r="2830" spans="2:4" x14ac:dyDescent="0.25">
      <c r="B2830" s="7"/>
      <c r="C2830" s="12"/>
      <c r="D2830" s="6"/>
    </row>
    <row r="2831" spans="2:4" x14ac:dyDescent="0.25">
      <c r="B2831" s="7"/>
      <c r="C2831" s="12"/>
      <c r="D2831" s="6"/>
    </row>
    <row r="2832" spans="2:4" x14ac:dyDescent="0.25">
      <c r="B2832" s="7"/>
      <c r="C2832" s="12"/>
      <c r="D2832" s="6"/>
    </row>
    <row r="2833" spans="2:4" x14ac:dyDescent="0.25">
      <c r="B2833" s="7"/>
      <c r="C2833" s="12"/>
      <c r="D2833" s="6"/>
    </row>
    <row r="2834" spans="2:4" x14ac:dyDescent="0.25">
      <c r="B2834" s="7"/>
      <c r="C2834" s="12"/>
      <c r="D2834" s="6"/>
    </row>
    <row r="2835" spans="2:4" x14ac:dyDescent="0.25">
      <c r="B2835" s="7"/>
      <c r="C2835" s="12"/>
      <c r="D2835" s="6"/>
    </row>
    <row r="2836" spans="2:4" x14ac:dyDescent="0.25">
      <c r="B2836" s="7"/>
      <c r="C2836" s="12"/>
      <c r="D2836" s="6"/>
    </row>
    <row r="2837" spans="2:4" x14ac:dyDescent="0.25">
      <c r="B2837" s="7"/>
      <c r="C2837" s="12"/>
      <c r="D2837" s="6"/>
    </row>
    <row r="2838" spans="2:4" x14ac:dyDescent="0.25">
      <c r="B2838" s="7"/>
      <c r="C2838" s="12"/>
      <c r="D2838" s="6"/>
    </row>
    <row r="2839" spans="2:4" x14ac:dyDescent="0.25">
      <c r="B2839" s="7"/>
      <c r="C2839" s="12"/>
      <c r="D2839" s="6"/>
    </row>
    <row r="2840" spans="2:4" x14ac:dyDescent="0.25">
      <c r="B2840" s="7"/>
      <c r="C2840" s="12"/>
      <c r="D2840" s="6"/>
    </row>
    <row r="2841" spans="2:4" x14ac:dyDescent="0.25">
      <c r="B2841" s="7"/>
      <c r="C2841" s="12"/>
      <c r="D2841" s="6"/>
    </row>
    <row r="2842" spans="2:4" x14ac:dyDescent="0.25">
      <c r="B2842" s="7"/>
      <c r="C2842" s="12"/>
      <c r="D2842" s="6"/>
    </row>
    <row r="2843" spans="2:4" x14ac:dyDescent="0.25">
      <c r="B2843" s="7"/>
      <c r="C2843" s="12"/>
      <c r="D2843" s="6"/>
    </row>
    <row r="2844" spans="2:4" x14ac:dyDescent="0.25">
      <c r="B2844" s="7"/>
      <c r="C2844" s="12"/>
      <c r="D2844" s="6"/>
    </row>
    <row r="2845" spans="2:4" x14ac:dyDescent="0.25">
      <c r="B2845" s="7"/>
      <c r="C2845" s="12"/>
      <c r="D2845" s="6"/>
    </row>
    <row r="2846" spans="2:4" x14ac:dyDescent="0.25">
      <c r="B2846" s="7"/>
      <c r="C2846" s="12"/>
      <c r="D2846" s="6"/>
    </row>
    <row r="2847" spans="2:4" x14ac:dyDescent="0.25">
      <c r="B2847" s="7"/>
      <c r="C2847" s="12"/>
      <c r="D2847" s="6"/>
    </row>
    <row r="2848" spans="2:4" x14ac:dyDescent="0.25">
      <c r="B2848" s="7"/>
      <c r="C2848" s="12"/>
      <c r="D2848" s="6"/>
    </row>
    <row r="2849" spans="2:4" x14ac:dyDescent="0.25">
      <c r="B2849" s="7"/>
      <c r="C2849" s="12"/>
      <c r="D2849" s="6"/>
    </row>
    <row r="2850" spans="2:4" x14ac:dyDescent="0.25">
      <c r="B2850" s="7"/>
      <c r="C2850" s="12"/>
      <c r="D2850" s="6"/>
    </row>
    <row r="2851" spans="2:4" x14ac:dyDescent="0.25">
      <c r="B2851" s="7"/>
      <c r="C2851" s="12"/>
      <c r="D2851" s="6"/>
    </row>
    <row r="2852" spans="2:4" x14ac:dyDescent="0.25">
      <c r="B2852" s="7"/>
      <c r="C2852" s="12"/>
      <c r="D2852" s="6"/>
    </row>
    <row r="2853" spans="2:4" x14ac:dyDescent="0.25">
      <c r="B2853" s="7"/>
      <c r="C2853" s="12"/>
      <c r="D2853" s="6"/>
    </row>
    <row r="2854" spans="2:4" x14ac:dyDescent="0.25">
      <c r="B2854" s="7"/>
      <c r="C2854" s="12"/>
      <c r="D2854" s="6"/>
    </row>
    <row r="2855" spans="2:4" x14ac:dyDescent="0.25">
      <c r="B2855" s="7"/>
      <c r="C2855" s="12"/>
      <c r="D2855" s="6"/>
    </row>
    <row r="2856" spans="2:4" x14ac:dyDescent="0.25">
      <c r="B2856" s="7"/>
      <c r="C2856" s="12"/>
      <c r="D2856" s="6"/>
    </row>
    <row r="2857" spans="2:4" x14ac:dyDescent="0.25">
      <c r="B2857" s="7"/>
      <c r="C2857" s="12"/>
      <c r="D2857" s="6"/>
    </row>
    <row r="2858" spans="2:4" x14ac:dyDescent="0.25">
      <c r="B2858" s="7"/>
      <c r="C2858" s="12"/>
      <c r="D2858" s="6"/>
    </row>
    <row r="2859" spans="2:4" x14ac:dyDescent="0.25">
      <c r="B2859" s="7"/>
      <c r="C2859" s="12"/>
      <c r="D2859" s="6"/>
    </row>
    <row r="2860" spans="2:4" x14ac:dyDescent="0.25">
      <c r="B2860" s="7"/>
      <c r="C2860" s="12"/>
      <c r="D2860" s="6"/>
    </row>
    <row r="2861" spans="2:4" x14ac:dyDescent="0.25">
      <c r="B2861" s="7"/>
      <c r="C2861" s="12"/>
      <c r="D2861" s="6"/>
    </row>
    <row r="2862" spans="2:4" x14ac:dyDescent="0.25">
      <c r="B2862" s="7"/>
      <c r="C2862" s="12"/>
      <c r="D2862" s="6"/>
    </row>
    <row r="2863" spans="2:4" x14ac:dyDescent="0.25">
      <c r="B2863" s="7"/>
      <c r="C2863" s="12"/>
      <c r="D2863" s="6"/>
    </row>
    <row r="2864" spans="2:4" x14ac:dyDescent="0.25">
      <c r="B2864" s="7"/>
      <c r="C2864" s="12"/>
      <c r="D2864" s="6"/>
    </row>
    <row r="2865" spans="2:4" x14ac:dyDescent="0.25">
      <c r="B2865" s="7"/>
      <c r="C2865" s="12"/>
      <c r="D2865" s="6"/>
    </row>
    <row r="2866" spans="2:4" x14ac:dyDescent="0.25">
      <c r="B2866" s="7"/>
      <c r="C2866" s="12"/>
      <c r="D2866" s="6"/>
    </row>
    <row r="2867" spans="2:4" x14ac:dyDescent="0.25">
      <c r="B2867" s="7"/>
      <c r="C2867" s="12"/>
      <c r="D2867" s="6"/>
    </row>
    <row r="2868" spans="2:4" x14ac:dyDescent="0.25">
      <c r="B2868" s="7"/>
      <c r="C2868" s="12"/>
      <c r="D2868" s="6"/>
    </row>
    <row r="2869" spans="2:4" x14ac:dyDescent="0.25">
      <c r="B2869" s="7"/>
      <c r="C2869" s="12"/>
      <c r="D2869" s="6"/>
    </row>
    <row r="2870" spans="2:4" x14ac:dyDescent="0.25">
      <c r="B2870" s="7"/>
      <c r="C2870" s="12"/>
      <c r="D2870" s="6"/>
    </row>
    <row r="2871" spans="2:4" x14ac:dyDescent="0.25">
      <c r="B2871" s="7"/>
      <c r="C2871" s="12"/>
      <c r="D2871" s="6"/>
    </row>
    <row r="2872" spans="2:4" x14ac:dyDescent="0.25">
      <c r="B2872" s="7"/>
      <c r="C2872" s="12"/>
      <c r="D2872" s="6"/>
    </row>
    <row r="2873" spans="2:4" x14ac:dyDescent="0.25">
      <c r="B2873" s="7"/>
      <c r="C2873" s="12"/>
      <c r="D2873" s="6"/>
    </row>
    <row r="2874" spans="2:4" x14ac:dyDescent="0.25">
      <c r="B2874" s="7"/>
      <c r="C2874" s="12"/>
      <c r="D2874" s="6"/>
    </row>
    <row r="2875" spans="2:4" x14ac:dyDescent="0.25">
      <c r="B2875" s="7"/>
      <c r="C2875" s="12"/>
      <c r="D2875" s="6"/>
    </row>
    <row r="2876" spans="2:4" x14ac:dyDescent="0.25">
      <c r="B2876" s="7"/>
      <c r="C2876" s="12"/>
      <c r="D2876" s="6"/>
    </row>
    <row r="2877" spans="2:4" x14ac:dyDescent="0.25">
      <c r="B2877" s="7"/>
      <c r="C2877" s="12"/>
      <c r="D2877" s="6"/>
    </row>
    <row r="2878" spans="2:4" x14ac:dyDescent="0.25">
      <c r="B2878" s="7"/>
      <c r="C2878" s="12"/>
      <c r="D2878" s="6"/>
    </row>
    <row r="2879" spans="2:4" x14ac:dyDescent="0.25">
      <c r="B2879" s="7"/>
      <c r="C2879" s="12"/>
      <c r="D2879" s="6"/>
    </row>
    <row r="2880" spans="2:4" x14ac:dyDescent="0.25">
      <c r="B2880" s="7"/>
      <c r="C2880" s="12"/>
      <c r="D2880" s="6"/>
    </row>
    <row r="2881" spans="2:4" x14ac:dyDescent="0.25">
      <c r="B2881" s="7"/>
      <c r="C2881" s="12"/>
      <c r="D2881" s="6"/>
    </row>
    <row r="2882" spans="2:4" x14ac:dyDescent="0.25">
      <c r="B2882" s="7"/>
      <c r="C2882" s="12"/>
      <c r="D2882" s="6"/>
    </row>
    <row r="2883" spans="2:4" x14ac:dyDescent="0.25">
      <c r="B2883" s="7"/>
      <c r="C2883" s="12"/>
      <c r="D2883" s="6"/>
    </row>
    <row r="2884" spans="2:4" x14ac:dyDescent="0.25">
      <c r="B2884" s="7"/>
      <c r="C2884" s="12"/>
      <c r="D2884" s="6"/>
    </row>
    <row r="2885" spans="2:4" x14ac:dyDescent="0.25">
      <c r="B2885" s="7"/>
      <c r="C2885" s="12"/>
      <c r="D2885" s="6"/>
    </row>
    <row r="2886" spans="2:4" x14ac:dyDescent="0.25">
      <c r="B2886" s="7"/>
      <c r="C2886" s="12"/>
      <c r="D2886" s="6"/>
    </row>
    <row r="2887" spans="2:4" x14ac:dyDescent="0.25">
      <c r="B2887" s="7"/>
      <c r="C2887" s="12"/>
      <c r="D2887" s="6"/>
    </row>
    <row r="2888" spans="2:4" x14ac:dyDescent="0.25">
      <c r="B2888" s="7"/>
      <c r="C2888" s="12"/>
      <c r="D2888" s="6"/>
    </row>
    <row r="2889" spans="2:4" x14ac:dyDescent="0.25">
      <c r="B2889" s="7"/>
      <c r="C2889" s="12"/>
      <c r="D2889" s="6"/>
    </row>
    <row r="2890" spans="2:4" x14ac:dyDescent="0.25">
      <c r="B2890" s="7"/>
      <c r="C2890" s="12"/>
      <c r="D2890" s="6"/>
    </row>
    <row r="2891" spans="2:4" x14ac:dyDescent="0.25">
      <c r="B2891" s="7"/>
      <c r="C2891" s="12"/>
      <c r="D2891" s="6"/>
    </row>
    <row r="2892" spans="2:4" x14ac:dyDescent="0.25">
      <c r="B2892" s="7"/>
      <c r="C2892" s="12"/>
      <c r="D2892" s="6"/>
    </row>
    <row r="2893" spans="2:4" x14ac:dyDescent="0.25">
      <c r="B2893" s="7"/>
      <c r="C2893" s="12"/>
      <c r="D2893" s="6"/>
    </row>
    <row r="2894" spans="2:4" x14ac:dyDescent="0.25">
      <c r="B2894" s="7"/>
      <c r="C2894" s="12"/>
      <c r="D2894" s="6"/>
    </row>
    <row r="2895" spans="2:4" x14ac:dyDescent="0.25">
      <c r="B2895" s="7"/>
      <c r="C2895" s="12"/>
      <c r="D2895" s="6"/>
    </row>
    <row r="2896" spans="2:4" x14ac:dyDescent="0.25">
      <c r="B2896" s="7"/>
      <c r="C2896" s="12"/>
      <c r="D2896" s="6"/>
    </row>
    <row r="2897" spans="2:4" x14ac:dyDescent="0.25">
      <c r="B2897" s="7"/>
      <c r="C2897" s="12"/>
      <c r="D2897" s="6"/>
    </row>
    <row r="2898" spans="2:4" x14ac:dyDescent="0.25">
      <c r="B2898" s="7"/>
      <c r="C2898" s="12"/>
      <c r="D2898" s="6"/>
    </row>
    <row r="2899" spans="2:4" x14ac:dyDescent="0.25">
      <c r="B2899" s="7"/>
      <c r="C2899" s="12"/>
      <c r="D2899" s="6"/>
    </row>
    <row r="2900" spans="2:4" x14ac:dyDescent="0.25">
      <c r="B2900" s="7"/>
      <c r="C2900" s="12"/>
      <c r="D2900" s="6"/>
    </row>
    <row r="2901" spans="2:4" x14ac:dyDescent="0.25">
      <c r="B2901" s="7"/>
      <c r="C2901" s="12"/>
      <c r="D2901" s="6"/>
    </row>
    <row r="2902" spans="2:4" x14ac:dyDescent="0.25">
      <c r="B2902" s="7"/>
      <c r="C2902" s="12"/>
      <c r="D2902" s="6"/>
    </row>
    <row r="2903" spans="2:4" x14ac:dyDescent="0.25">
      <c r="B2903" s="7"/>
      <c r="C2903" s="12"/>
      <c r="D2903" s="6"/>
    </row>
    <row r="2904" spans="2:4" x14ac:dyDescent="0.25">
      <c r="B2904" s="7"/>
      <c r="C2904" s="12"/>
      <c r="D2904" s="6"/>
    </row>
    <row r="2905" spans="2:4" x14ac:dyDescent="0.25">
      <c r="B2905" s="7"/>
      <c r="C2905" s="12"/>
      <c r="D2905" s="6"/>
    </row>
    <row r="2906" spans="2:4" x14ac:dyDescent="0.25">
      <c r="B2906" s="7"/>
      <c r="C2906" s="12"/>
      <c r="D2906" s="6"/>
    </row>
    <row r="2907" spans="2:4" x14ac:dyDescent="0.25">
      <c r="B2907" s="7"/>
      <c r="C2907" s="12"/>
      <c r="D2907" s="6"/>
    </row>
    <row r="2908" spans="2:4" x14ac:dyDescent="0.25">
      <c r="B2908" s="7"/>
      <c r="C2908" s="12"/>
      <c r="D2908" s="6"/>
    </row>
    <row r="2909" spans="2:4" x14ac:dyDescent="0.25">
      <c r="B2909" s="7"/>
      <c r="C2909" s="12"/>
      <c r="D2909" s="6"/>
    </row>
    <row r="2910" spans="2:4" x14ac:dyDescent="0.25">
      <c r="B2910" s="7"/>
      <c r="C2910" s="12"/>
      <c r="D2910" s="6"/>
    </row>
    <row r="2911" spans="2:4" x14ac:dyDescent="0.25">
      <c r="B2911" s="7"/>
      <c r="C2911" s="12"/>
      <c r="D2911" s="6"/>
    </row>
    <row r="2912" spans="2:4" x14ac:dyDescent="0.25">
      <c r="B2912" s="7"/>
      <c r="C2912" s="12"/>
      <c r="D2912" s="6"/>
    </row>
    <row r="2913" spans="2:4" x14ac:dyDescent="0.25">
      <c r="B2913" s="7"/>
      <c r="C2913" s="12"/>
      <c r="D2913" s="6"/>
    </row>
    <row r="2914" spans="2:4" x14ac:dyDescent="0.25">
      <c r="B2914" s="7"/>
      <c r="C2914" s="12"/>
      <c r="D2914" s="6"/>
    </row>
    <row r="2915" spans="2:4" x14ac:dyDescent="0.25">
      <c r="B2915" s="7"/>
      <c r="C2915" s="12"/>
      <c r="D2915" s="6"/>
    </row>
    <row r="2916" spans="2:4" x14ac:dyDescent="0.25">
      <c r="B2916" s="7"/>
      <c r="C2916" s="12"/>
      <c r="D2916" s="6"/>
    </row>
    <row r="2917" spans="2:4" x14ac:dyDescent="0.25">
      <c r="B2917" s="7"/>
      <c r="C2917" s="12"/>
      <c r="D2917" s="6"/>
    </row>
    <row r="2918" spans="2:4" x14ac:dyDescent="0.25">
      <c r="B2918" s="7"/>
      <c r="C2918" s="12"/>
      <c r="D2918" s="6"/>
    </row>
    <row r="2919" spans="2:4" x14ac:dyDescent="0.25">
      <c r="B2919" s="7"/>
      <c r="C2919" s="12"/>
      <c r="D2919" s="6"/>
    </row>
    <row r="2920" spans="2:4" x14ac:dyDescent="0.25">
      <c r="B2920" s="7"/>
      <c r="C2920" s="12"/>
      <c r="D2920" s="6"/>
    </row>
    <row r="2921" spans="2:4" x14ac:dyDescent="0.25">
      <c r="B2921" s="7"/>
      <c r="C2921" s="12"/>
      <c r="D2921" s="6"/>
    </row>
    <row r="2922" spans="2:4" x14ac:dyDescent="0.25">
      <c r="B2922" s="7"/>
      <c r="C2922" s="12"/>
      <c r="D2922" s="6"/>
    </row>
    <row r="2923" spans="2:4" x14ac:dyDescent="0.25">
      <c r="B2923" s="7"/>
      <c r="C2923" s="12"/>
      <c r="D2923" s="6"/>
    </row>
    <row r="2924" spans="2:4" x14ac:dyDescent="0.25">
      <c r="B2924" s="7"/>
      <c r="C2924" s="12"/>
      <c r="D2924" s="6"/>
    </row>
    <row r="2925" spans="2:4" x14ac:dyDescent="0.25">
      <c r="B2925" s="7"/>
      <c r="C2925" s="12"/>
      <c r="D2925" s="6"/>
    </row>
    <row r="2926" spans="2:4" x14ac:dyDescent="0.25">
      <c r="B2926" s="7"/>
      <c r="C2926" s="12"/>
      <c r="D2926" s="6"/>
    </row>
    <row r="2927" spans="2:4" x14ac:dyDescent="0.25">
      <c r="B2927" s="7"/>
      <c r="C2927" s="12"/>
      <c r="D2927" s="6"/>
    </row>
    <row r="2928" spans="2:4" x14ac:dyDescent="0.25">
      <c r="B2928" s="7"/>
      <c r="C2928" s="12"/>
      <c r="D2928" s="6"/>
    </row>
    <row r="2929" spans="2:4" x14ac:dyDescent="0.25">
      <c r="B2929" s="7"/>
      <c r="C2929" s="12"/>
      <c r="D2929" s="6"/>
    </row>
    <row r="2930" spans="2:4" x14ac:dyDescent="0.25">
      <c r="B2930" s="7"/>
      <c r="C2930" s="12"/>
      <c r="D2930" s="6"/>
    </row>
    <row r="2931" spans="2:4" x14ac:dyDescent="0.25">
      <c r="B2931" s="7"/>
      <c r="C2931" s="12"/>
      <c r="D2931" s="6"/>
    </row>
    <row r="2932" spans="2:4" x14ac:dyDescent="0.25">
      <c r="B2932" s="7"/>
      <c r="C2932" s="12"/>
      <c r="D2932" s="6"/>
    </row>
    <row r="2933" spans="2:4" x14ac:dyDescent="0.25">
      <c r="B2933" s="7"/>
      <c r="C2933" s="12"/>
      <c r="D2933" s="6"/>
    </row>
    <row r="2934" spans="2:4" x14ac:dyDescent="0.25">
      <c r="B2934" s="7"/>
      <c r="C2934" s="12"/>
      <c r="D2934" s="6"/>
    </row>
    <row r="2935" spans="2:4" x14ac:dyDescent="0.25">
      <c r="B2935" s="7"/>
      <c r="C2935" s="12"/>
      <c r="D2935" s="6"/>
    </row>
    <row r="2936" spans="2:4" x14ac:dyDescent="0.25">
      <c r="B2936" s="7"/>
      <c r="C2936" s="12"/>
      <c r="D2936" s="6"/>
    </row>
    <row r="2937" spans="2:4" x14ac:dyDescent="0.25">
      <c r="B2937" s="7"/>
      <c r="C2937" s="12"/>
      <c r="D2937" s="6"/>
    </row>
    <row r="2938" spans="2:4" x14ac:dyDescent="0.25">
      <c r="B2938" s="7"/>
      <c r="C2938" s="12"/>
      <c r="D2938" s="6"/>
    </row>
    <row r="2939" spans="2:4" x14ac:dyDescent="0.25">
      <c r="B2939" s="7"/>
      <c r="C2939" s="12"/>
      <c r="D2939" s="6"/>
    </row>
    <row r="2940" spans="2:4" x14ac:dyDescent="0.25">
      <c r="B2940" s="7"/>
      <c r="C2940" s="12"/>
      <c r="D2940" s="6"/>
    </row>
    <row r="2941" spans="2:4" x14ac:dyDescent="0.25">
      <c r="B2941" s="7"/>
      <c r="C2941" s="12"/>
      <c r="D2941" s="6"/>
    </row>
    <row r="2942" spans="2:4" x14ac:dyDescent="0.25">
      <c r="B2942" s="7"/>
      <c r="C2942" s="12"/>
      <c r="D2942" s="6"/>
    </row>
    <row r="2943" spans="2:4" x14ac:dyDescent="0.25">
      <c r="B2943" s="7"/>
      <c r="C2943" s="12"/>
      <c r="D2943" s="6"/>
    </row>
    <row r="2944" spans="2:4" x14ac:dyDescent="0.25">
      <c r="B2944" s="7"/>
      <c r="C2944" s="12"/>
      <c r="D2944" s="6"/>
    </row>
    <row r="2945" spans="2:4" x14ac:dyDescent="0.25">
      <c r="B2945" s="7"/>
      <c r="C2945" s="12"/>
      <c r="D2945" s="6"/>
    </row>
    <row r="2946" spans="2:4" x14ac:dyDescent="0.25">
      <c r="B2946" s="7"/>
      <c r="C2946" s="12"/>
      <c r="D2946" s="6"/>
    </row>
    <row r="2947" spans="2:4" x14ac:dyDescent="0.25">
      <c r="B2947" s="7"/>
      <c r="C2947" s="12"/>
      <c r="D2947" s="6"/>
    </row>
    <row r="2948" spans="2:4" x14ac:dyDescent="0.25">
      <c r="B2948" s="7"/>
      <c r="C2948" s="12"/>
      <c r="D2948" s="6"/>
    </row>
    <row r="2949" spans="2:4" x14ac:dyDescent="0.25">
      <c r="B2949" s="7"/>
      <c r="C2949" s="12"/>
      <c r="D2949" s="6"/>
    </row>
    <row r="2950" spans="2:4" x14ac:dyDescent="0.25">
      <c r="B2950" s="7"/>
      <c r="C2950" s="12"/>
      <c r="D2950" s="6"/>
    </row>
    <row r="2951" spans="2:4" x14ac:dyDescent="0.25">
      <c r="B2951" s="7"/>
      <c r="C2951" s="12"/>
      <c r="D2951" s="6"/>
    </row>
    <row r="2952" spans="2:4" x14ac:dyDescent="0.25">
      <c r="B2952" s="7"/>
      <c r="C2952" s="12"/>
      <c r="D2952" s="6"/>
    </row>
    <row r="2953" spans="2:4" x14ac:dyDescent="0.25">
      <c r="B2953" s="7"/>
      <c r="C2953" s="12"/>
      <c r="D2953" s="6"/>
    </row>
    <row r="2954" spans="2:4" x14ac:dyDescent="0.25">
      <c r="B2954" s="7"/>
      <c r="C2954" s="12"/>
      <c r="D2954" s="6"/>
    </row>
    <row r="2955" spans="2:4" x14ac:dyDescent="0.25">
      <c r="B2955" s="7"/>
      <c r="C2955" s="12"/>
      <c r="D2955" s="6"/>
    </row>
    <row r="2956" spans="2:4" x14ac:dyDescent="0.25">
      <c r="B2956" s="7"/>
      <c r="C2956" s="12"/>
      <c r="D2956" s="6"/>
    </row>
    <row r="2957" spans="2:4" x14ac:dyDescent="0.25">
      <c r="B2957" s="7"/>
      <c r="C2957" s="12"/>
      <c r="D2957" s="6"/>
    </row>
    <row r="2958" spans="2:4" x14ac:dyDescent="0.25">
      <c r="B2958" s="7"/>
      <c r="C2958" s="12"/>
      <c r="D2958" s="6"/>
    </row>
    <row r="2959" spans="2:4" x14ac:dyDescent="0.25">
      <c r="B2959" s="7"/>
      <c r="C2959" s="12"/>
      <c r="D2959" s="6"/>
    </row>
    <row r="2960" spans="2:4" x14ac:dyDescent="0.25">
      <c r="B2960" s="7"/>
      <c r="C2960" s="12"/>
      <c r="D2960" s="6"/>
    </row>
    <row r="2961" spans="2:4" x14ac:dyDescent="0.25">
      <c r="B2961" s="7"/>
      <c r="C2961" s="12"/>
      <c r="D2961" s="6"/>
    </row>
    <row r="2962" spans="2:4" x14ac:dyDescent="0.25">
      <c r="B2962" s="7"/>
      <c r="C2962" s="12"/>
      <c r="D2962" s="6"/>
    </row>
    <row r="2963" spans="2:4" x14ac:dyDescent="0.25">
      <c r="B2963" s="7"/>
      <c r="C2963" s="12"/>
      <c r="D2963" s="6"/>
    </row>
    <row r="2964" spans="2:4" x14ac:dyDescent="0.25">
      <c r="B2964" s="7"/>
      <c r="C2964" s="12"/>
      <c r="D2964" s="6"/>
    </row>
    <row r="2965" spans="2:4" x14ac:dyDescent="0.25">
      <c r="B2965" s="7"/>
      <c r="C2965" s="12"/>
      <c r="D2965" s="6"/>
    </row>
    <row r="2966" spans="2:4" x14ac:dyDescent="0.25">
      <c r="B2966" s="7"/>
      <c r="C2966" s="12"/>
      <c r="D2966" s="6"/>
    </row>
    <row r="2967" spans="2:4" x14ac:dyDescent="0.25">
      <c r="B2967" s="7"/>
      <c r="C2967" s="12"/>
      <c r="D2967" s="6"/>
    </row>
    <row r="2968" spans="2:4" x14ac:dyDescent="0.25">
      <c r="B2968" s="7"/>
      <c r="C2968" s="12"/>
      <c r="D2968" s="6"/>
    </row>
    <row r="2969" spans="2:4" x14ac:dyDescent="0.25">
      <c r="B2969" s="7"/>
      <c r="C2969" s="12"/>
      <c r="D2969" s="6"/>
    </row>
    <row r="2970" spans="2:4" x14ac:dyDescent="0.25">
      <c r="B2970" s="7"/>
      <c r="C2970" s="12"/>
      <c r="D2970" s="6"/>
    </row>
    <row r="2971" spans="2:4" x14ac:dyDescent="0.25">
      <c r="B2971" s="7"/>
      <c r="C2971" s="12"/>
      <c r="D2971" s="6"/>
    </row>
    <row r="2972" spans="2:4" x14ac:dyDescent="0.25">
      <c r="B2972" s="7"/>
      <c r="C2972" s="12"/>
      <c r="D2972" s="6"/>
    </row>
    <row r="2973" spans="2:4" x14ac:dyDescent="0.25">
      <c r="B2973" s="7"/>
      <c r="C2973" s="12"/>
      <c r="D2973" s="6"/>
    </row>
    <row r="2974" spans="2:4" x14ac:dyDescent="0.25">
      <c r="B2974" s="7"/>
      <c r="C2974" s="12"/>
      <c r="D2974" s="6"/>
    </row>
    <row r="2975" spans="2:4" x14ac:dyDescent="0.25">
      <c r="B2975" s="7"/>
      <c r="C2975" s="12"/>
      <c r="D2975" s="6"/>
    </row>
    <row r="2976" spans="2:4" x14ac:dyDescent="0.25">
      <c r="B2976" s="7"/>
      <c r="C2976" s="12"/>
      <c r="D2976" s="6"/>
    </row>
    <row r="2977" spans="2:4" x14ac:dyDescent="0.25">
      <c r="B2977" s="7"/>
      <c r="C2977" s="12"/>
      <c r="D2977" s="6"/>
    </row>
    <row r="2978" spans="2:4" x14ac:dyDescent="0.25">
      <c r="B2978" s="7"/>
      <c r="C2978" s="12"/>
      <c r="D2978" s="6"/>
    </row>
    <row r="2979" spans="2:4" x14ac:dyDescent="0.25">
      <c r="B2979" s="7"/>
      <c r="C2979" s="12"/>
      <c r="D2979" s="6"/>
    </row>
    <row r="2980" spans="2:4" x14ac:dyDescent="0.25">
      <c r="B2980" s="7"/>
      <c r="C2980" s="12"/>
      <c r="D2980" s="6"/>
    </row>
    <row r="2981" spans="2:4" x14ac:dyDescent="0.25">
      <c r="B2981" s="7"/>
      <c r="C2981" s="12"/>
      <c r="D2981" s="6"/>
    </row>
    <row r="2982" spans="2:4" x14ac:dyDescent="0.25">
      <c r="B2982" s="7"/>
      <c r="C2982" s="12"/>
      <c r="D2982" s="6"/>
    </row>
    <row r="2983" spans="2:4" x14ac:dyDescent="0.25">
      <c r="B2983" s="7"/>
      <c r="C2983" s="12"/>
      <c r="D2983" s="6"/>
    </row>
    <row r="2984" spans="2:4" x14ac:dyDescent="0.25">
      <c r="B2984" s="7"/>
      <c r="C2984" s="12"/>
      <c r="D2984" s="6"/>
    </row>
    <row r="2985" spans="2:4" x14ac:dyDescent="0.25">
      <c r="B2985" s="7"/>
      <c r="C2985" s="12"/>
      <c r="D2985" s="6"/>
    </row>
    <row r="2986" spans="2:4" x14ac:dyDescent="0.25">
      <c r="B2986" s="7"/>
      <c r="C2986" s="12"/>
      <c r="D2986" s="6"/>
    </row>
    <row r="2987" spans="2:4" x14ac:dyDescent="0.25">
      <c r="B2987" s="7"/>
      <c r="C2987" s="12"/>
      <c r="D2987" s="6"/>
    </row>
    <row r="2988" spans="2:4" x14ac:dyDescent="0.25">
      <c r="B2988" s="7"/>
      <c r="C2988" s="12"/>
      <c r="D2988" s="6"/>
    </row>
    <row r="2989" spans="2:4" x14ac:dyDescent="0.25">
      <c r="B2989" s="7"/>
      <c r="C2989" s="12"/>
      <c r="D2989" s="6"/>
    </row>
    <row r="2990" spans="2:4" x14ac:dyDescent="0.25">
      <c r="B2990" s="7"/>
      <c r="C2990" s="12"/>
      <c r="D2990" s="6"/>
    </row>
    <row r="2991" spans="2:4" x14ac:dyDescent="0.25">
      <c r="B2991" s="7"/>
      <c r="C2991" s="12"/>
      <c r="D2991" s="6"/>
    </row>
    <row r="2992" spans="2:4" x14ac:dyDescent="0.25">
      <c r="B2992" s="7"/>
      <c r="C2992" s="12"/>
      <c r="D2992" s="6"/>
    </row>
    <row r="2993" spans="2:4" x14ac:dyDescent="0.25">
      <c r="B2993" s="7"/>
      <c r="C2993" s="12"/>
      <c r="D2993" s="6"/>
    </row>
    <row r="2994" spans="2:4" x14ac:dyDescent="0.25">
      <c r="B2994" s="7"/>
      <c r="C2994" s="12"/>
      <c r="D2994" s="6"/>
    </row>
    <row r="2995" spans="2:4" x14ac:dyDescent="0.25">
      <c r="B2995" s="7"/>
      <c r="C2995" s="12"/>
      <c r="D2995" s="6"/>
    </row>
    <row r="2996" spans="2:4" x14ac:dyDescent="0.25">
      <c r="B2996" s="7"/>
      <c r="C2996" s="12"/>
      <c r="D2996" s="6"/>
    </row>
    <row r="2997" spans="2:4" x14ac:dyDescent="0.25">
      <c r="B2997" s="7"/>
      <c r="C2997" s="12"/>
      <c r="D2997" s="6"/>
    </row>
    <row r="2998" spans="2:4" x14ac:dyDescent="0.25">
      <c r="B2998" s="7"/>
      <c r="C2998" s="12"/>
      <c r="D2998" s="6"/>
    </row>
    <row r="2999" spans="2:4" x14ac:dyDescent="0.25">
      <c r="B2999" s="7"/>
      <c r="C2999" s="12"/>
      <c r="D2999" s="6"/>
    </row>
    <row r="3000" spans="2:4" x14ac:dyDescent="0.25">
      <c r="B3000" s="7"/>
      <c r="C3000" s="12"/>
      <c r="D3000" s="6"/>
    </row>
    <row r="3001" spans="2:4" x14ac:dyDescent="0.25">
      <c r="B3001" s="7"/>
      <c r="C3001" s="12"/>
      <c r="D3001" s="6"/>
    </row>
    <row r="3002" spans="2:4" x14ac:dyDescent="0.25">
      <c r="B3002" s="7"/>
      <c r="C3002" s="12"/>
      <c r="D3002" s="6"/>
    </row>
    <row r="3003" spans="2:4" x14ac:dyDescent="0.25">
      <c r="B3003" s="7"/>
      <c r="C3003" s="12"/>
      <c r="D3003" s="6"/>
    </row>
    <row r="3004" spans="2:4" x14ac:dyDescent="0.25">
      <c r="B3004" s="7"/>
      <c r="C3004" s="12"/>
      <c r="D3004" s="6"/>
    </row>
    <row r="3005" spans="2:4" x14ac:dyDescent="0.25">
      <c r="B3005" s="7"/>
      <c r="C3005" s="12"/>
      <c r="D3005" s="6"/>
    </row>
    <row r="3006" spans="2:4" x14ac:dyDescent="0.25">
      <c r="B3006" s="7"/>
      <c r="C3006" s="12"/>
      <c r="D3006" s="6"/>
    </row>
    <row r="3007" spans="2:4" x14ac:dyDescent="0.25">
      <c r="B3007" s="7"/>
      <c r="C3007" s="12"/>
      <c r="D3007" s="6"/>
    </row>
    <row r="3008" spans="2:4" x14ac:dyDescent="0.25">
      <c r="B3008" s="7"/>
      <c r="C3008" s="12"/>
      <c r="D3008" s="6"/>
    </row>
    <row r="3009" spans="2:4" x14ac:dyDescent="0.25">
      <c r="B3009" s="7"/>
      <c r="C3009" s="12"/>
      <c r="D3009" s="6"/>
    </row>
    <row r="3010" spans="2:4" x14ac:dyDescent="0.25">
      <c r="B3010" s="7"/>
      <c r="C3010" s="12"/>
      <c r="D3010" s="6"/>
    </row>
    <row r="3011" spans="2:4" x14ac:dyDescent="0.25">
      <c r="B3011" s="7"/>
      <c r="C3011" s="12"/>
      <c r="D3011" s="6"/>
    </row>
    <row r="3012" spans="2:4" x14ac:dyDescent="0.25">
      <c r="B3012" s="7"/>
      <c r="C3012" s="12"/>
      <c r="D3012" s="6"/>
    </row>
    <row r="3013" spans="2:4" x14ac:dyDescent="0.25">
      <c r="B3013" s="7"/>
      <c r="C3013" s="12"/>
      <c r="D3013" s="6"/>
    </row>
    <row r="3014" spans="2:4" x14ac:dyDescent="0.25">
      <c r="B3014" s="7"/>
      <c r="C3014" s="12"/>
      <c r="D3014" s="6"/>
    </row>
    <row r="3015" spans="2:4" x14ac:dyDescent="0.25">
      <c r="B3015" s="7"/>
      <c r="C3015" s="12"/>
      <c r="D3015" s="6"/>
    </row>
    <row r="3016" spans="2:4" x14ac:dyDescent="0.25">
      <c r="B3016" s="7"/>
      <c r="C3016" s="12"/>
      <c r="D3016" s="6"/>
    </row>
    <row r="3017" spans="2:4" x14ac:dyDescent="0.25">
      <c r="B3017" s="7"/>
      <c r="C3017" s="12"/>
      <c r="D3017" s="6"/>
    </row>
    <row r="3018" spans="2:4" x14ac:dyDescent="0.25">
      <c r="B3018" s="7"/>
      <c r="C3018" s="12"/>
      <c r="D3018" s="6"/>
    </row>
    <row r="3019" spans="2:4" x14ac:dyDescent="0.25">
      <c r="B3019" s="7"/>
      <c r="C3019" s="12"/>
      <c r="D3019" s="6"/>
    </row>
    <row r="3020" spans="2:4" x14ac:dyDescent="0.25">
      <c r="B3020" s="7"/>
      <c r="C3020" s="12"/>
      <c r="D3020" s="6"/>
    </row>
    <row r="3021" spans="2:4" x14ac:dyDescent="0.25">
      <c r="B3021" s="7"/>
      <c r="C3021" s="12"/>
      <c r="D3021" s="6"/>
    </row>
    <row r="3022" spans="2:4" x14ac:dyDescent="0.25">
      <c r="B3022" s="7"/>
      <c r="C3022" s="12"/>
      <c r="D3022" s="6"/>
    </row>
    <row r="3023" spans="2:4" x14ac:dyDescent="0.25">
      <c r="B3023" s="7"/>
      <c r="C3023" s="12"/>
      <c r="D3023" s="6"/>
    </row>
    <row r="3024" spans="2:4" x14ac:dyDescent="0.25">
      <c r="B3024" s="7"/>
      <c r="C3024" s="12"/>
      <c r="D3024" s="6"/>
    </row>
    <row r="3025" spans="2:4" x14ac:dyDescent="0.25">
      <c r="B3025" s="7"/>
      <c r="C3025" s="12"/>
      <c r="D3025" s="6"/>
    </row>
    <row r="3026" spans="2:4" x14ac:dyDescent="0.25">
      <c r="B3026" s="7"/>
      <c r="C3026" s="12"/>
      <c r="D3026" s="6"/>
    </row>
    <row r="3027" spans="2:4" x14ac:dyDescent="0.25">
      <c r="B3027" s="7"/>
      <c r="C3027" s="12"/>
      <c r="D3027" s="6"/>
    </row>
    <row r="3028" spans="2:4" x14ac:dyDescent="0.25">
      <c r="B3028" s="7"/>
      <c r="C3028" s="12"/>
      <c r="D3028" s="6"/>
    </row>
    <row r="3029" spans="2:4" x14ac:dyDescent="0.25">
      <c r="B3029" s="7"/>
      <c r="C3029" s="12"/>
      <c r="D3029" s="6"/>
    </row>
    <row r="3030" spans="2:4" x14ac:dyDescent="0.25">
      <c r="B3030" s="7"/>
      <c r="C3030" s="12"/>
      <c r="D3030" s="6"/>
    </row>
    <row r="3031" spans="2:4" x14ac:dyDescent="0.25">
      <c r="B3031" s="7"/>
      <c r="C3031" s="12"/>
      <c r="D3031" s="6"/>
    </row>
    <row r="3032" spans="2:4" x14ac:dyDescent="0.25">
      <c r="B3032" s="7"/>
      <c r="C3032" s="12"/>
      <c r="D3032" s="6"/>
    </row>
    <row r="3033" spans="2:4" x14ac:dyDescent="0.25">
      <c r="B3033" s="7"/>
      <c r="C3033" s="12"/>
      <c r="D3033" s="6"/>
    </row>
    <row r="3034" spans="2:4" x14ac:dyDescent="0.25">
      <c r="B3034" s="7"/>
      <c r="C3034" s="12"/>
      <c r="D3034" s="6"/>
    </row>
    <row r="3035" spans="2:4" x14ac:dyDescent="0.25">
      <c r="B3035" s="7"/>
      <c r="C3035" s="12"/>
      <c r="D3035" s="6"/>
    </row>
    <row r="3036" spans="2:4" x14ac:dyDescent="0.25">
      <c r="B3036" s="7"/>
      <c r="C3036" s="12"/>
      <c r="D3036" s="6"/>
    </row>
    <row r="3037" spans="2:4" x14ac:dyDescent="0.25">
      <c r="B3037" s="7"/>
      <c r="C3037" s="12"/>
      <c r="D3037" s="6"/>
    </row>
    <row r="3038" spans="2:4" x14ac:dyDescent="0.25">
      <c r="B3038" s="7"/>
      <c r="C3038" s="12"/>
      <c r="D3038" s="6"/>
    </row>
    <row r="3039" spans="2:4" x14ac:dyDescent="0.25">
      <c r="B3039" s="7"/>
      <c r="C3039" s="12"/>
      <c r="D3039" s="6"/>
    </row>
    <row r="3040" spans="2:4" x14ac:dyDescent="0.25">
      <c r="B3040" s="7"/>
      <c r="C3040" s="12"/>
      <c r="D3040" s="6"/>
    </row>
    <row r="3041" spans="2:4" x14ac:dyDescent="0.25">
      <c r="B3041" s="7"/>
      <c r="C3041" s="12"/>
      <c r="D3041" s="6"/>
    </row>
    <row r="3042" spans="2:4" x14ac:dyDescent="0.25">
      <c r="B3042" s="7"/>
      <c r="C3042" s="12"/>
      <c r="D3042" s="6"/>
    </row>
    <row r="3043" spans="2:4" x14ac:dyDescent="0.25">
      <c r="B3043" s="7"/>
      <c r="C3043" s="12"/>
      <c r="D3043" s="6"/>
    </row>
    <row r="3044" spans="2:4" x14ac:dyDescent="0.25">
      <c r="B3044" s="7"/>
      <c r="C3044" s="12"/>
      <c r="D3044" s="6"/>
    </row>
    <row r="3045" spans="2:4" x14ac:dyDescent="0.25">
      <c r="B3045" s="7"/>
      <c r="C3045" s="12"/>
      <c r="D3045" s="6"/>
    </row>
    <row r="3046" spans="2:4" x14ac:dyDescent="0.25">
      <c r="B3046" s="7"/>
      <c r="C3046" s="12"/>
      <c r="D3046" s="6"/>
    </row>
    <row r="3047" spans="2:4" x14ac:dyDescent="0.25">
      <c r="B3047" s="7"/>
      <c r="C3047" s="12"/>
      <c r="D3047" s="6"/>
    </row>
    <row r="3048" spans="2:4" x14ac:dyDescent="0.25">
      <c r="B3048" s="7"/>
      <c r="C3048" s="12"/>
      <c r="D3048" s="6"/>
    </row>
    <row r="3049" spans="2:4" x14ac:dyDescent="0.25">
      <c r="B3049" s="7"/>
      <c r="C3049" s="12"/>
      <c r="D3049" s="6"/>
    </row>
    <row r="3050" spans="2:4" x14ac:dyDescent="0.25">
      <c r="B3050" s="7"/>
      <c r="C3050" s="12"/>
      <c r="D3050" s="6"/>
    </row>
    <row r="3051" spans="2:4" x14ac:dyDescent="0.25">
      <c r="B3051" s="7"/>
      <c r="C3051" s="12"/>
      <c r="D3051" s="6"/>
    </row>
    <row r="3052" spans="2:4" x14ac:dyDescent="0.25">
      <c r="B3052" s="7"/>
      <c r="C3052" s="12"/>
      <c r="D3052" s="6"/>
    </row>
    <row r="3053" spans="2:4" x14ac:dyDescent="0.25">
      <c r="B3053" s="7"/>
      <c r="C3053" s="12"/>
      <c r="D3053" s="6"/>
    </row>
    <row r="3054" spans="2:4" x14ac:dyDescent="0.25">
      <c r="B3054" s="7"/>
      <c r="C3054" s="12"/>
      <c r="D3054" s="6"/>
    </row>
    <row r="3055" spans="2:4" x14ac:dyDescent="0.25">
      <c r="B3055" s="7"/>
      <c r="C3055" s="12"/>
      <c r="D3055" s="6"/>
    </row>
    <row r="3056" spans="2:4" x14ac:dyDescent="0.25">
      <c r="B3056" s="7"/>
      <c r="C3056" s="12"/>
      <c r="D3056" s="6"/>
    </row>
    <row r="3057" spans="2:4" x14ac:dyDescent="0.25">
      <c r="B3057" s="7"/>
      <c r="C3057" s="12"/>
      <c r="D3057" s="6"/>
    </row>
    <row r="3058" spans="2:4" x14ac:dyDescent="0.25">
      <c r="B3058" s="7"/>
      <c r="C3058" s="12"/>
      <c r="D3058" s="6"/>
    </row>
    <row r="3059" spans="2:4" x14ac:dyDescent="0.25">
      <c r="B3059" s="7"/>
      <c r="C3059" s="12"/>
      <c r="D3059" s="6"/>
    </row>
    <row r="3060" spans="2:4" x14ac:dyDescent="0.25">
      <c r="B3060" s="7"/>
      <c r="C3060" s="12"/>
      <c r="D3060" s="6"/>
    </row>
    <row r="3061" spans="2:4" x14ac:dyDescent="0.25">
      <c r="B3061" s="7"/>
      <c r="C3061" s="12"/>
      <c r="D3061" s="6"/>
    </row>
    <row r="3062" spans="2:4" x14ac:dyDescent="0.25">
      <c r="B3062" s="7"/>
      <c r="C3062" s="12"/>
      <c r="D3062" s="6"/>
    </row>
    <row r="3063" spans="2:4" x14ac:dyDescent="0.25">
      <c r="B3063" s="7"/>
      <c r="C3063" s="12"/>
      <c r="D3063" s="6"/>
    </row>
    <row r="3064" spans="2:4" x14ac:dyDescent="0.25">
      <c r="B3064" s="7"/>
      <c r="C3064" s="12"/>
      <c r="D3064" s="6"/>
    </row>
    <row r="3065" spans="2:4" x14ac:dyDescent="0.25">
      <c r="B3065" s="7"/>
      <c r="C3065" s="12"/>
      <c r="D3065" s="6"/>
    </row>
    <row r="3066" spans="2:4" x14ac:dyDescent="0.25">
      <c r="B3066" s="7"/>
      <c r="C3066" s="12"/>
      <c r="D3066" s="6"/>
    </row>
    <row r="3067" spans="2:4" x14ac:dyDescent="0.25">
      <c r="B3067" s="7"/>
      <c r="C3067" s="12"/>
      <c r="D3067" s="6"/>
    </row>
    <row r="3068" spans="2:4" x14ac:dyDescent="0.25">
      <c r="B3068" s="7"/>
      <c r="C3068" s="12"/>
      <c r="D3068" s="6"/>
    </row>
    <row r="3069" spans="2:4" x14ac:dyDescent="0.25">
      <c r="B3069" s="7"/>
      <c r="C3069" s="12"/>
      <c r="D3069" s="6"/>
    </row>
    <row r="3070" spans="2:4" x14ac:dyDescent="0.25">
      <c r="B3070" s="7"/>
      <c r="C3070" s="12"/>
      <c r="D3070" s="6"/>
    </row>
    <row r="3071" spans="2:4" x14ac:dyDescent="0.25">
      <c r="B3071" s="7"/>
      <c r="C3071" s="12"/>
      <c r="D3071" s="6"/>
    </row>
    <row r="3072" spans="2:4" x14ac:dyDescent="0.25">
      <c r="B3072" s="7"/>
      <c r="C3072" s="12"/>
      <c r="D3072" s="6"/>
    </row>
    <row r="3073" spans="2:4" x14ac:dyDescent="0.25">
      <c r="B3073" s="7"/>
      <c r="C3073" s="12"/>
      <c r="D3073" s="6"/>
    </row>
    <row r="3074" spans="2:4" x14ac:dyDescent="0.25">
      <c r="B3074" s="7"/>
      <c r="C3074" s="12"/>
      <c r="D3074" s="6"/>
    </row>
    <row r="3075" spans="2:4" x14ac:dyDescent="0.25">
      <c r="B3075" s="7"/>
      <c r="C3075" s="12"/>
      <c r="D3075" s="6"/>
    </row>
    <row r="3076" spans="2:4" x14ac:dyDescent="0.25">
      <c r="B3076" s="7"/>
      <c r="C3076" s="12"/>
      <c r="D3076" s="6"/>
    </row>
    <row r="3077" spans="2:4" x14ac:dyDescent="0.25">
      <c r="B3077" s="7"/>
      <c r="C3077" s="12"/>
      <c r="D3077" s="6"/>
    </row>
    <row r="3078" spans="2:4" x14ac:dyDescent="0.25">
      <c r="B3078" s="7"/>
      <c r="C3078" s="12"/>
      <c r="D3078" s="6"/>
    </row>
    <row r="3079" spans="2:4" x14ac:dyDescent="0.25">
      <c r="B3079" s="7"/>
      <c r="C3079" s="12"/>
      <c r="D3079" s="6"/>
    </row>
    <row r="3080" spans="2:4" x14ac:dyDescent="0.25">
      <c r="B3080" s="7"/>
      <c r="C3080" s="12"/>
      <c r="D3080" s="6"/>
    </row>
    <row r="3081" spans="2:4" x14ac:dyDescent="0.25">
      <c r="B3081" s="7"/>
      <c r="C3081" s="12"/>
      <c r="D3081" s="6"/>
    </row>
    <row r="3082" spans="2:4" x14ac:dyDescent="0.25">
      <c r="B3082" s="7"/>
      <c r="C3082" s="12"/>
      <c r="D3082" s="6"/>
    </row>
    <row r="3083" spans="2:4" x14ac:dyDescent="0.25">
      <c r="B3083" s="7"/>
      <c r="C3083" s="12"/>
      <c r="D3083" s="6"/>
    </row>
    <row r="3084" spans="2:4" x14ac:dyDescent="0.25">
      <c r="B3084" s="7"/>
      <c r="C3084" s="12"/>
      <c r="D3084" s="6"/>
    </row>
    <row r="3085" spans="2:4" x14ac:dyDescent="0.25">
      <c r="B3085" s="7"/>
      <c r="C3085" s="12"/>
      <c r="D3085" s="6"/>
    </row>
    <row r="3086" spans="2:4" x14ac:dyDescent="0.25">
      <c r="B3086" s="7"/>
      <c r="C3086" s="12"/>
      <c r="D3086" s="6"/>
    </row>
    <row r="3087" spans="2:4" x14ac:dyDescent="0.25">
      <c r="B3087" s="7"/>
      <c r="C3087" s="12"/>
      <c r="D3087" s="6"/>
    </row>
    <row r="3088" spans="2:4" x14ac:dyDescent="0.25">
      <c r="B3088" s="7"/>
      <c r="C3088" s="12"/>
      <c r="D3088" s="6"/>
    </row>
    <row r="3089" spans="2:4" x14ac:dyDescent="0.25">
      <c r="B3089" s="7"/>
      <c r="C3089" s="12"/>
      <c r="D3089" s="6"/>
    </row>
    <row r="3090" spans="2:4" x14ac:dyDescent="0.25">
      <c r="B3090" s="7"/>
      <c r="C3090" s="12"/>
      <c r="D3090" s="6"/>
    </row>
    <row r="3091" spans="2:4" x14ac:dyDescent="0.25">
      <c r="B3091" s="7"/>
      <c r="C3091" s="12"/>
      <c r="D3091" s="6"/>
    </row>
    <row r="3092" spans="2:4" x14ac:dyDescent="0.25">
      <c r="B3092" s="7"/>
      <c r="C3092" s="12"/>
      <c r="D3092" s="6"/>
    </row>
    <row r="3093" spans="2:4" x14ac:dyDescent="0.25">
      <c r="B3093" s="7"/>
      <c r="C3093" s="12"/>
      <c r="D3093" s="6"/>
    </row>
    <row r="3094" spans="2:4" x14ac:dyDescent="0.25">
      <c r="B3094" s="7"/>
      <c r="C3094" s="12"/>
      <c r="D3094" s="6"/>
    </row>
    <row r="3095" spans="2:4" x14ac:dyDescent="0.25">
      <c r="B3095" s="7"/>
      <c r="C3095" s="12"/>
      <c r="D3095" s="6"/>
    </row>
    <row r="3096" spans="2:4" x14ac:dyDescent="0.25">
      <c r="B3096" s="7"/>
      <c r="C3096" s="12"/>
      <c r="D3096" s="6"/>
    </row>
    <row r="3097" spans="2:4" x14ac:dyDescent="0.25">
      <c r="B3097" s="7"/>
      <c r="C3097" s="12"/>
      <c r="D3097" s="6"/>
    </row>
    <row r="3098" spans="2:4" x14ac:dyDescent="0.25">
      <c r="B3098" s="7"/>
      <c r="C3098" s="12"/>
      <c r="D3098" s="6"/>
    </row>
    <row r="3099" spans="2:4" x14ac:dyDescent="0.25">
      <c r="B3099" s="7"/>
      <c r="C3099" s="12"/>
      <c r="D3099" s="6"/>
    </row>
    <row r="3100" spans="2:4" x14ac:dyDescent="0.25">
      <c r="B3100" s="7"/>
      <c r="C3100" s="12"/>
      <c r="D3100" s="6"/>
    </row>
    <row r="3101" spans="2:4" x14ac:dyDescent="0.25">
      <c r="B3101" s="7"/>
      <c r="C3101" s="12"/>
      <c r="D3101" s="6"/>
    </row>
    <row r="3102" spans="2:4" x14ac:dyDescent="0.25">
      <c r="B3102" s="7"/>
      <c r="C3102" s="12"/>
      <c r="D3102" s="6"/>
    </row>
    <row r="3103" spans="2:4" x14ac:dyDescent="0.25">
      <c r="B3103" s="7"/>
      <c r="C3103" s="12"/>
      <c r="D3103" s="6"/>
    </row>
    <row r="3104" spans="2:4" x14ac:dyDescent="0.25">
      <c r="B3104" s="7"/>
      <c r="C3104" s="12"/>
      <c r="D3104" s="6"/>
    </row>
    <row r="3105" spans="2:4" x14ac:dyDescent="0.25">
      <c r="B3105" s="7"/>
      <c r="C3105" s="12"/>
      <c r="D3105" s="6"/>
    </row>
    <row r="3106" spans="2:4" x14ac:dyDescent="0.25">
      <c r="B3106" s="7"/>
      <c r="C3106" s="12"/>
      <c r="D3106" s="6"/>
    </row>
    <row r="3107" spans="2:4" x14ac:dyDescent="0.25">
      <c r="B3107" s="7"/>
      <c r="C3107" s="12"/>
      <c r="D3107" s="6"/>
    </row>
    <row r="3108" spans="2:4" x14ac:dyDescent="0.25">
      <c r="B3108" s="7"/>
      <c r="C3108" s="12"/>
      <c r="D3108" s="6"/>
    </row>
    <row r="3109" spans="2:4" x14ac:dyDescent="0.25">
      <c r="B3109" s="7"/>
      <c r="C3109" s="12"/>
      <c r="D3109" s="6"/>
    </row>
    <row r="3110" spans="2:4" x14ac:dyDescent="0.25">
      <c r="B3110" s="7"/>
      <c r="C3110" s="12"/>
      <c r="D3110" s="6"/>
    </row>
    <row r="3111" spans="2:4" x14ac:dyDescent="0.25">
      <c r="B3111" s="7"/>
      <c r="C3111" s="12"/>
      <c r="D3111" s="6"/>
    </row>
    <row r="3112" spans="2:4" x14ac:dyDescent="0.25">
      <c r="B3112" s="7"/>
      <c r="C3112" s="12"/>
      <c r="D3112" s="6"/>
    </row>
    <row r="3113" spans="2:4" x14ac:dyDescent="0.25">
      <c r="B3113" s="7"/>
      <c r="C3113" s="12"/>
      <c r="D3113" s="6"/>
    </row>
    <row r="3114" spans="2:4" x14ac:dyDescent="0.25">
      <c r="B3114" s="7"/>
      <c r="C3114" s="12"/>
      <c r="D3114" s="6"/>
    </row>
    <row r="3115" spans="2:4" x14ac:dyDescent="0.25">
      <c r="B3115" s="7"/>
      <c r="C3115" s="12"/>
      <c r="D3115" s="6"/>
    </row>
    <row r="3116" spans="2:4" x14ac:dyDescent="0.25">
      <c r="B3116" s="7"/>
      <c r="C3116" s="12"/>
      <c r="D3116" s="6"/>
    </row>
    <row r="3117" spans="2:4" x14ac:dyDescent="0.25">
      <c r="B3117" s="7"/>
      <c r="C3117" s="12"/>
      <c r="D3117" s="6"/>
    </row>
    <row r="3118" spans="2:4" x14ac:dyDescent="0.25">
      <c r="B3118" s="7"/>
      <c r="C3118" s="12"/>
      <c r="D3118" s="6"/>
    </row>
    <row r="3119" spans="2:4" x14ac:dyDescent="0.25">
      <c r="B3119" s="7"/>
      <c r="C3119" s="12"/>
      <c r="D3119" s="6"/>
    </row>
    <row r="3120" spans="2:4" x14ac:dyDescent="0.25">
      <c r="B3120" s="7"/>
      <c r="C3120" s="12"/>
      <c r="D3120" s="6"/>
    </row>
    <row r="3121" spans="2:4" x14ac:dyDescent="0.25">
      <c r="B3121" s="7"/>
      <c r="C3121" s="12"/>
      <c r="D3121" s="6"/>
    </row>
    <row r="3122" spans="2:4" x14ac:dyDescent="0.25">
      <c r="B3122" s="7"/>
      <c r="C3122" s="12"/>
      <c r="D3122" s="6"/>
    </row>
    <row r="3123" spans="2:4" x14ac:dyDescent="0.25">
      <c r="B3123" s="7"/>
      <c r="C3123" s="12"/>
      <c r="D3123" s="6"/>
    </row>
    <row r="3124" spans="2:4" x14ac:dyDescent="0.25">
      <c r="B3124" s="7"/>
      <c r="C3124" s="12"/>
      <c r="D3124" s="6"/>
    </row>
    <row r="3125" spans="2:4" x14ac:dyDescent="0.25">
      <c r="B3125" s="7"/>
      <c r="C3125" s="12"/>
      <c r="D3125" s="6"/>
    </row>
    <row r="3126" spans="2:4" x14ac:dyDescent="0.25">
      <c r="B3126" s="7"/>
      <c r="C3126" s="12"/>
      <c r="D3126" s="6"/>
    </row>
    <row r="3127" spans="2:4" x14ac:dyDescent="0.25">
      <c r="B3127" s="7"/>
      <c r="C3127" s="12"/>
      <c r="D3127" s="6"/>
    </row>
    <row r="3128" spans="2:4" x14ac:dyDescent="0.25">
      <c r="B3128" s="7"/>
      <c r="C3128" s="12"/>
      <c r="D3128" s="6"/>
    </row>
    <row r="3129" spans="2:4" x14ac:dyDescent="0.25">
      <c r="B3129" s="7"/>
      <c r="C3129" s="12"/>
      <c r="D3129" s="6"/>
    </row>
    <row r="3130" spans="2:4" x14ac:dyDescent="0.25">
      <c r="B3130" s="7"/>
      <c r="C3130" s="12"/>
      <c r="D3130" s="6"/>
    </row>
    <row r="3131" spans="2:4" x14ac:dyDescent="0.25">
      <c r="B3131" s="7"/>
      <c r="C3131" s="12"/>
      <c r="D3131" s="6"/>
    </row>
    <row r="3132" spans="2:4" x14ac:dyDescent="0.25">
      <c r="B3132" s="7"/>
      <c r="C3132" s="12"/>
      <c r="D3132" s="6"/>
    </row>
    <row r="3133" spans="2:4" x14ac:dyDescent="0.25">
      <c r="B3133" s="7"/>
      <c r="C3133" s="12"/>
      <c r="D3133" s="6"/>
    </row>
    <row r="3134" spans="2:4" x14ac:dyDescent="0.25">
      <c r="B3134" s="7"/>
      <c r="C3134" s="12"/>
      <c r="D3134" s="6"/>
    </row>
    <row r="3135" spans="2:4" x14ac:dyDescent="0.25">
      <c r="B3135" s="7"/>
      <c r="C3135" s="12"/>
      <c r="D3135" s="6"/>
    </row>
    <row r="3136" spans="2:4" x14ac:dyDescent="0.25">
      <c r="B3136" s="7"/>
      <c r="C3136" s="12"/>
      <c r="D3136" s="6"/>
    </row>
    <row r="3137" spans="2:4" x14ac:dyDescent="0.25">
      <c r="B3137" s="7"/>
      <c r="C3137" s="12"/>
      <c r="D3137" s="6"/>
    </row>
    <row r="3138" spans="2:4" x14ac:dyDescent="0.25">
      <c r="B3138" s="7"/>
      <c r="C3138" s="12"/>
      <c r="D3138" s="6"/>
    </row>
    <row r="3139" spans="2:4" x14ac:dyDescent="0.25">
      <c r="B3139" s="7"/>
      <c r="C3139" s="12"/>
      <c r="D3139" s="6"/>
    </row>
    <row r="3140" spans="2:4" x14ac:dyDescent="0.25">
      <c r="B3140" s="7"/>
      <c r="C3140" s="12"/>
      <c r="D3140" s="6"/>
    </row>
    <row r="3141" spans="2:4" x14ac:dyDescent="0.25">
      <c r="B3141" s="7"/>
      <c r="C3141" s="12"/>
      <c r="D3141" s="6"/>
    </row>
    <row r="3142" spans="2:4" x14ac:dyDescent="0.25">
      <c r="B3142" s="7"/>
      <c r="C3142" s="12"/>
      <c r="D3142" s="6"/>
    </row>
    <row r="3143" spans="2:4" x14ac:dyDescent="0.25">
      <c r="B3143" s="7"/>
      <c r="C3143" s="12"/>
      <c r="D3143" s="6"/>
    </row>
    <row r="3144" spans="2:4" x14ac:dyDescent="0.25">
      <c r="B3144" s="7"/>
      <c r="C3144" s="12"/>
      <c r="D3144" s="6"/>
    </row>
    <row r="3145" spans="2:4" x14ac:dyDescent="0.25">
      <c r="B3145" s="7"/>
      <c r="C3145" s="12"/>
      <c r="D3145" s="6"/>
    </row>
    <row r="3146" spans="2:4" x14ac:dyDescent="0.25">
      <c r="B3146" s="7"/>
      <c r="C3146" s="12"/>
      <c r="D3146" s="6"/>
    </row>
    <row r="3147" spans="2:4" x14ac:dyDescent="0.25">
      <c r="B3147" s="7"/>
      <c r="C3147" s="12"/>
      <c r="D3147" s="6"/>
    </row>
    <row r="3148" spans="2:4" x14ac:dyDescent="0.25">
      <c r="B3148" s="7"/>
      <c r="C3148" s="12"/>
      <c r="D3148" s="6"/>
    </row>
    <row r="3149" spans="2:4" x14ac:dyDescent="0.25">
      <c r="B3149" s="7"/>
      <c r="C3149" s="12"/>
      <c r="D3149" s="6"/>
    </row>
    <row r="3150" spans="2:4" x14ac:dyDescent="0.25">
      <c r="B3150" s="7"/>
      <c r="C3150" s="12"/>
      <c r="D3150" s="6"/>
    </row>
    <row r="3151" spans="2:4" x14ac:dyDescent="0.25">
      <c r="B3151" s="7"/>
      <c r="C3151" s="12"/>
      <c r="D3151" s="6"/>
    </row>
    <row r="3152" spans="2:4" x14ac:dyDescent="0.25">
      <c r="B3152" s="7"/>
      <c r="C3152" s="12"/>
      <c r="D3152" s="6"/>
    </row>
    <row r="3153" spans="2:4" x14ac:dyDescent="0.25">
      <c r="B3153" s="7"/>
      <c r="C3153" s="12"/>
      <c r="D3153" s="6"/>
    </row>
    <row r="3154" spans="2:4" x14ac:dyDescent="0.25">
      <c r="B3154" s="7"/>
      <c r="C3154" s="12"/>
      <c r="D3154" s="6"/>
    </row>
    <row r="3155" spans="2:4" x14ac:dyDescent="0.25">
      <c r="B3155" s="7"/>
      <c r="C3155" s="12"/>
      <c r="D3155" s="6"/>
    </row>
    <row r="3156" spans="2:4" x14ac:dyDescent="0.25">
      <c r="B3156" s="7"/>
      <c r="C3156" s="12"/>
      <c r="D3156" s="6"/>
    </row>
    <row r="3157" spans="2:4" x14ac:dyDescent="0.25">
      <c r="B3157" s="7"/>
      <c r="C3157" s="12"/>
      <c r="D3157" s="6"/>
    </row>
    <row r="3158" spans="2:4" x14ac:dyDescent="0.25">
      <c r="B3158" s="7"/>
      <c r="C3158" s="12"/>
      <c r="D3158" s="6"/>
    </row>
    <row r="3159" spans="2:4" x14ac:dyDescent="0.25">
      <c r="B3159" s="7"/>
      <c r="C3159" s="12"/>
      <c r="D3159" s="6"/>
    </row>
    <row r="3160" spans="2:4" x14ac:dyDescent="0.25">
      <c r="B3160" s="7"/>
      <c r="C3160" s="12"/>
      <c r="D3160" s="6"/>
    </row>
    <row r="3161" spans="2:4" x14ac:dyDescent="0.25">
      <c r="B3161" s="7"/>
      <c r="C3161" s="12"/>
      <c r="D3161" s="6"/>
    </row>
    <row r="3162" spans="2:4" x14ac:dyDescent="0.25">
      <c r="B3162" s="7"/>
      <c r="C3162" s="12"/>
      <c r="D3162" s="6"/>
    </row>
    <row r="3163" spans="2:4" x14ac:dyDescent="0.25">
      <c r="B3163" s="7"/>
      <c r="C3163" s="12"/>
      <c r="D3163" s="6"/>
    </row>
    <row r="3164" spans="2:4" x14ac:dyDescent="0.25">
      <c r="B3164" s="7"/>
      <c r="C3164" s="12"/>
      <c r="D3164" s="6"/>
    </row>
    <row r="3165" spans="2:4" x14ac:dyDescent="0.25">
      <c r="B3165" s="7"/>
      <c r="C3165" s="12"/>
      <c r="D3165" s="6"/>
    </row>
    <row r="3166" spans="2:4" x14ac:dyDescent="0.25">
      <c r="B3166" s="7"/>
      <c r="C3166" s="12"/>
      <c r="D3166" s="6"/>
    </row>
    <row r="3167" spans="2:4" x14ac:dyDescent="0.25">
      <c r="B3167" s="7"/>
      <c r="C3167" s="12"/>
      <c r="D3167" s="6"/>
    </row>
    <row r="3168" spans="2:4" x14ac:dyDescent="0.25">
      <c r="B3168" s="7"/>
      <c r="C3168" s="12"/>
      <c r="D3168" s="6"/>
    </row>
    <row r="3169" spans="2:4" x14ac:dyDescent="0.25">
      <c r="B3169" s="7"/>
      <c r="C3169" s="12"/>
      <c r="D3169" s="6"/>
    </row>
    <row r="3170" spans="2:4" x14ac:dyDescent="0.25">
      <c r="B3170" s="7"/>
      <c r="C3170" s="12"/>
      <c r="D3170" s="6"/>
    </row>
    <row r="3171" spans="2:4" x14ac:dyDescent="0.25">
      <c r="B3171" s="7"/>
      <c r="C3171" s="12"/>
      <c r="D3171" s="6"/>
    </row>
    <row r="3172" spans="2:4" x14ac:dyDescent="0.25">
      <c r="B3172" s="7"/>
      <c r="C3172" s="12"/>
      <c r="D3172" s="6"/>
    </row>
    <row r="3173" spans="2:4" x14ac:dyDescent="0.25">
      <c r="B3173" s="7"/>
      <c r="C3173" s="12"/>
      <c r="D3173" s="6"/>
    </row>
    <row r="3174" spans="2:4" x14ac:dyDescent="0.25">
      <c r="B3174" s="7"/>
      <c r="C3174" s="12"/>
      <c r="D3174" s="6"/>
    </row>
    <row r="3175" spans="2:4" x14ac:dyDescent="0.25">
      <c r="B3175" s="7"/>
      <c r="C3175" s="12"/>
      <c r="D3175" s="6"/>
    </row>
    <row r="3176" spans="2:4" x14ac:dyDescent="0.25">
      <c r="B3176" s="7"/>
      <c r="C3176" s="12"/>
      <c r="D3176" s="6"/>
    </row>
    <row r="3177" spans="2:4" x14ac:dyDescent="0.25">
      <c r="B3177" s="7"/>
      <c r="C3177" s="12"/>
      <c r="D3177" s="6"/>
    </row>
    <row r="3178" spans="2:4" x14ac:dyDescent="0.25">
      <c r="B3178" s="7"/>
      <c r="C3178" s="12"/>
      <c r="D3178" s="6"/>
    </row>
    <row r="3179" spans="2:4" x14ac:dyDescent="0.25">
      <c r="B3179" s="7"/>
      <c r="C3179" s="12"/>
      <c r="D3179" s="6"/>
    </row>
    <row r="3180" spans="2:4" x14ac:dyDescent="0.25">
      <c r="B3180" s="7"/>
      <c r="C3180" s="12"/>
      <c r="D3180" s="6"/>
    </row>
    <row r="3181" spans="2:4" x14ac:dyDescent="0.25">
      <c r="B3181" s="7"/>
      <c r="C3181" s="12"/>
      <c r="D3181" s="6"/>
    </row>
    <row r="3182" spans="2:4" x14ac:dyDescent="0.25">
      <c r="B3182" s="7"/>
      <c r="C3182" s="12"/>
      <c r="D3182" s="6"/>
    </row>
    <row r="3183" spans="2:4" x14ac:dyDescent="0.25">
      <c r="B3183" s="7"/>
      <c r="C3183" s="12"/>
      <c r="D3183" s="6"/>
    </row>
    <row r="3184" spans="2:4" x14ac:dyDescent="0.25">
      <c r="B3184" s="7"/>
      <c r="C3184" s="12"/>
      <c r="D3184" s="6"/>
    </row>
    <row r="3185" spans="2:4" x14ac:dyDescent="0.25">
      <c r="B3185" s="7"/>
      <c r="C3185" s="12"/>
      <c r="D3185" s="6"/>
    </row>
    <row r="3186" spans="2:4" x14ac:dyDescent="0.25">
      <c r="B3186" s="7"/>
      <c r="C3186" s="12"/>
      <c r="D3186" s="6"/>
    </row>
    <row r="3187" spans="2:4" x14ac:dyDescent="0.25">
      <c r="B3187" s="7"/>
      <c r="C3187" s="12"/>
      <c r="D3187" s="6"/>
    </row>
    <row r="3188" spans="2:4" x14ac:dyDescent="0.25">
      <c r="B3188" s="7"/>
      <c r="C3188" s="12"/>
      <c r="D3188" s="6"/>
    </row>
    <row r="3189" spans="2:4" x14ac:dyDescent="0.25">
      <c r="B3189" s="7"/>
      <c r="C3189" s="12"/>
      <c r="D3189" s="6"/>
    </row>
    <row r="3190" spans="2:4" x14ac:dyDescent="0.25">
      <c r="B3190" s="7"/>
      <c r="C3190" s="12"/>
      <c r="D3190" s="6"/>
    </row>
    <row r="3191" spans="2:4" x14ac:dyDescent="0.25">
      <c r="B3191" s="7"/>
      <c r="C3191" s="12"/>
      <c r="D3191" s="6"/>
    </row>
    <row r="3192" spans="2:4" x14ac:dyDescent="0.25">
      <c r="B3192" s="7"/>
      <c r="C3192" s="12"/>
      <c r="D3192" s="6"/>
    </row>
    <row r="3193" spans="2:4" x14ac:dyDescent="0.25">
      <c r="B3193" s="7"/>
      <c r="C3193" s="12"/>
      <c r="D3193" s="6"/>
    </row>
    <row r="3194" spans="2:4" x14ac:dyDescent="0.25">
      <c r="B3194" s="7"/>
      <c r="C3194" s="12"/>
      <c r="D3194" s="6"/>
    </row>
    <row r="3195" spans="2:4" x14ac:dyDescent="0.25">
      <c r="B3195" s="7"/>
      <c r="C3195" s="12"/>
      <c r="D3195" s="6"/>
    </row>
    <row r="3196" spans="2:4" x14ac:dyDescent="0.25">
      <c r="B3196" s="7"/>
      <c r="C3196" s="12"/>
      <c r="D3196" s="6"/>
    </row>
    <row r="3197" spans="2:4" x14ac:dyDescent="0.25">
      <c r="B3197" s="7"/>
      <c r="C3197" s="12"/>
      <c r="D3197" s="6"/>
    </row>
    <row r="3198" spans="2:4" x14ac:dyDescent="0.25">
      <c r="B3198" s="7"/>
      <c r="C3198" s="12"/>
      <c r="D3198" s="6"/>
    </row>
    <row r="3199" spans="2:4" x14ac:dyDescent="0.25">
      <c r="B3199" s="7"/>
      <c r="C3199" s="12"/>
      <c r="D3199" s="6"/>
    </row>
    <row r="3200" spans="2:4" x14ac:dyDescent="0.25">
      <c r="B3200" s="7"/>
      <c r="C3200" s="12"/>
      <c r="D3200" s="6"/>
    </row>
    <row r="3201" spans="2:4" x14ac:dyDescent="0.25">
      <c r="B3201" s="7"/>
      <c r="C3201" s="12"/>
      <c r="D3201" s="6"/>
    </row>
    <row r="3202" spans="2:4" x14ac:dyDescent="0.25">
      <c r="B3202" s="7"/>
      <c r="C3202" s="12"/>
      <c r="D3202" s="6"/>
    </row>
    <row r="3203" spans="2:4" x14ac:dyDescent="0.25">
      <c r="B3203" s="7"/>
      <c r="C3203" s="12"/>
      <c r="D3203" s="6"/>
    </row>
    <row r="3204" spans="2:4" x14ac:dyDescent="0.25">
      <c r="B3204" s="7"/>
      <c r="C3204" s="12"/>
      <c r="D3204" s="6"/>
    </row>
    <row r="3205" spans="2:4" x14ac:dyDescent="0.25">
      <c r="B3205" s="7"/>
      <c r="C3205" s="12"/>
      <c r="D3205" s="6"/>
    </row>
    <row r="3206" spans="2:4" x14ac:dyDescent="0.25">
      <c r="B3206" s="7"/>
      <c r="C3206" s="12"/>
      <c r="D3206" s="6"/>
    </row>
    <row r="3207" spans="2:4" x14ac:dyDescent="0.25">
      <c r="B3207" s="7"/>
      <c r="C3207" s="12"/>
      <c r="D3207" s="6"/>
    </row>
    <row r="3208" spans="2:4" x14ac:dyDescent="0.25">
      <c r="B3208" s="7"/>
      <c r="C3208" s="12"/>
      <c r="D3208" s="6"/>
    </row>
    <row r="3209" spans="2:4" x14ac:dyDescent="0.25">
      <c r="B3209" s="7"/>
      <c r="C3209" s="12"/>
      <c r="D3209" s="6"/>
    </row>
    <row r="3210" spans="2:4" x14ac:dyDescent="0.25">
      <c r="B3210" s="7"/>
      <c r="C3210" s="12"/>
      <c r="D3210" s="6"/>
    </row>
    <row r="3211" spans="2:4" x14ac:dyDescent="0.25">
      <c r="B3211" s="7"/>
      <c r="C3211" s="12"/>
      <c r="D3211" s="6"/>
    </row>
    <row r="3212" spans="2:4" x14ac:dyDescent="0.25">
      <c r="B3212" s="7"/>
      <c r="C3212" s="12"/>
      <c r="D3212" s="6"/>
    </row>
    <row r="3213" spans="2:4" x14ac:dyDescent="0.25">
      <c r="B3213" s="7"/>
      <c r="C3213" s="12"/>
      <c r="D3213" s="6"/>
    </row>
    <row r="3214" spans="2:4" x14ac:dyDescent="0.25">
      <c r="B3214" s="7"/>
      <c r="C3214" s="12"/>
      <c r="D3214" s="6"/>
    </row>
    <row r="3215" spans="2:4" x14ac:dyDescent="0.25">
      <c r="B3215" s="7"/>
      <c r="C3215" s="12"/>
      <c r="D3215" s="6"/>
    </row>
    <row r="3216" spans="2:4" x14ac:dyDescent="0.25">
      <c r="B3216" s="7"/>
      <c r="C3216" s="12"/>
      <c r="D3216" s="6"/>
    </row>
    <row r="3217" spans="2:4" x14ac:dyDescent="0.25">
      <c r="B3217" s="7"/>
      <c r="C3217" s="12"/>
      <c r="D3217" s="6"/>
    </row>
    <row r="3218" spans="2:4" x14ac:dyDescent="0.25">
      <c r="B3218" s="7"/>
      <c r="C3218" s="12"/>
      <c r="D3218" s="6"/>
    </row>
    <row r="3219" spans="2:4" x14ac:dyDescent="0.25">
      <c r="B3219" s="7"/>
      <c r="C3219" s="12"/>
      <c r="D3219" s="6"/>
    </row>
    <row r="3220" spans="2:4" x14ac:dyDescent="0.25">
      <c r="B3220" s="7"/>
      <c r="C3220" s="12"/>
      <c r="D3220" s="6"/>
    </row>
    <row r="3221" spans="2:4" x14ac:dyDescent="0.25">
      <c r="B3221" s="7"/>
      <c r="C3221" s="12"/>
      <c r="D3221" s="6"/>
    </row>
    <row r="3222" spans="2:4" x14ac:dyDescent="0.25">
      <c r="B3222" s="7"/>
      <c r="C3222" s="12"/>
      <c r="D3222" s="6"/>
    </row>
    <row r="3223" spans="2:4" x14ac:dyDescent="0.25">
      <c r="B3223" s="7"/>
      <c r="C3223" s="12"/>
      <c r="D3223" s="6"/>
    </row>
    <row r="3224" spans="2:4" x14ac:dyDescent="0.25">
      <c r="B3224" s="7"/>
      <c r="C3224" s="12"/>
      <c r="D3224" s="6"/>
    </row>
    <row r="3225" spans="2:4" x14ac:dyDescent="0.25">
      <c r="B3225" s="7"/>
      <c r="C3225" s="12"/>
      <c r="D3225" s="6"/>
    </row>
    <row r="3226" spans="2:4" x14ac:dyDescent="0.25">
      <c r="B3226" s="7"/>
      <c r="C3226" s="12"/>
      <c r="D3226" s="6"/>
    </row>
    <row r="3227" spans="2:4" x14ac:dyDescent="0.25">
      <c r="B3227" s="7"/>
      <c r="C3227" s="12"/>
      <c r="D3227" s="6"/>
    </row>
    <row r="3228" spans="2:4" x14ac:dyDescent="0.25">
      <c r="B3228" s="7"/>
      <c r="C3228" s="12"/>
      <c r="D3228" s="6"/>
    </row>
    <row r="3229" spans="2:4" x14ac:dyDescent="0.25">
      <c r="B3229" s="7"/>
      <c r="C3229" s="12"/>
      <c r="D3229" s="6"/>
    </row>
    <row r="3230" spans="2:4" x14ac:dyDescent="0.25">
      <c r="B3230" s="7"/>
      <c r="C3230" s="12"/>
      <c r="D3230" s="6"/>
    </row>
    <row r="3231" spans="2:4" x14ac:dyDescent="0.25">
      <c r="B3231" s="7"/>
      <c r="C3231" s="12"/>
      <c r="D3231" s="6"/>
    </row>
    <row r="3232" spans="2:4" x14ac:dyDescent="0.25">
      <c r="B3232" s="7"/>
      <c r="C3232" s="12"/>
      <c r="D3232" s="6"/>
    </row>
    <row r="3233" spans="2:4" x14ac:dyDescent="0.25">
      <c r="B3233" s="7"/>
      <c r="C3233" s="12"/>
      <c r="D3233" s="6"/>
    </row>
    <row r="3234" spans="2:4" x14ac:dyDescent="0.25">
      <c r="B3234" s="7"/>
      <c r="C3234" s="12"/>
      <c r="D3234" s="6"/>
    </row>
    <row r="3235" spans="2:4" x14ac:dyDescent="0.25">
      <c r="B3235" s="7"/>
      <c r="C3235" s="12"/>
      <c r="D3235" s="6"/>
    </row>
    <row r="3236" spans="2:4" x14ac:dyDescent="0.25">
      <c r="B3236" s="7"/>
      <c r="C3236" s="12"/>
      <c r="D3236" s="6"/>
    </row>
    <row r="3237" spans="2:4" x14ac:dyDescent="0.25">
      <c r="B3237" s="7"/>
      <c r="C3237" s="12"/>
      <c r="D3237" s="6"/>
    </row>
    <row r="3238" spans="2:4" x14ac:dyDescent="0.25">
      <c r="B3238" s="7"/>
      <c r="C3238" s="12"/>
      <c r="D3238" s="6"/>
    </row>
    <row r="3239" spans="2:4" x14ac:dyDescent="0.25">
      <c r="B3239" s="7"/>
      <c r="C3239" s="12"/>
      <c r="D3239" s="6"/>
    </row>
    <row r="3240" spans="2:4" x14ac:dyDescent="0.25">
      <c r="B3240" s="7"/>
      <c r="C3240" s="12"/>
      <c r="D3240" s="6"/>
    </row>
    <row r="3241" spans="2:4" x14ac:dyDescent="0.25">
      <c r="B3241" s="7"/>
      <c r="C3241" s="12"/>
      <c r="D3241" s="6"/>
    </row>
    <row r="3242" spans="2:4" x14ac:dyDescent="0.25">
      <c r="B3242" s="7"/>
      <c r="C3242" s="12"/>
      <c r="D3242" s="6"/>
    </row>
    <row r="3243" spans="2:4" x14ac:dyDescent="0.25">
      <c r="B3243" s="7"/>
      <c r="C3243" s="12"/>
      <c r="D3243" s="6"/>
    </row>
    <row r="3244" spans="2:4" x14ac:dyDescent="0.25">
      <c r="B3244" s="7"/>
      <c r="C3244" s="12"/>
      <c r="D3244" s="6"/>
    </row>
    <row r="3245" spans="2:4" x14ac:dyDescent="0.25">
      <c r="B3245" s="7"/>
      <c r="C3245" s="12"/>
      <c r="D3245" s="6"/>
    </row>
    <row r="3246" spans="2:4" x14ac:dyDescent="0.25">
      <c r="B3246" s="7"/>
      <c r="C3246" s="12"/>
      <c r="D3246" s="6"/>
    </row>
    <row r="3247" spans="2:4" x14ac:dyDescent="0.25">
      <c r="B3247" s="7"/>
      <c r="C3247" s="12"/>
      <c r="D3247" s="6"/>
    </row>
    <row r="3248" spans="2:4" x14ac:dyDescent="0.25">
      <c r="B3248" s="7"/>
      <c r="C3248" s="12"/>
      <c r="D3248" s="6"/>
    </row>
    <row r="3249" spans="2:4" x14ac:dyDescent="0.25">
      <c r="B3249" s="7"/>
      <c r="C3249" s="12"/>
      <c r="D3249" s="6"/>
    </row>
    <row r="3250" spans="2:4" x14ac:dyDescent="0.25">
      <c r="B3250" s="7"/>
      <c r="C3250" s="12"/>
      <c r="D3250" s="6"/>
    </row>
    <row r="3251" spans="2:4" x14ac:dyDescent="0.25">
      <c r="B3251" s="7"/>
      <c r="C3251" s="12"/>
      <c r="D3251" s="6"/>
    </row>
    <row r="3252" spans="2:4" x14ac:dyDescent="0.25">
      <c r="B3252" s="7"/>
      <c r="C3252" s="12"/>
      <c r="D3252" s="6"/>
    </row>
    <row r="3253" spans="2:4" x14ac:dyDescent="0.25">
      <c r="B3253" s="7"/>
      <c r="C3253" s="12"/>
      <c r="D3253" s="6"/>
    </row>
    <row r="3254" spans="2:4" x14ac:dyDescent="0.25">
      <c r="B3254" s="7"/>
      <c r="C3254" s="12"/>
      <c r="D3254" s="6"/>
    </row>
    <row r="3255" spans="2:4" x14ac:dyDescent="0.25">
      <c r="B3255" s="7"/>
      <c r="C3255" s="12"/>
      <c r="D3255" s="6"/>
    </row>
    <row r="3256" spans="2:4" x14ac:dyDescent="0.25">
      <c r="B3256" s="7"/>
      <c r="C3256" s="12"/>
      <c r="D3256" s="6"/>
    </row>
    <row r="3257" spans="2:4" x14ac:dyDescent="0.25">
      <c r="B3257" s="7"/>
      <c r="C3257" s="12"/>
      <c r="D3257" s="6"/>
    </row>
    <row r="3258" spans="2:4" x14ac:dyDescent="0.25">
      <c r="B3258" s="7"/>
      <c r="C3258" s="12"/>
      <c r="D3258" s="6"/>
    </row>
    <row r="3259" spans="2:4" x14ac:dyDescent="0.25">
      <c r="B3259" s="7"/>
      <c r="C3259" s="12"/>
      <c r="D3259" s="6"/>
    </row>
    <row r="3260" spans="2:4" x14ac:dyDescent="0.25">
      <c r="B3260" s="7"/>
      <c r="C3260" s="12"/>
      <c r="D3260" s="6"/>
    </row>
    <row r="3261" spans="2:4" x14ac:dyDescent="0.25">
      <c r="B3261" s="7"/>
      <c r="C3261" s="12"/>
      <c r="D3261" s="6"/>
    </row>
    <row r="3262" spans="2:4" x14ac:dyDescent="0.25">
      <c r="B3262" s="7"/>
      <c r="C3262" s="12"/>
      <c r="D3262" s="6"/>
    </row>
    <row r="3263" spans="2:4" x14ac:dyDescent="0.25">
      <c r="B3263" s="7"/>
      <c r="C3263" s="12"/>
      <c r="D3263" s="6"/>
    </row>
    <row r="3264" spans="2:4" x14ac:dyDescent="0.25">
      <c r="B3264" s="7"/>
      <c r="C3264" s="12"/>
      <c r="D3264" s="6"/>
    </row>
    <row r="3265" spans="2:4" x14ac:dyDescent="0.25">
      <c r="B3265" s="7"/>
      <c r="C3265" s="12"/>
      <c r="D3265" s="6"/>
    </row>
    <row r="3266" spans="2:4" x14ac:dyDescent="0.25">
      <c r="B3266" s="7"/>
      <c r="C3266" s="12"/>
      <c r="D3266" s="6"/>
    </row>
    <row r="3267" spans="2:4" x14ac:dyDescent="0.25">
      <c r="B3267" s="7"/>
      <c r="C3267" s="12"/>
      <c r="D3267" s="6"/>
    </row>
    <row r="3268" spans="2:4" x14ac:dyDescent="0.25">
      <c r="B3268" s="7"/>
      <c r="C3268" s="12"/>
      <c r="D3268" s="6"/>
    </row>
    <row r="3269" spans="2:4" x14ac:dyDescent="0.25">
      <c r="B3269" s="7"/>
      <c r="C3269" s="12"/>
      <c r="D3269" s="6"/>
    </row>
    <row r="3270" spans="2:4" x14ac:dyDescent="0.25">
      <c r="B3270" s="7"/>
      <c r="C3270" s="12"/>
      <c r="D3270" s="6"/>
    </row>
    <row r="3271" spans="2:4" x14ac:dyDescent="0.25">
      <c r="B3271" s="7"/>
      <c r="C3271" s="12"/>
      <c r="D3271" s="6"/>
    </row>
    <row r="3272" spans="2:4" x14ac:dyDescent="0.25">
      <c r="B3272" s="7"/>
      <c r="C3272" s="12"/>
      <c r="D3272" s="6"/>
    </row>
    <row r="3273" spans="2:4" x14ac:dyDescent="0.25">
      <c r="B3273" s="7"/>
      <c r="C3273" s="12"/>
      <c r="D3273" s="6"/>
    </row>
    <row r="3274" spans="2:4" x14ac:dyDescent="0.25">
      <c r="B3274" s="7"/>
      <c r="C3274" s="12"/>
      <c r="D3274" s="6"/>
    </row>
    <row r="3275" spans="2:4" x14ac:dyDescent="0.25">
      <c r="B3275" s="7"/>
      <c r="C3275" s="12"/>
      <c r="D3275" s="6"/>
    </row>
    <row r="3276" spans="2:4" x14ac:dyDescent="0.25">
      <c r="B3276" s="7"/>
      <c r="C3276" s="12"/>
      <c r="D3276" s="6"/>
    </row>
    <row r="3277" spans="2:4" x14ac:dyDescent="0.25">
      <c r="B3277" s="7"/>
      <c r="C3277" s="12"/>
      <c r="D3277" s="6"/>
    </row>
    <row r="3278" spans="2:4" x14ac:dyDescent="0.25">
      <c r="B3278" s="7"/>
      <c r="C3278" s="12"/>
      <c r="D3278" s="6"/>
    </row>
    <row r="3279" spans="2:4" x14ac:dyDescent="0.25">
      <c r="B3279" s="7"/>
      <c r="C3279" s="12"/>
      <c r="D3279" s="6"/>
    </row>
    <row r="3280" spans="2:4" x14ac:dyDescent="0.25">
      <c r="B3280" s="7"/>
      <c r="C3280" s="12"/>
      <c r="D3280" s="6"/>
    </row>
    <row r="3281" spans="2:4" x14ac:dyDescent="0.25">
      <c r="B3281" s="7"/>
      <c r="C3281" s="12"/>
      <c r="D3281" s="6"/>
    </row>
    <row r="3282" spans="2:4" x14ac:dyDescent="0.25">
      <c r="B3282" s="7"/>
      <c r="C3282" s="12"/>
      <c r="D3282" s="6"/>
    </row>
    <row r="3283" spans="2:4" x14ac:dyDescent="0.25">
      <c r="B3283" s="7"/>
      <c r="C3283" s="12"/>
      <c r="D3283" s="6"/>
    </row>
    <row r="3284" spans="2:4" x14ac:dyDescent="0.25">
      <c r="B3284" s="7"/>
      <c r="C3284" s="12"/>
      <c r="D3284" s="6"/>
    </row>
    <row r="3285" spans="2:4" x14ac:dyDescent="0.25">
      <c r="B3285" s="7"/>
      <c r="C3285" s="12"/>
      <c r="D3285" s="6"/>
    </row>
    <row r="3286" spans="2:4" x14ac:dyDescent="0.25">
      <c r="B3286" s="7"/>
      <c r="C3286" s="12"/>
      <c r="D3286" s="6"/>
    </row>
    <row r="3287" spans="2:4" x14ac:dyDescent="0.25">
      <c r="B3287" s="7"/>
      <c r="C3287" s="12"/>
      <c r="D3287" s="6"/>
    </row>
    <row r="3288" spans="2:4" x14ac:dyDescent="0.25">
      <c r="B3288" s="7"/>
      <c r="C3288" s="12"/>
      <c r="D3288" s="6"/>
    </row>
    <row r="3289" spans="2:4" x14ac:dyDescent="0.25">
      <c r="B3289" s="7"/>
      <c r="C3289" s="12"/>
      <c r="D3289" s="6"/>
    </row>
    <row r="3290" spans="2:4" x14ac:dyDescent="0.25">
      <c r="B3290" s="7"/>
      <c r="C3290" s="12"/>
      <c r="D3290" s="6"/>
    </row>
    <row r="3291" spans="2:4" x14ac:dyDescent="0.25">
      <c r="B3291" s="7"/>
      <c r="C3291" s="12"/>
      <c r="D3291" s="6"/>
    </row>
    <row r="3292" spans="2:4" x14ac:dyDescent="0.25">
      <c r="B3292" s="7"/>
      <c r="C3292" s="12"/>
      <c r="D3292" s="6"/>
    </row>
    <row r="3293" spans="2:4" x14ac:dyDescent="0.25">
      <c r="B3293" s="7"/>
      <c r="C3293" s="12"/>
      <c r="D3293" s="6"/>
    </row>
    <row r="3294" spans="2:4" x14ac:dyDescent="0.25">
      <c r="B3294" s="7"/>
      <c r="C3294" s="12"/>
      <c r="D3294" s="6"/>
    </row>
    <row r="3295" spans="2:4" x14ac:dyDescent="0.25">
      <c r="B3295" s="7"/>
      <c r="C3295" s="12"/>
      <c r="D3295" s="6"/>
    </row>
    <row r="3296" spans="2:4" x14ac:dyDescent="0.25">
      <c r="B3296" s="7"/>
      <c r="C3296" s="12"/>
      <c r="D3296" s="6"/>
    </row>
    <row r="3297" spans="2:4" x14ac:dyDescent="0.25">
      <c r="B3297" s="7"/>
      <c r="C3297" s="12"/>
      <c r="D3297" s="6"/>
    </row>
    <row r="3298" spans="2:4" x14ac:dyDescent="0.25">
      <c r="B3298" s="7"/>
      <c r="C3298" s="12"/>
      <c r="D3298" s="6"/>
    </row>
    <row r="3299" spans="2:4" x14ac:dyDescent="0.25">
      <c r="B3299" s="7"/>
      <c r="C3299" s="12"/>
      <c r="D3299" s="6"/>
    </row>
    <row r="3300" spans="2:4" x14ac:dyDescent="0.25">
      <c r="B3300" s="7"/>
      <c r="C3300" s="12"/>
      <c r="D3300" s="6"/>
    </row>
    <row r="3301" spans="2:4" x14ac:dyDescent="0.25">
      <c r="B3301" s="7"/>
      <c r="C3301" s="12"/>
      <c r="D3301" s="6"/>
    </row>
    <row r="3302" spans="2:4" x14ac:dyDescent="0.25">
      <c r="B3302" s="7"/>
      <c r="C3302" s="12"/>
      <c r="D3302" s="6"/>
    </row>
    <row r="3303" spans="2:4" x14ac:dyDescent="0.25">
      <c r="B3303" s="7"/>
      <c r="C3303" s="12"/>
      <c r="D3303" s="6"/>
    </row>
    <row r="3304" spans="2:4" x14ac:dyDescent="0.25">
      <c r="B3304" s="7"/>
      <c r="C3304" s="12"/>
      <c r="D3304" s="6"/>
    </row>
    <row r="3305" spans="2:4" x14ac:dyDescent="0.25">
      <c r="B3305" s="7"/>
      <c r="C3305" s="12"/>
      <c r="D3305" s="6"/>
    </row>
    <row r="3306" spans="2:4" x14ac:dyDescent="0.25">
      <c r="B3306" s="7"/>
      <c r="C3306" s="12"/>
      <c r="D3306" s="6"/>
    </row>
    <row r="3307" spans="2:4" x14ac:dyDescent="0.25">
      <c r="B3307" s="7"/>
      <c r="C3307" s="12"/>
      <c r="D3307" s="6"/>
    </row>
    <row r="3308" spans="2:4" x14ac:dyDescent="0.25">
      <c r="B3308" s="7"/>
      <c r="C3308" s="12"/>
      <c r="D3308" s="6"/>
    </row>
    <row r="3309" spans="2:4" x14ac:dyDescent="0.25">
      <c r="B3309" s="7"/>
      <c r="C3309" s="12"/>
      <c r="D3309" s="6"/>
    </row>
    <row r="3310" spans="2:4" x14ac:dyDescent="0.25">
      <c r="B3310" s="7"/>
      <c r="C3310" s="12"/>
      <c r="D3310" s="6"/>
    </row>
    <row r="3311" spans="2:4" x14ac:dyDescent="0.25">
      <c r="B3311" s="7"/>
      <c r="C3311" s="12"/>
      <c r="D3311" s="6"/>
    </row>
    <row r="3312" spans="2:4" x14ac:dyDescent="0.25">
      <c r="B3312" s="7"/>
      <c r="C3312" s="12"/>
      <c r="D3312" s="6"/>
    </row>
    <row r="3313" spans="2:4" x14ac:dyDescent="0.25">
      <c r="B3313" s="7"/>
      <c r="C3313" s="12"/>
      <c r="D3313" s="6"/>
    </row>
    <row r="3314" spans="2:4" x14ac:dyDescent="0.25">
      <c r="B3314" s="7"/>
      <c r="C3314" s="12"/>
      <c r="D3314" s="6"/>
    </row>
    <row r="3315" spans="2:4" x14ac:dyDescent="0.25">
      <c r="B3315" s="7"/>
      <c r="C3315" s="12"/>
      <c r="D3315" s="6"/>
    </row>
    <row r="3316" spans="2:4" x14ac:dyDescent="0.25">
      <c r="B3316" s="7"/>
      <c r="C3316" s="12"/>
      <c r="D3316" s="6"/>
    </row>
    <row r="3317" spans="2:4" x14ac:dyDescent="0.25">
      <c r="B3317" s="7"/>
      <c r="C3317" s="12"/>
      <c r="D3317" s="6"/>
    </row>
    <row r="3318" spans="2:4" x14ac:dyDescent="0.25">
      <c r="B3318" s="7"/>
      <c r="C3318" s="12"/>
      <c r="D3318" s="6"/>
    </row>
    <row r="3319" spans="2:4" x14ac:dyDescent="0.25">
      <c r="B3319" s="7"/>
      <c r="C3319" s="12"/>
      <c r="D3319" s="6"/>
    </row>
    <row r="3320" spans="2:4" x14ac:dyDescent="0.25">
      <c r="B3320" s="7"/>
      <c r="C3320" s="12"/>
      <c r="D3320" s="6"/>
    </row>
    <row r="3321" spans="2:4" x14ac:dyDescent="0.25">
      <c r="B3321" s="7"/>
      <c r="C3321" s="12"/>
      <c r="D3321" s="6"/>
    </row>
    <row r="3322" spans="2:4" x14ac:dyDescent="0.25">
      <c r="B3322" s="7"/>
      <c r="C3322" s="12"/>
      <c r="D3322" s="6"/>
    </row>
    <row r="3323" spans="2:4" x14ac:dyDescent="0.25">
      <c r="B3323" s="7"/>
      <c r="C3323" s="12"/>
      <c r="D3323" s="6"/>
    </row>
    <row r="3324" spans="2:4" x14ac:dyDescent="0.25">
      <c r="B3324" s="7"/>
      <c r="C3324" s="12"/>
      <c r="D3324" s="6"/>
    </row>
    <row r="3325" spans="2:4" x14ac:dyDescent="0.25">
      <c r="B3325" s="7"/>
      <c r="C3325" s="12"/>
      <c r="D3325" s="6"/>
    </row>
    <row r="3326" spans="2:4" x14ac:dyDescent="0.25">
      <c r="B3326" s="7"/>
      <c r="C3326" s="12"/>
      <c r="D3326" s="6"/>
    </row>
    <row r="3327" spans="2:4" x14ac:dyDescent="0.25">
      <c r="B3327" s="7"/>
      <c r="C3327" s="12"/>
      <c r="D3327" s="6"/>
    </row>
    <row r="3328" spans="2:4" x14ac:dyDescent="0.25">
      <c r="B3328" s="7"/>
      <c r="C3328" s="12"/>
      <c r="D3328" s="6"/>
    </row>
    <row r="3329" spans="2:4" x14ac:dyDescent="0.25">
      <c r="B3329" s="7"/>
      <c r="C3329" s="12"/>
      <c r="D3329" s="6"/>
    </row>
    <row r="3330" spans="2:4" x14ac:dyDescent="0.25">
      <c r="B3330" s="7"/>
      <c r="C3330" s="12"/>
      <c r="D3330" s="6"/>
    </row>
    <row r="3331" spans="2:4" x14ac:dyDescent="0.25">
      <c r="B3331" s="7"/>
      <c r="C3331" s="12"/>
      <c r="D3331" s="6"/>
    </row>
    <row r="3332" spans="2:4" x14ac:dyDescent="0.25">
      <c r="B3332" s="7"/>
      <c r="C3332" s="12"/>
      <c r="D3332" s="6"/>
    </row>
    <row r="3333" spans="2:4" x14ac:dyDescent="0.25">
      <c r="B3333" s="7"/>
      <c r="C3333" s="12"/>
      <c r="D3333" s="6"/>
    </row>
    <row r="3334" spans="2:4" x14ac:dyDescent="0.25">
      <c r="B3334" s="7"/>
      <c r="C3334" s="12"/>
      <c r="D3334" s="6"/>
    </row>
    <row r="3335" spans="2:4" x14ac:dyDescent="0.25">
      <c r="B3335" s="7"/>
      <c r="C3335" s="12"/>
      <c r="D3335" s="6"/>
    </row>
    <row r="3336" spans="2:4" x14ac:dyDescent="0.25">
      <c r="B3336" s="7"/>
      <c r="C3336" s="12"/>
      <c r="D3336" s="6"/>
    </row>
    <row r="3337" spans="2:4" x14ac:dyDescent="0.25">
      <c r="B3337" s="7"/>
      <c r="C3337" s="12"/>
      <c r="D3337" s="6"/>
    </row>
    <row r="3338" spans="2:4" x14ac:dyDescent="0.25">
      <c r="B3338" s="7"/>
      <c r="C3338" s="12"/>
      <c r="D3338" s="6"/>
    </row>
    <row r="3339" spans="2:4" x14ac:dyDescent="0.25">
      <c r="B3339" s="7"/>
      <c r="C3339" s="12"/>
      <c r="D3339" s="6"/>
    </row>
    <row r="3340" spans="2:4" x14ac:dyDescent="0.25">
      <c r="B3340" s="7"/>
      <c r="C3340" s="12"/>
      <c r="D3340" s="6"/>
    </row>
    <row r="3341" spans="2:4" x14ac:dyDescent="0.25">
      <c r="B3341" s="7"/>
      <c r="C3341" s="12"/>
      <c r="D3341" s="6"/>
    </row>
    <row r="3342" spans="2:4" x14ac:dyDescent="0.25">
      <c r="B3342" s="7"/>
      <c r="C3342" s="12"/>
      <c r="D3342" s="6"/>
    </row>
    <row r="3343" spans="2:4" x14ac:dyDescent="0.25">
      <c r="B3343" s="7"/>
      <c r="C3343" s="12"/>
      <c r="D3343" s="6"/>
    </row>
    <row r="3344" spans="2:4" x14ac:dyDescent="0.25">
      <c r="B3344" s="7"/>
      <c r="C3344" s="12"/>
      <c r="D3344" s="6"/>
    </row>
    <row r="3345" spans="2:4" x14ac:dyDescent="0.25">
      <c r="B3345" s="7"/>
      <c r="C3345" s="12"/>
      <c r="D3345" s="6"/>
    </row>
    <row r="3346" spans="2:4" x14ac:dyDescent="0.25">
      <c r="B3346" s="7"/>
      <c r="C3346" s="12"/>
      <c r="D3346" s="6"/>
    </row>
    <row r="3347" spans="2:4" x14ac:dyDescent="0.25">
      <c r="B3347" s="7"/>
      <c r="C3347" s="12"/>
      <c r="D3347" s="6"/>
    </row>
    <row r="3348" spans="2:4" x14ac:dyDescent="0.25">
      <c r="B3348" s="7"/>
      <c r="C3348" s="12"/>
      <c r="D3348" s="6"/>
    </row>
    <row r="3349" spans="2:4" x14ac:dyDescent="0.25">
      <c r="B3349" s="7"/>
      <c r="C3349" s="12"/>
      <c r="D3349" s="6"/>
    </row>
    <row r="3350" spans="2:4" x14ac:dyDescent="0.25">
      <c r="B3350" s="7"/>
      <c r="C3350" s="12"/>
      <c r="D3350" s="6"/>
    </row>
    <row r="3351" spans="2:4" x14ac:dyDescent="0.25">
      <c r="B3351" s="7"/>
      <c r="C3351" s="12"/>
      <c r="D3351" s="6"/>
    </row>
    <row r="3352" spans="2:4" x14ac:dyDescent="0.25">
      <c r="B3352" s="7"/>
      <c r="C3352" s="12"/>
      <c r="D3352" s="6"/>
    </row>
    <row r="3353" spans="2:4" x14ac:dyDescent="0.25">
      <c r="B3353" s="7"/>
      <c r="C3353" s="12"/>
      <c r="D3353" s="6"/>
    </row>
    <row r="3354" spans="2:4" x14ac:dyDescent="0.25">
      <c r="B3354" s="7"/>
      <c r="C3354" s="12"/>
      <c r="D3354" s="6"/>
    </row>
    <row r="3355" spans="2:4" x14ac:dyDescent="0.25">
      <c r="B3355" s="7"/>
      <c r="C3355" s="12"/>
      <c r="D3355" s="6"/>
    </row>
    <row r="3356" spans="2:4" x14ac:dyDescent="0.25">
      <c r="B3356" s="7"/>
      <c r="C3356" s="12"/>
      <c r="D3356" s="6"/>
    </row>
    <row r="3357" spans="2:4" x14ac:dyDescent="0.25">
      <c r="B3357" s="7"/>
      <c r="C3357" s="12"/>
      <c r="D3357" s="6"/>
    </row>
    <row r="3358" spans="2:4" x14ac:dyDescent="0.25">
      <c r="B3358" s="7"/>
      <c r="C3358" s="12"/>
      <c r="D3358" s="6"/>
    </row>
    <row r="3359" spans="2:4" x14ac:dyDescent="0.25">
      <c r="B3359" s="7"/>
      <c r="C3359" s="12"/>
      <c r="D3359" s="6"/>
    </row>
    <row r="3360" spans="2:4" x14ac:dyDescent="0.25">
      <c r="B3360" s="7"/>
      <c r="C3360" s="12"/>
      <c r="D3360" s="6"/>
    </row>
    <row r="3361" spans="2:4" x14ac:dyDescent="0.25">
      <c r="B3361" s="7"/>
      <c r="C3361" s="12"/>
      <c r="D3361" s="6"/>
    </row>
    <row r="3362" spans="2:4" x14ac:dyDescent="0.25">
      <c r="B3362" s="7"/>
      <c r="C3362" s="12"/>
      <c r="D3362" s="6"/>
    </row>
    <row r="3363" spans="2:4" x14ac:dyDescent="0.25">
      <c r="B3363" s="7"/>
      <c r="C3363" s="12"/>
      <c r="D3363" s="6"/>
    </row>
    <row r="3364" spans="2:4" x14ac:dyDescent="0.25">
      <c r="B3364" s="7"/>
      <c r="C3364" s="12"/>
      <c r="D3364" s="6"/>
    </row>
    <row r="3365" spans="2:4" x14ac:dyDescent="0.25">
      <c r="B3365" s="7"/>
      <c r="C3365" s="12"/>
      <c r="D3365" s="6"/>
    </row>
    <row r="3366" spans="2:4" x14ac:dyDescent="0.25">
      <c r="B3366" s="7"/>
      <c r="C3366" s="12"/>
      <c r="D3366" s="6"/>
    </row>
    <row r="3367" spans="2:4" x14ac:dyDescent="0.25">
      <c r="B3367" s="7"/>
      <c r="C3367" s="12"/>
      <c r="D3367" s="6"/>
    </row>
    <row r="3368" spans="2:4" x14ac:dyDescent="0.25">
      <c r="B3368" s="7"/>
      <c r="C3368" s="12"/>
      <c r="D3368" s="6"/>
    </row>
    <row r="3369" spans="2:4" x14ac:dyDescent="0.25">
      <c r="B3369" s="7"/>
      <c r="C3369" s="12"/>
      <c r="D3369" s="6"/>
    </row>
    <row r="3370" spans="2:4" x14ac:dyDescent="0.25">
      <c r="B3370" s="7"/>
      <c r="C3370" s="12"/>
      <c r="D3370" s="6"/>
    </row>
    <row r="3371" spans="2:4" x14ac:dyDescent="0.25">
      <c r="B3371" s="7"/>
      <c r="C3371" s="12"/>
      <c r="D3371" s="6"/>
    </row>
    <row r="3372" spans="2:4" x14ac:dyDescent="0.25">
      <c r="B3372" s="7"/>
      <c r="C3372" s="12"/>
      <c r="D3372" s="6"/>
    </row>
    <row r="3373" spans="2:4" x14ac:dyDescent="0.25">
      <c r="B3373" s="7"/>
      <c r="C3373" s="12"/>
      <c r="D3373" s="6"/>
    </row>
    <row r="3374" spans="2:4" x14ac:dyDescent="0.25">
      <c r="B3374" s="7"/>
      <c r="C3374" s="12"/>
      <c r="D3374" s="6"/>
    </row>
    <row r="3375" spans="2:4" x14ac:dyDescent="0.25">
      <c r="B3375" s="7"/>
      <c r="C3375" s="12"/>
      <c r="D3375" s="6"/>
    </row>
    <row r="3376" spans="2:4" x14ac:dyDescent="0.25">
      <c r="B3376" s="7"/>
      <c r="C3376" s="12"/>
      <c r="D3376" s="6"/>
    </row>
    <row r="3377" spans="2:4" x14ac:dyDescent="0.25">
      <c r="B3377" s="7"/>
      <c r="C3377" s="12"/>
      <c r="D3377" s="6"/>
    </row>
    <row r="3378" spans="2:4" x14ac:dyDescent="0.25">
      <c r="B3378" s="7"/>
      <c r="C3378" s="12"/>
      <c r="D3378" s="6"/>
    </row>
    <row r="3379" spans="2:4" x14ac:dyDescent="0.25">
      <c r="B3379" s="7"/>
      <c r="C3379" s="12"/>
      <c r="D3379" s="6"/>
    </row>
    <row r="3380" spans="2:4" x14ac:dyDescent="0.25">
      <c r="B3380" s="7"/>
      <c r="C3380" s="12"/>
      <c r="D3380" s="6"/>
    </row>
    <row r="3381" spans="2:4" x14ac:dyDescent="0.25">
      <c r="B3381" s="7"/>
      <c r="C3381" s="12"/>
      <c r="D3381" s="6"/>
    </row>
    <row r="3382" spans="2:4" x14ac:dyDescent="0.25">
      <c r="B3382" s="7"/>
      <c r="C3382" s="12"/>
      <c r="D3382" s="6"/>
    </row>
    <row r="3383" spans="2:4" x14ac:dyDescent="0.25">
      <c r="B3383" s="7"/>
      <c r="C3383" s="12"/>
      <c r="D3383" s="6"/>
    </row>
    <row r="3384" spans="2:4" x14ac:dyDescent="0.25">
      <c r="B3384" s="7"/>
      <c r="C3384" s="12"/>
      <c r="D3384" s="6"/>
    </row>
    <row r="3385" spans="2:4" x14ac:dyDescent="0.25">
      <c r="B3385" s="7"/>
      <c r="C3385" s="12"/>
      <c r="D3385" s="6"/>
    </row>
    <row r="3386" spans="2:4" x14ac:dyDescent="0.25">
      <c r="B3386" s="7"/>
      <c r="C3386" s="12"/>
      <c r="D3386" s="6"/>
    </row>
    <row r="3387" spans="2:4" x14ac:dyDescent="0.25">
      <c r="B3387" s="7"/>
      <c r="C3387" s="12"/>
      <c r="D3387" s="6"/>
    </row>
    <row r="3388" spans="2:4" x14ac:dyDescent="0.25">
      <c r="B3388" s="7"/>
      <c r="C3388" s="12"/>
      <c r="D3388" s="6"/>
    </row>
    <row r="3389" spans="2:4" x14ac:dyDescent="0.25">
      <c r="B3389" s="7"/>
      <c r="C3389" s="12"/>
      <c r="D3389" s="6"/>
    </row>
    <row r="3390" spans="2:4" x14ac:dyDescent="0.25">
      <c r="B3390" s="7"/>
      <c r="C3390" s="12"/>
      <c r="D3390" s="6"/>
    </row>
    <row r="3391" spans="2:4" x14ac:dyDescent="0.25">
      <c r="B3391" s="7"/>
      <c r="C3391" s="12"/>
      <c r="D3391" s="6"/>
    </row>
    <row r="3392" spans="2:4" x14ac:dyDescent="0.25">
      <c r="B3392" s="7"/>
      <c r="C3392" s="12"/>
      <c r="D3392" s="6"/>
    </row>
    <row r="3393" spans="2:4" x14ac:dyDescent="0.25">
      <c r="B3393" s="7"/>
      <c r="C3393" s="12"/>
      <c r="D3393" s="6"/>
    </row>
    <row r="3394" spans="2:4" x14ac:dyDescent="0.25">
      <c r="B3394" s="7"/>
      <c r="C3394" s="12"/>
      <c r="D3394" s="6"/>
    </row>
    <row r="3395" spans="2:4" x14ac:dyDescent="0.25">
      <c r="B3395" s="7"/>
      <c r="C3395" s="12"/>
      <c r="D3395" s="6"/>
    </row>
    <row r="3396" spans="2:4" x14ac:dyDescent="0.25">
      <c r="B3396" s="7"/>
      <c r="C3396" s="12"/>
      <c r="D3396" s="6"/>
    </row>
    <row r="3397" spans="2:4" x14ac:dyDescent="0.25">
      <c r="B3397" s="7"/>
      <c r="C3397" s="12"/>
      <c r="D3397" s="6"/>
    </row>
    <row r="3398" spans="2:4" x14ac:dyDescent="0.25">
      <c r="B3398" s="7"/>
      <c r="C3398" s="12"/>
      <c r="D3398" s="6"/>
    </row>
    <row r="3399" spans="2:4" x14ac:dyDescent="0.25">
      <c r="B3399" s="7"/>
      <c r="C3399" s="12"/>
      <c r="D3399" s="6"/>
    </row>
    <row r="3400" spans="2:4" x14ac:dyDescent="0.25">
      <c r="B3400" s="7"/>
      <c r="C3400" s="12"/>
      <c r="D3400" s="6"/>
    </row>
    <row r="3401" spans="2:4" x14ac:dyDescent="0.25">
      <c r="B3401" s="7"/>
      <c r="C3401" s="12"/>
      <c r="D3401" s="6"/>
    </row>
    <row r="3402" spans="2:4" x14ac:dyDescent="0.25">
      <c r="B3402" s="7"/>
      <c r="C3402" s="12"/>
      <c r="D3402" s="6"/>
    </row>
    <row r="3403" spans="2:4" x14ac:dyDescent="0.25">
      <c r="B3403" s="7"/>
      <c r="C3403" s="12"/>
      <c r="D3403" s="6"/>
    </row>
    <row r="3404" spans="2:4" x14ac:dyDescent="0.25">
      <c r="B3404" s="7"/>
      <c r="C3404" s="12"/>
      <c r="D3404" s="6"/>
    </row>
    <row r="3405" spans="2:4" x14ac:dyDescent="0.25">
      <c r="B3405" s="7"/>
      <c r="C3405" s="12"/>
      <c r="D3405" s="6"/>
    </row>
    <row r="3406" spans="2:4" x14ac:dyDescent="0.25">
      <c r="B3406" s="7"/>
      <c r="C3406" s="12"/>
      <c r="D3406" s="6"/>
    </row>
    <row r="3407" spans="2:4" x14ac:dyDescent="0.25">
      <c r="B3407" s="7"/>
      <c r="C3407" s="12"/>
      <c r="D3407" s="6"/>
    </row>
    <row r="3408" spans="2:4" x14ac:dyDescent="0.25">
      <c r="B3408" s="7"/>
      <c r="C3408" s="12"/>
      <c r="D3408" s="6"/>
    </row>
    <row r="3409" spans="2:4" x14ac:dyDescent="0.25">
      <c r="B3409" s="7"/>
      <c r="C3409" s="12"/>
      <c r="D3409" s="6"/>
    </row>
    <row r="3410" spans="2:4" x14ac:dyDescent="0.25">
      <c r="B3410" s="7"/>
      <c r="C3410" s="12"/>
      <c r="D3410" s="6"/>
    </row>
    <row r="3411" spans="2:4" x14ac:dyDescent="0.25">
      <c r="B3411" s="7"/>
      <c r="C3411" s="12"/>
      <c r="D3411" s="6"/>
    </row>
    <row r="3412" spans="2:4" x14ac:dyDescent="0.25">
      <c r="B3412" s="7"/>
      <c r="C3412" s="12"/>
      <c r="D3412" s="6"/>
    </row>
    <row r="3413" spans="2:4" x14ac:dyDescent="0.25">
      <c r="B3413" s="7"/>
      <c r="C3413" s="12"/>
      <c r="D3413" s="6"/>
    </row>
    <row r="3414" spans="2:4" x14ac:dyDescent="0.25">
      <c r="B3414" s="7"/>
      <c r="C3414" s="12"/>
      <c r="D3414" s="6"/>
    </row>
    <row r="3415" spans="2:4" x14ac:dyDescent="0.25">
      <c r="B3415" s="7"/>
      <c r="C3415" s="12"/>
      <c r="D3415" s="6"/>
    </row>
    <row r="3416" spans="2:4" x14ac:dyDescent="0.25">
      <c r="B3416" s="7"/>
      <c r="C3416" s="12"/>
      <c r="D3416" s="6"/>
    </row>
    <row r="3417" spans="2:4" x14ac:dyDescent="0.25">
      <c r="B3417" s="7"/>
      <c r="C3417" s="12"/>
      <c r="D3417" s="6"/>
    </row>
    <row r="3418" spans="2:4" x14ac:dyDescent="0.25">
      <c r="B3418" s="7"/>
      <c r="C3418" s="12"/>
      <c r="D3418" s="6"/>
    </row>
    <row r="3419" spans="2:4" x14ac:dyDescent="0.25">
      <c r="B3419" s="7"/>
      <c r="C3419" s="12"/>
      <c r="D3419" s="6"/>
    </row>
    <row r="3420" spans="2:4" x14ac:dyDescent="0.25">
      <c r="B3420" s="7"/>
      <c r="C3420" s="12"/>
      <c r="D3420" s="6"/>
    </row>
    <row r="3421" spans="2:4" x14ac:dyDescent="0.25">
      <c r="B3421" s="7"/>
      <c r="C3421" s="12"/>
      <c r="D3421" s="6"/>
    </row>
    <row r="3422" spans="2:4" x14ac:dyDescent="0.25">
      <c r="B3422" s="7"/>
      <c r="C3422" s="12"/>
      <c r="D3422" s="6"/>
    </row>
    <row r="3423" spans="2:4" x14ac:dyDescent="0.25">
      <c r="B3423" s="7"/>
      <c r="C3423" s="12"/>
      <c r="D3423" s="6"/>
    </row>
    <row r="3424" spans="2:4" x14ac:dyDescent="0.25">
      <c r="B3424" s="7"/>
      <c r="C3424" s="12"/>
      <c r="D3424" s="6"/>
    </row>
    <row r="3425" spans="2:4" x14ac:dyDescent="0.25">
      <c r="B3425" s="7"/>
      <c r="C3425" s="12"/>
      <c r="D3425" s="6"/>
    </row>
    <row r="3426" spans="2:4" x14ac:dyDescent="0.25">
      <c r="B3426" s="7"/>
      <c r="C3426" s="12"/>
      <c r="D3426" s="6"/>
    </row>
    <row r="3427" spans="2:4" x14ac:dyDescent="0.25">
      <c r="B3427" s="7"/>
      <c r="C3427" s="12"/>
      <c r="D3427" s="6"/>
    </row>
    <row r="3428" spans="2:4" x14ac:dyDescent="0.25">
      <c r="B3428" s="7"/>
      <c r="C3428" s="12"/>
      <c r="D3428" s="6"/>
    </row>
    <row r="3429" spans="2:4" x14ac:dyDescent="0.25">
      <c r="B3429" s="7"/>
      <c r="C3429" s="12"/>
      <c r="D3429" s="6"/>
    </row>
    <row r="3430" spans="2:4" x14ac:dyDescent="0.25">
      <c r="B3430" s="7"/>
      <c r="C3430" s="12"/>
      <c r="D3430" s="6"/>
    </row>
    <row r="3431" spans="2:4" x14ac:dyDescent="0.25">
      <c r="B3431" s="7"/>
      <c r="C3431" s="12"/>
      <c r="D3431" s="6"/>
    </row>
    <row r="3432" spans="2:4" x14ac:dyDescent="0.25">
      <c r="B3432" s="7"/>
      <c r="C3432" s="12"/>
      <c r="D3432" s="6"/>
    </row>
    <row r="3433" spans="2:4" x14ac:dyDescent="0.25">
      <c r="B3433" s="7"/>
      <c r="C3433" s="12"/>
      <c r="D3433" s="6"/>
    </row>
    <row r="3434" spans="2:4" x14ac:dyDescent="0.25">
      <c r="B3434" s="7"/>
      <c r="C3434" s="12"/>
      <c r="D3434" s="6"/>
    </row>
    <row r="3435" spans="2:4" x14ac:dyDescent="0.25">
      <c r="B3435" s="7"/>
      <c r="C3435" s="12"/>
      <c r="D3435" s="6"/>
    </row>
    <row r="3436" spans="2:4" x14ac:dyDescent="0.25">
      <c r="B3436" s="7"/>
      <c r="C3436" s="12"/>
      <c r="D3436" s="6"/>
    </row>
    <row r="3437" spans="2:4" x14ac:dyDescent="0.25">
      <c r="B3437" s="7"/>
      <c r="C3437" s="12"/>
      <c r="D3437" s="6"/>
    </row>
    <row r="3438" spans="2:4" x14ac:dyDescent="0.25">
      <c r="B3438" s="7"/>
      <c r="C3438" s="12"/>
      <c r="D3438" s="6"/>
    </row>
    <row r="3439" spans="2:4" x14ac:dyDescent="0.25">
      <c r="B3439" s="7"/>
      <c r="C3439" s="12"/>
      <c r="D3439" s="6"/>
    </row>
    <row r="3440" spans="2:4" x14ac:dyDescent="0.25">
      <c r="B3440" s="7"/>
      <c r="C3440" s="12"/>
      <c r="D3440" s="6"/>
    </row>
    <row r="3441" spans="2:4" x14ac:dyDescent="0.25">
      <c r="B3441" s="7"/>
      <c r="C3441" s="12"/>
      <c r="D3441" s="6"/>
    </row>
    <row r="3442" spans="2:4" x14ac:dyDescent="0.25">
      <c r="B3442" s="7"/>
      <c r="C3442" s="12"/>
      <c r="D3442" s="6"/>
    </row>
    <row r="3443" spans="2:4" x14ac:dyDescent="0.25">
      <c r="B3443" s="7"/>
      <c r="C3443" s="12"/>
      <c r="D3443" s="6"/>
    </row>
    <row r="3444" spans="2:4" x14ac:dyDescent="0.25">
      <c r="B3444" s="7"/>
      <c r="C3444" s="12"/>
      <c r="D3444" s="6"/>
    </row>
    <row r="3445" spans="2:4" x14ac:dyDescent="0.25">
      <c r="B3445" s="7"/>
      <c r="C3445" s="12"/>
      <c r="D3445" s="6"/>
    </row>
    <row r="3446" spans="2:4" x14ac:dyDescent="0.25">
      <c r="B3446" s="7"/>
      <c r="C3446" s="12"/>
      <c r="D3446" s="6"/>
    </row>
    <row r="3447" spans="2:4" x14ac:dyDescent="0.25">
      <c r="B3447" s="7"/>
      <c r="C3447" s="12"/>
      <c r="D3447" s="6"/>
    </row>
    <row r="3448" spans="2:4" x14ac:dyDescent="0.25">
      <c r="B3448" s="7"/>
      <c r="C3448" s="12"/>
      <c r="D3448" s="6"/>
    </row>
    <row r="3449" spans="2:4" x14ac:dyDescent="0.25">
      <c r="B3449" s="7"/>
      <c r="C3449" s="12"/>
      <c r="D3449" s="6"/>
    </row>
    <row r="3450" spans="2:4" x14ac:dyDescent="0.25">
      <c r="B3450" s="7"/>
      <c r="C3450" s="12"/>
      <c r="D3450" s="6"/>
    </row>
    <row r="3451" spans="2:4" x14ac:dyDescent="0.25">
      <c r="B3451" s="7"/>
      <c r="C3451" s="12"/>
      <c r="D3451" s="6"/>
    </row>
    <row r="3452" spans="2:4" x14ac:dyDescent="0.25">
      <c r="B3452" s="7"/>
      <c r="C3452" s="12"/>
      <c r="D3452" s="6"/>
    </row>
    <row r="3453" spans="2:4" x14ac:dyDescent="0.25">
      <c r="B3453" s="7"/>
      <c r="C3453" s="12"/>
      <c r="D3453" s="6"/>
    </row>
    <row r="3454" spans="2:4" x14ac:dyDescent="0.25">
      <c r="B3454" s="7"/>
      <c r="C3454" s="12"/>
      <c r="D3454" s="6"/>
    </row>
    <row r="3455" spans="2:4" x14ac:dyDescent="0.25">
      <c r="B3455" s="7"/>
      <c r="C3455" s="12"/>
      <c r="D3455" s="6"/>
    </row>
    <row r="3456" spans="2:4" x14ac:dyDescent="0.25">
      <c r="B3456" s="7"/>
      <c r="C3456" s="12"/>
      <c r="D3456" s="6"/>
    </row>
    <row r="3457" spans="2:4" x14ac:dyDescent="0.25">
      <c r="B3457" s="7"/>
      <c r="C3457" s="12"/>
      <c r="D3457" s="6"/>
    </row>
    <row r="3458" spans="2:4" x14ac:dyDescent="0.25">
      <c r="B3458" s="7"/>
      <c r="C3458" s="12"/>
      <c r="D3458" s="6"/>
    </row>
    <row r="3459" spans="2:4" x14ac:dyDescent="0.25">
      <c r="B3459" s="7"/>
      <c r="C3459" s="12"/>
      <c r="D3459" s="6"/>
    </row>
    <row r="3460" spans="2:4" x14ac:dyDescent="0.25">
      <c r="B3460" s="7"/>
      <c r="C3460" s="12"/>
      <c r="D3460" s="6"/>
    </row>
    <row r="3461" spans="2:4" x14ac:dyDescent="0.25">
      <c r="B3461" s="7"/>
      <c r="C3461" s="12"/>
      <c r="D3461" s="6"/>
    </row>
    <row r="3462" spans="2:4" x14ac:dyDescent="0.25">
      <c r="B3462" s="7"/>
      <c r="C3462" s="12"/>
      <c r="D3462" s="6"/>
    </row>
    <row r="3463" spans="2:4" x14ac:dyDescent="0.25">
      <c r="B3463" s="7"/>
      <c r="C3463" s="12"/>
      <c r="D3463" s="6"/>
    </row>
    <row r="3464" spans="2:4" x14ac:dyDescent="0.25">
      <c r="B3464" s="7"/>
      <c r="C3464" s="12"/>
      <c r="D3464" s="6"/>
    </row>
    <row r="3465" spans="2:4" x14ac:dyDescent="0.25">
      <c r="B3465" s="7"/>
      <c r="C3465" s="12"/>
      <c r="D3465" s="6"/>
    </row>
    <row r="3466" spans="2:4" x14ac:dyDescent="0.25">
      <c r="B3466" s="7"/>
      <c r="C3466" s="12"/>
      <c r="D3466" s="6"/>
    </row>
    <row r="3467" spans="2:4" x14ac:dyDescent="0.25">
      <c r="B3467" s="7"/>
      <c r="C3467" s="12"/>
      <c r="D3467" s="6"/>
    </row>
    <row r="3468" spans="2:4" x14ac:dyDescent="0.25">
      <c r="B3468" s="7"/>
      <c r="C3468" s="12"/>
      <c r="D3468" s="6"/>
    </row>
    <row r="3469" spans="2:4" x14ac:dyDescent="0.25">
      <c r="B3469" s="7"/>
      <c r="C3469" s="12"/>
      <c r="D3469" s="6"/>
    </row>
    <row r="3470" spans="2:4" x14ac:dyDescent="0.25">
      <c r="B3470" s="7"/>
      <c r="C3470" s="12"/>
      <c r="D3470" s="6"/>
    </row>
    <row r="3471" spans="2:4" x14ac:dyDescent="0.25">
      <c r="B3471" s="7"/>
      <c r="C3471" s="12"/>
      <c r="D3471" s="6"/>
    </row>
    <row r="3472" spans="2:4" x14ac:dyDescent="0.25">
      <c r="B3472" s="7"/>
      <c r="C3472" s="12"/>
      <c r="D3472" s="6"/>
    </row>
    <row r="3473" spans="2:4" x14ac:dyDescent="0.25">
      <c r="B3473" s="7"/>
      <c r="C3473" s="12"/>
      <c r="D3473" s="6"/>
    </row>
    <row r="3474" spans="2:4" x14ac:dyDescent="0.25">
      <c r="B3474" s="7"/>
      <c r="C3474" s="12"/>
      <c r="D3474" s="6"/>
    </row>
    <row r="3475" spans="2:4" x14ac:dyDescent="0.25">
      <c r="B3475" s="7"/>
      <c r="C3475" s="12"/>
      <c r="D3475" s="6"/>
    </row>
    <row r="3476" spans="2:4" x14ac:dyDescent="0.25">
      <c r="B3476" s="7"/>
      <c r="C3476" s="12"/>
      <c r="D3476" s="6"/>
    </row>
    <row r="3477" spans="2:4" x14ac:dyDescent="0.25">
      <c r="B3477" s="7"/>
      <c r="C3477" s="12"/>
      <c r="D3477" s="6"/>
    </row>
    <row r="3478" spans="2:4" x14ac:dyDescent="0.25">
      <c r="B3478" s="7"/>
      <c r="C3478" s="12"/>
      <c r="D3478" s="6"/>
    </row>
    <row r="3479" spans="2:4" x14ac:dyDescent="0.25">
      <c r="B3479" s="7"/>
      <c r="C3479" s="12"/>
      <c r="D3479" s="6"/>
    </row>
    <row r="3480" spans="2:4" x14ac:dyDescent="0.25">
      <c r="B3480" s="7"/>
      <c r="C3480" s="12"/>
      <c r="D3480" s="6"/>
    </row>
    <row r="3481" spans="2:4" x14ac:dyDescent="0.25">
      <c r="B3481" s="7"/>
      <c r="C3481" s="12"/>
      <c r="D3481" s="6"/>
    </row>
    <row r="3482" spans="2:4" x14ac:dyDescent="0.25">
      <c r="B3482" s="7"/>
      <c r="C3482" s="12"/>
      <c r="D3482" s="6"/>
    </row>
    <row r="3483" spans="2:4" x14ac:dyDescent="0.25">
      <c r="B3483" s="7"/>
      <c r="C3483" s="12"/>
      <c r="D3483" s="6"/>
    </row>
    <row r="3484" spans="2:4" x14ac:dyDescent="0.25">
      <c r="B3484" s="7"/>
      <c r="C3484" s="12"/>
      <c r="D3484" s="6"/>
    </row>
    <row r="3485" spans="2:4" x14ac:dyDescent="0.25">
      <c r="B3485" s="7"/>
      <c r="C3485" s="12"/>
      <c r="D3485" s="6"/>
    </row>
    <row r="3486" spans="2:4" x14ac:dyDescent="0.25">
      <c r="B3486" s="7"/>
      <c r="C3486" s="12"/>
      <c r="D3486" s="6"/>
    </row>
    <row r="3487" spans="2:4" x14ac:dyDescent="0.25">
      <c r="B3487" s="7"/>
      <c r="C3487" s="12"/>
      <c r="D3487" s="6"/>
    </row>
    <row r="3488" spans="2:4" x14ac:dyDescent="0.25">
      <c r="B3488" s="7"/>
      <c r="C3488" s="12"/>
      <c r="D3488" s="6"/>
    </row>
    <row r="3489" spans="2:4" x14ac:dyDescent="0.25">
      <c r="B3489" s="7"/>
      <c r="C3489" s="12"/>
      <c r="D3489" s="6"/>
    </row>
    <row r="3490" spans="2:4" x14ac:dyDescent="0.25">
      <c r="B3490" s="7"/>
      <c r="C3490" s="12"/>
      <c r="D3490" s="6"/>
    </row>
    <row r="3491" spans="2:4" x14ac:dyDescent="0.25">
      <c r="B3491" s="7"/>
      <c r="C3491" s="12"/>
      <c r="D3491" s="6"/>
    </row>
    <row r="3492" spans="2:4" x14ac:dyDescent="0.25">
      <c r="B3492" s="7"/>
      <c r="C3492" s="12"/>
      <c r="D3492" s="6"/>
    </row>
    <row r="3493" spans="2:4" x14ac:dyDescent="0.25">
      <c r="B3493" s="7"/>
      <c r="C3493" s="12"/>
      <c r="D3493" s="6"/>
    </row>
    <row r="3494" spans="2:4" x14ac:dyDescent="0.25">
      <c r="B3494" s="7"/>
      <c r="C3494" s="12"/>
      <c r="D3494" s="6"/>
    </row>
    <row r="3495" spans="2:4" x14ac:dyDescent="0.25">
      <c r="B3495" s="7"/>
      <c r="C3495" s="12"/>
      <c r="D3495" s="6"/>
    </row>
    <row r="3496" spans="2:4" x14ac:dyDescent="0.25">
      <c r="B3496" s="7"/>
      <c r="C3496" s="12"/>
      <c r="D3496" s="6"/>
    </row>
    <row r="3497" spans="2:4" x14ac:dyDescent="0.25">
      <c r="B3497" s="7"/>
      <c r="C3497" s="12"/>
      <c r="D3497" s="6"/>
    </row>
    <row r="3498" spans="2:4" x14ac:dyDescent="0.25">
      <c r="B3498" s="7"/>
      <c r="C3498" s="12"/>
      <c r="D3498" s="6"/>
    </row>
    <row r="3499" spans="2:4" x14ac:dyDescent="0.25">
      <c r="B3499" s="7"/>
      <c r="C3499" s="12"/>
      <c r="D3499" s="6"/>
    </row>
    <row r="3500" spans="2:4" x14ac:dyDescent="0.25">
      <c r="B3500" s="7"/>
      <c r="C3500" s="12"/>
      <c r="D3500" s="6"/>
    </row>
    <row r="3501" spans="2:4" x14ac:dyDescent="0.25">
      <c r="B3501" s="7"/>
      <c r="C3501" s="12"/>
      <c r="D3501" s="6"/>
    </row>
    <row r="3502" spans="2:4" x14ac:dyDescent="0.25">
      <c r="B3502" s="7"/>
      <c r="C3502" s="12"/>
      <c r="D3502" s="6"/>
    </row>
    <row r="3503" spans="2:4" x14ac:dyDescent="0.25">
      <c r="B3503" s="7"/>
      <c r="C3503" s="12"/>
      <c r="D3503" s="6"/>
    </row>
    <row r="3504" spans="2:4" x14ac:dyDescent="0.25">
      <c r="B3504" s="7"/>
      <c r="C3504" s="12"/>
      <c r="D3504" s="6"/>
    </row>
    <row r="3505" spans="2:4" x14ac:dyDescent="0.25">
      <c r="B3505" s="7"/>
      <c r="C3505" s="12"/>
      <c r="D3505" s="6"/>
    </row>
    <row r="3506" spans="2:4" x14ac:dyDescent="0.25">
      <c r="B3506" s="7"/>
      <c r="C3506" s="12"/>
      <c r="D3506" s="6"/>
    </row>
    <row r="3507" spans="2:4" x14ac:dyDescent="0.25">
      <c r="B3507" s="7"/>
      <c r="C3507" s="12"/>
      <c r="D3507" s="6"/>
    </row>
    <row r="3508" spans="2:4" x14ac:dyDescent="0.25">
      <c r="B3508" s="7"/>
      <c r="C3508" s="12"/>
      <c r="D3508" s="6"/>
    </row>
    <row r="3509" spans="2:4" x14ac:dyDescent="0.25">
      <c r="B3509" s="7"/>
      <c r="C3509" s="12"/>
      <c r="D3509" s="6"/>
    </row>
    <row r="3510" spans="2:4" x14ac:dyDescent="0.25">
      <c r="B3510" s="7"/>
      <c r="C3510" s="12"/>
      <c r="D3510" s="6"/>
    </row>
    <row r="3511" spans="2:4" x14ac:dyDescent="0.25">
      <c r="B3511" s="7"/>
      <c r="C3511" s="12"/>
      <c r="D3511" s="6"/>
    </row>
    <row r="3512" spans="2:4" x14ac:dyDescent="0.25">
      <c r="B3512" s="7"/>
      <c r="C3512" s="12"/>
      <c r="D3512" s="6"/>
    </row>
    <row r="3513" spans="2:4" x14ac:dyDescent="0.25">
      <c r="B3513" s="7"/>
      <c r="C3513" s="12"/>
      <c r="D3513" s="6"/>
    </row>
    <row r="3514" spans="2:4" x14ac:dyDescent="0.25">
      <c r="B3514" s="7"/>
      <c r="C3514" s="12"/>
      <c r="D3514" s="6"/>
    </row>
    <row r="3515" spans="2:4" x14ac:dyDescent="0.25">
      <c r="B3515" s="7"/>
      <c r="C3515" s="12"/>
      <c r="D3515" s="6"/>
    </row>
    <row r="3516" spans="2:4" x14ac:dyDescent="0.25">
      <c r="B3516" s="7"/>
      <c r="C3516" s="12"/>
      <c r="D3516" s="6"/>
    </row>
    <row r="3517" spans="2:4" x14ac:dyDescent="0.25">
      <c r="B3517" s="7"/>
      <c r="C3517" s="12"/>
      <c r="D3517" s="6"/>
    </row>
    <row r="3518" spans="2:4" x14ac:dyDescent="0.25">
      <c r="B3518" s="7"/>
      <c r="C3518" s="12"/>
      <c r="D3518" s="6"/>
    </row>
    <row r="3519" spans="2:4" x14ac:dyDescent="0.25">
      <c r="B3519" s="7"/>
      <c r="C3519" s="12"/>
      <c r="D3519" s="6"/>
    </row>
    <row r="3520" spans="2:4" x14ac:dyDescent="0.25">
      <c r="B3520" s="7"/>
      <c r="C3520" s="12"/>
      <c r="D3520" s="6"/>
    </row>
    <row r="3521" spans="2:4" x14ac:dyDescent="0.25">
      <c r="B3521" s="7"/>
      <c r="C3521" s="12"/>
      <c r="D3521" s="6"/>
    </row>
    <row r="3522" spans="2:4" x14ac:dyDescent="0.25">
      <c r="B3522" s="7"/>
      <c r="C3522" s="12"/>
      <c r="D3522" s="6"/>
    </row>
    <row r="3523" spans="2:4" x14ac:dyDescent="0.25">
      <c r="B3523" s="7"/>
      <c r="C3523" s="12"/>
      <c r="D3523" s="6"/>
    </row>
    <row r="3524" spans="2:4" x14ac:dyDescent="0.25">
      <c r="B3524" s="7"/>
      <c r="C3524" s="12"/>
      <c r="D3524" s="6"/>
    </row>
    <row r="3525" spans="2:4" x14ac:dyDescent="0.25">
      <c r="B3525" s="7"/>
      <c r="C3525" s="12"/>
      <c r="D3525" s="6"/>
    </row>
    <row r="3526" spans="2:4" x14ac:dyDescent="0.25">
      <c r="B3526" s="7"/>
      <c r="C3526" s="12"/>
      <c r="D3526" s="6"/>
    </row>
    <row r="3527" spans="2:4" x14ac:dyDescent="0.25">
      <c r="B3527" s="7"/>
      <c r="C3527" s="12"/>
      <c r="D3527" s="6"/>
    </row>
    <row r="3528" spans="2:4" x14ac:dyDescent="0.25">
      <c r="B3528" s="7"/>
      <c r="C3528" s="12"/>
      <c r="D3528" s="6"/>
    </row>
    <row r="3529" spans="2:4" x14ac:dyDescent="0.25">
      <c r="B3529" s="7"/>
      <c r="C3529" s="12"/>
      <c r="D3529" s="6"/>
    </row>
    <row r="3530" spans="2:4" x14ac:dyDescent="0.25">
      <c r="B3530" s="7"/>
      <c r="C3530" s="12"/>
      <c r="D3530" s="6"/>
    </row>
    <row r="3531" spans="2:4" x14ac:dyDescent="0.25">
      <c r="B3531" s="7"/>
      <c r="C3531" s="12"/>
      <c r="D3531" s="6"/>
    </row>
    <row r="3532" spans="2:4" x14ac:dyDescent="0.25">
      <c r="B3532" s="7"/>
      <c r="C3532" s="12"/>
      <c r="D3532" s="6"/>
    </row>
    <row r="3533" spans="2:4" x14ac:dyDescent="0.25">
      <c r="B3533" s="7"/>
      <c r="C3533" s="12"/>
      <c r="D3533" s="6"/>
    </row>
    <row r="3534" spans="2:4" x14ac:dyDescent="0.25">
      <c r="B3534" s="7"/>
      <c r="C3534" s="12"/>
      <c r="D3534" s="6"/>
    </row>
    <row r="3535" spans="2:4" x14ac:dyDescent="0.25">
      <c r="B3535" s="7"/>
      <c r="C3535" s="12"/>
      <c r="D3535" s="6"/>
    </row>
    <row r="3536" spans="2:4" x14ac:dyDescent="0.25">
      <c r="B3536" s="7"/>
      <c r="C3536" s="12"/>
      <c r="D3536" s="6"/>
    </row>
    <row r="3537" spans="2:4" x14ac:dyDescent="0.25">
      <c r="B3537" s="7"/>
      <c r="C3537" s="12"/>
      <c r="D3537" s="6"/>
    </row>
    <row r="3538" spans="2:4" x14ac:dyDescent="0.25">
      <c r="B3538" s="7"/>
      <c r="C3538" s="12"/>
      <c r="D3538" s="6"/>
    </row>
    <row r="3539" spans="2:4" x14ac:dyDescent="0.25">
      <c r="B3539" s="7"/>
      <c r="C3539" s="12"/>
      <c r="D3539" s="6"/>
    </row>
    <row r="3540" spans="2:4" x14ac:dyDescent="0.25">
      <c r="B3540" s="7"/>
      <c r="C3540" s="12"/>
      <c r="D3540" s="6"/>
    </row>
    <row r="3541" spans="2:4" x14ac:dyDescent="0.25">
      <c r="B3541" s="7"/>
      <c r="C3541" s="12"/>
      <c r="D3541" s="6"/>
    </row>
    <row r="3542" spans="2:4" x14ac:dyDescent="0.25">
      <c r="B3542" s="7"/>
      <c r="C3542" s="12"/>
      <c r="D3542" s="6"/>
    </row>
    <row r="3543" spans="2:4" x14ac:dyDescent="0.25">
      <c r="B3543" s="7"/>
      <c r="C3543" s="12"/>
      <c r="D3543" s="6"/>
    </row>
    <row r="3544" spans="2:4" x14ac:dyDescent="0.25">
      <c r="B3544" s="7"/>
      <c r="C3544" s="12"/>
      <c r="D3544" s="6"/>
    </row>
    <row r="3545" spans="2:4" x14ac:dyDescent="0.25">
      <c r="B3545" s="7"/>
      <c r="C3545" s="12"/>
      <c r="D3545" s="6"/>
    </row>
    <row r="3546" spans="2:4" x14ac:dyDescent="0.25">
      <c r="B3546" s="7"/>
      <c r="C3546" s="12"/>
      <c r="D3546" s="6"/>
    </row>
    <row r="3547" spans="2:4" x14ac:dyDescent="0.25">
      <c r="B3547" s="7"/>
      <c r="C3547" s="12"/>
      <c r="D3547" s="6"/>
    </row>
    <row r="3548" spans="2:4" x14ac:dyDescent="0.25">
      <c r="B3548" s="7"/>
      <c r="C3548" s="12"/>
      <c r="D3548" s="6"/>
    </row>
    <row r="3549" spans="2:4" x14ac:dyDescent="0.25">
      <c r="B3549" s="7"/>
      <c r="C3549" s="12"/>
      <c r="D3549" s="6"/>
    </row>
    <row r="3550" spans="2:4" x14ac:dyDescent="0.25">
      <c r="B3550" s="7"/>
      <c r="C3550" s="12"/>
      <c r="D3550" s="6"/>
    </row>
    <row r="3551" spans="2:4" x14ac:dyDescent="0.25">
      <c r="B3551" s="7"/>
      <c r="C3551" s="12"/>
      <c r="D3551" s="6"/>
    </row>
    <row r="3552" spans="2:4" x14ac:dyDescent="0.25">
      <c r="B3552" s="7"/>
      <c r="C3552" s="12"/>
      <c r="D3552" s="6"/>
    </row>
    <row r="3553" spans="2:4" x14ac:dyDescent="0.25">
      <c r="B3553" s="7"/>
      <c r="C3553" s="12"/>
      <c r="D3553" s="6"/>
    </row>
    <row r="3554" spans="2:4" x14ac:dyDescent="0.25">
      <c r="B3554" s="7"/>
      <c r="C3554" s="12"/>
      <c r="D3554" s="6"/>
    </row>
    <row r="3555" spans="2:4" x14ac:dyDescent="0.25">
      <c r="B3555" s="7"/>
      <c r="C3555" s="12"/>
      <c r="D3555" s="6"/>
    </row>
    <row r="3556" spans="2:4" x14ac:dyDescent="0.25">
      <c r="B3556" s="7"/>
      <c r="C3556" s="12"/>
      <c r="D3556" s="6"/>
    </row>
    <row r="3557" spans="2:4" x14ac:dyDescent="0.25">
      <c r="B3557" s="7"/>
      <c r="C3557" s="12"/>
      <c r="D3557" s="6"/>
    </row>
    <row r="3558" spans="2:4" x14ac:dyDescent="0.25">
      <c r="B3558" s="7"/>
      <c r="C3558" s="12"/>
      <c r="D3558" s="6"/>
    </row>
    <row r="3559" spans="2:4" x14ac:dyDescent="0.25">
      <c r="B3559" s="7"/>
      <c r="C3559" s="12"/>
      <c r="D3559" s="6"/>
    </row>
    <row r="3560" spans="2:4" x14ac:dyDescent="0.25">
      <c r="B3560" s="7"/>
      <c r="C3560" s="12"/>
      <c r="D3560" s="6"/>
    </row>
    <row r="3561" spans="2:4" x14ac:dyDescent="0.25">
      <c r="B3561" s="7"/>
      <c r="C3561" s="12"/>
      <c r="D3561" s="6"/>
    </row>
    <row r="3562" spans="2:4" x14ac:dyDescent="0.25">
      <c r="B3562" s="7"/>
      <c r="C3562" s="12"/>
      <c r="D3562" s="6"/>
    </row>
    <row r="3563" spans="2:4" x14ac:dyDescent="0.25">
      <c r="B3563" s="7"/>
      <c r="C3563" s="12"/>
      <c r="D3563" s="6"/>
    </row>
    <row r="3564" spans="2:4" x14ac:dyDescent="0.25">
      <c r="B3564" s="7"/>
      <c r="C3564" s="12"/>
      <c r="D3564" s="6"/>
    </row>
    <row r="3565" spans="2:4" x14ac:dyDescent="0.25">
      <c r="B3565" s="7"/>
      <c r="C3565" s="12"/>
      <c r="D3565" s="6"/>
    </row>
    <row r="3566" spans="2:4" x14ac:dyDescent="0.25">
      <c r="B3566" s="7"/>
      <c r="C3566" s="12"/>
      <c r="D3566" s="6"/>
    </row>
    <row r="3567" spans="2:4" x14ac:dyDescent="0.25">
      <c r="B3567" s="7"/>
      <c r="C3567" s="12"/>
      <c r="D3567" s="6"/>
    </row>
    <row r="3568" spans="2:4" x14ac:dyDescent="0.25">
      <c r="B3568" s="7"/>
      <c r="C3568" s="12"/>
      <c r="D3568" s="6"/>
    </row>
    <row r="3569" spans="2:4" x14ac:dyDescent="0.25">
      <c r="B3569" s="7"/>
      <c r="C3569" s="12"/>
      <c r="D3569" s="6"/>
    </row>
    <row r="3570" spans="2:4" x14ac:dyDescent="0.25">
      <c r="B3570" s="7"/>
      <c r="C3570" s="12"/>
      <c r="D3570" s="6"/>
    </row>
    <row r="3571" spans="2:4" x14ac:dyDescent="0.25">
      <c r="B3571" s="7"/>
      <c r="C3571" s="12"/>
      <c r="D3571" s="6"/>
    </row>
    <row r="3572" spans="2:4" x14ac:dyDescent="0.25">
      <c r="B3572" s="7"/>
      <c r="C3572" s="12"/>
      <c r="D3572" s="6"/>
    </row>
    <row r="3573" spans="2:4" x14ac:dyDescent="0.25">
      <c r="B3573" s="7"/>
      <c r="C3573" s="12"/>
      <c r="D3573" s="6"/>
    </row>
    <row r="3574" spans="2:4" x14ac:dyDescent="0.25">
      <c r="B3574" s="7"/>
      <c r="C3574" s="12"/>
      <c r="D3574" s="6"/>
    </row>
    <row r="3575" spans="2:4" x14ac:dyDescent="0.25">
      <c r="B3575" s="7"/>
      <c r="C3575" s="12"/>
      <c r="D3575" s="6"/>
    </row>
    <row r="3576" spans="2:4" x14ac:dyDescent="0.25">
      <c r="B3576" s="7"/>
      <c r="C3576" s="12"/>
      <c r="D3576" s="6"/>
    </row>
    <row r="3577" spans="2:4" x14ac:dyDescent="0.25">
      <c r="B3577" s="7"/>
      <c r="C3577" s="12"/>
      <c r="D3577" s="6"/>
    </row>
    <row r="3578" spans="2:4" x14ac:dyDescent="0.25">
      <c r="B3578" s="7"/>
      <c r="C3578" s="12"/>
      <c r="D3578" s="6"/>
    </row>
    <row r="3579" spans="2:4" x14ac:dyDescent="0.25">
      <c r="B3579" s="7"/>
      <c r="C3579" s="12"/>
      <c r="D3579" s="6"/>
    </row>
    <row r="3580" spans="2:4" x14ac:dyDescent="0.25">
      <c r="B3580" s="7"/>
      <c r="C3580" s="12"/>
      <c r="D3580" s="6"/>
    </row>
    <row r="3581" spans="2:4" x14ac:dyDescent="0.25">
      <c r="B3581" s="7"/>
      <c r="C3581" s="12"/>
      <c r="D3581" s="6"/>
    </row>
    <row r="3582" spans="2:4" x14ac:dyDescent="0.25">
      <c r="B3582" s="7"/>
      <c r="C3582" s="12"/>
      <c r="D3582" s="6"/>
    </row>
    <row r="3583" spans="2:4" x14ac:dyDescent="0.25">
      <c r="B3583" s="7"/>
      <c r="C3583" s="12"/>
      <c r="D3583" s="6"/>
    </row>
    <row r="3584" spans="2:4" x14ac:dyDescent="0.25">
      <c r="B3584" s="7"/>
      <c r="C3584" s="12"/>
      <c r="D3584" s="6"/>
    </row>
    <row r="3585" spans="2:4" x14ac:dyDescent="0.25">
      <c r="B3585" s="7"/>
      <c r="C3585" s="12"/>
      <c r="D3585" s="6"/>
    </row>
    <row r="3586" spans="2:4" x14ac:dyDescent="0.25">
      <c r="B3586" s="7"/>
      <c r="C3586" s="12"/>
      <c r="D3586" s="6"/>
    </row>
    <row r="3587" spans="2:4" x14ac:dyDescent="0.25">
      <c r="B3587" s="7"/>
      <c r="C3587" s="12"/>
      <c r="D3587" s="6"/>
    </row>
    <row r="3588" spans="2:4" x14ac:dyDescent="0.25">
      <c r="B3588" s="7"/>
      <c r="C3588" s="12"/>
      <c r="D3588" s="6"/>
    </row>
    <row r="3589" spans="2:4" x14ac:dyDescent="0.25">
      <c r="B3589" s="7"/>
      <c r="C3589" s="12"/>
      <c r="D3589" s="6"/>
    </row>
    <row r="3590" spans="2:4" x14ac:dyDescent="0.25">
      <c r="B3590" s="7"/>
      <c r="C3590" s="12"/>
      <c r="D3590" s="6"/>
    </row>
    <row r="3591" spans="2:4" x14ac:dyDescent="0.25">
      <c r="B3591" s="7"/>
      <c r="C3591" s="12"/>
      <c r="D3591" s="6"/>
    </row>
    <row r="3592" spans="2:4" x14ac:dyDescent="0.25">
      <c r="B3592" s="7"/>
      <c r="C3592" s="12"/>
      <c r="D3592" s="6"/>
    </row>
    <row r="3593" spans="2:4" x14ac:dyDescent="0.25">
      <c r="B3593" s="7"/>
      <c r="C3593" s="12"/>
      <c r="D3593" s="6"/>
    </row>
    <row r="3594" spans="2:4" x14ac:dyDescent="0.25">
      <c r="B3594" s="7"/>
      <c r="C3594" s="12"/>
      <c r="D3594" s="6"/>
    </row>
    <row r="3595" spans="2:4" x14ac:dyDescent="0.25">
      <c r="B3595" s="7"/>
      <c r="C3595" s="12"/>
      <c r="D3595" s="6"/>
    </row>
    <row r="3596" spans="2:4" x14ac:dyDescent="0.25">
      <c r="B3596" s="7"/>
      <c r="C3596" s="12"/>
      <c r="D3596" s="6"/>
    </row>
    <row r="3597" spans="2:4" x14ac:dyDescent="0.25">
      <c r="B3597" s="7"/>
      <c r="C3597" s="12"/>
      <c r="D3597" s="6"/>
    </row>
    <row r="3598" spans="2:4" x14ac:dyDescent="0.25">
      <c r="B3598" s="7"/>
      <c r="C3598" s="12"/>
      <c r="D3598" s="6"/>
    </row>
    <row r="3599" spans="2:4" x14ac:dyDescent="0.25">
      <c r="B3599" s="7"/>
      <c r="C3599" s="12"/>
      <c r="D3599" s="6"/>
    </row>
    <row r="3600" spans="2:4" x14ac:dyDescent="0.25">
      <c r="B3600" s="7"/>
      <c r="C3600" s="12"/>
      <c r="D3600" s="6"/>
    </row>
    <row r="3601" spans="2:4" x14ac:dyDescent="0.25">
      <c r="B3601" s="7"/>
      <c r="C3601" s="12"/>
      <c r="D3601" s="6"/>
    </row>
    <row r="3602" spans="2:4" x14ac:dyDescent="0.25">
      <c r="B3602" s="7"/>
      <c r="C3602" s="12"/>
      <c r="D3602" s="6"/>
    </row>
    <row r="3603" spans="2:4" x14ac:dyDescent="0.25">
      <c r="B3603" s="7"/>
      <c r="C3603" s="12"/>
      <c r="D3603" s="6"/>
    </row>
    <row r="3604" spans="2:4" x14ac:dyDescent="0.25">
      <c r="B3604" s="7"/>
      <c r="C3604" s="12"/>
      <c r="D3604" s="6"/>
    </row>
    <row r="3605" spans="2:4" x14ac:dyDescent="0.25">
      <c r="B3605" s="7"/>
      <c r="C3605" s="12"/>
      <c r="D3605" s="6"/>
    </row>
    <row r="3606" spans="2:4" x14ac:dyDescent="0.25">
      <c r="B3606" s="7"/>
      <c r="C3606" s="12"/>
      <c r="D3606" s="6"/>
    </row>
    <row r="3607" spans="2:4" x14ac:dyDescent="0.25">
      <c r="B3607" s="7"/>
      <c r="C3607" s="12"/>
      <c r="D3607" s="6"/>
    </row>
    <row r="3608" spans="2:4" x14ac:dyDescent="0.25">
      <c r="B3608" s="7"/>
      <c r="C3608" s="12"/>
      <c r="D3608" s="6"/>
    </row>
    <row r="3609" spans="2:4" x14ac:dyDescent="0.25">
      <c r="B3609" s="7"/>
      <c r="C3609" s="12"/>
      <c r="D3609" s="6"/>
    </row>
    <row r="3610" spans="2:4" x14ac:dyDescent="0.25">
      <c r="B3610" s="7"/>
      <c r="C3610" s="12"/>
      <c r="D3610" s="6"/>
    </row>
    <row r="3611" spans="2:4" x14ac:dyDescent="0.25">
      <c r="B3611" s="7"/>
      <c r="C3611" s="12"/>
      <c r="D3611" s="6"/>
    </row>
    <row r="3612" spans="2:4" x14ac:dyDescent="0.25">
      <c r="B3612" s="7"/>
      <c r="C3612" s="12"/>
      <c r="D3612" s="6"/>
    </row>
    <row r="3613" spans="2:4" x14ac:dyDescent="0.25">
      <c r="B3613" s="7"/>
      <c r="C3613" s="12"/>
      <c r="D3613" s="6"/>
    </row>
    <row r="3614" spans="2:4" x14ac:dyDescent="0.25">
      <c r="B3614" s="7"/>
      <c r="C3614" s="12"/>
      <c r="D3614" s="6"/>
    </row>
    <row r="3615" spans="2:4" x14ac:dyDescent="0.25">
      <c r="B3615" s="7"/>
      <c r="C3615" s="12"/>
      <c r="D3615" s="6"/>
    </row>
    <row r="3616" spans="2:4" x14ac:dyDescent="0.25">
      <c r="B3616" s="7"/>
      <c r="C3616" s="12"/>
      <c r="D3616" s="6"/>
    </row>
    <row r="3617" spans="2:4" x14ac:dyDescent="0.25">
      <c r="B3617" s="7"/>
      <c r="C3617" s="12"/>
      <c r="D3617" s="6"/>
    </row>
    <row r="3618" spans="2:4" x14ac:dyDescent="0.25">
      <c r="B3618" s="7"/>
      <c r="C3618" s="12"/>
      <c r="D3618" s="6"/>
    </row>
    <row r="3619" spans="2:4" x14ac:dyDescent="0.25">
      <c r="B3619" s="7"/>
      <c r="C3619" s="12"/>
      <c r="D3619" s="6"/>
    </row>
    <row r="3620" spans="2:4" x14ac:dyDescent="0.25">
      <c r="B3620" s="7"/>
      <c r="C3620" s="12"/>
      <c r="D3620" s="6"/>
    </row>
    <row r="3621" spans="2:4" x14ac:dyDescent="0.25">
      <c r="B3621" s="7"/>
      <c r="C3621" s="12"/>
      <c r="D3621" s="6"/>
    </row>
    <row r="3622" spans="2:4" x14ac:dyDescent="0.25">
      <c r="B3622" s="7"/>
      <c r="C3622" s="12"/>
      <c r="D3622" s="6"/>
    </row>
    <row r="3623" spans="2:4" x14ac:dyDescent="0.25">
      <c r="B3623" s="7"/>
      <c r="C3623" s="12"/>
      <c r="D3623" s="6"/>
    </row>
    <row r="3624" spans="2:4" x14ac:dyDescent="0.25">
      <c r="B3624" s="7"/>
      <c r="C3624" s="12"/>
      <c r="D3624" s="6"/>
    </row>
    <row r="3625" spans="2:4" x14ac:dyDescent="0.25">
      <c r="B3625" s="7"/>
      <c r="C3625" s="12"/>
      <c r="D3625" s="6"/>
    </row>
    <row r="3626" spans="2:4" x14ac:dyDescent="0.25">
      <c r="B3626" s="7"/>
      <c r="C3626" s="12"/>
      <c r="D3626" s="6"/>
    </row>
    <row r="3627" spans="2:4" x14ac:dyDescent="0.25">
      <c r="B3627" s="7"/>
      <c r="C3627" s="12"/>
      <c r="D3627" s="6"/>
    </row>
    <row r="3628" spans="2:4" x14ac:dyDescent="0.25">
      <c r="B3628" s="7"/>
      <c r="C3628" s="12"/>
      <c r="D3628" s="6"/>
    </row>
    <row r="3629" spans="2:4" x14ac:dyDescent="0.25">
      <c r="B3629" s="7"/>
      <c r="C3629" s="12"/>
      <c r="D3629" s="6"/>
    </row>
    <row r="3630" spans="2:4" x14ac:dyDescent="0.25">
      <c r="B3630" s="7"/>
      <c r="C3630" s="12"/>
      <c r="D3630" s="6"/>
    </row>
    <row r="3631" spans="2:4" x14ac:dyDescent="0.25">
      <c r="B3631" s="7"/>
      <c r="C3631" s="12"/>
      <c r="D3631" s="6"/>
    </row>
    <row r="3632" spans="2:4" x14ac:dyDescent="0.25">
      <c r="B3632" s="7"/>
      <c r="C3632" s="12"/>
      <c r="D3632" s="6"/>
    </row>
    <row r="3633" spans="2:4" x14ac:dyDescent="0.25">
      <c r="B3633" s="7"/>
      <c r="C3633" s="12"/>
      <c r="D3633" s="6"/>
    </row>
    <row r="3634" spans="2:4" x14ac:dyDescent="0.25">
      <c r="B3634" s="7"/>
      <c r="C3634" s="12"/>
      <c r="D3634" s="6"/>
    </row>
    <row r="3635" spans="2:4" x14ac:dyDescent="0.25">
      <c r="B3635" s="7"/>
      <c r="C3635" s="12"/>
      <c r="D3635" s="6"/>
    </row>
    <row r="3636" spans="2:4" x14ac:dyDescent="0.25">
      <c r="B3636" s="7"/>
      <c r="C3636" s="12"/>
      <c r="D3636" s="6"/>
    </row>
    <row r="3637" spans="2:4" x14ac:dyDescent="0.25">
      <c r="B3637" s="7"/>
      <c r="C3637" s="12"/>
      <c r="D3637" s="6"/>
    </row>
    <row r="3638" spans="2:4" x14ac:dyDescent="0.25">
      <c r="B3638" s="7"/>
      <c r="C3638" s="12"/>
      <c r="D3638" s="6"/>
    </row>
    <row r="3639" spans="2:4" x14ac:dyDescent="0.25">
      <c r="B3639" s="7"/>
      <c r="C3639" s="12"/>
      <c r="D3639" s="6"/>
    </row>
    <row r="3640" spans="2:4" x14ac:dyDescent="0.25">
      <c r="B3640" s="7"/>
      <c r="C3640" s="12"/>
      <c r="D3640" s="6"/>
    </row>
    <row r="3641" spans="2:4" x14ac:dyDescent="0.25">
      <c r="B3641" s="7"/>
      <c r="C3641" s="12"/>
      <c r="D3641" s="6"/>
    </row>
    <row r="3642" spans="2:4" x14ac:dyDescent="0.25">
      <c r="B3642" s="7"/>
      <c r="C3642" s="12"/>
      <c r="D3642" s="6"/>
    </row>
    <row r="3643" spans="2:4" x14ac:dyDescent="0.25">
      <c r="B3643" s="7"/>
      <c r="C3643" s="12"/>
      <c r="D3643" s="6"/>
    </row>
    <row r="3644" spans="2:4" x14ac:dyDescent="0.25">
      <c r="B3644" s="7"/>
      <c r="C3644" s="12"/>
      <c r="D3644" s="6"/>
    </row>
    <row r="3645" spans="2:4" x14ac:dyDescent="0.25">
      <c r="B3645" s="7"/>
      <c r="C3645" s="12"/>
      <c r="D3645" s="6"/>
    </row>
    <row r="3646" spans="2:4" x14ac:dyDescent="0.25">
      <c r="B3646" s="7"/>
      <c r="C3646" s="12"/>
      <c r="D3646" s="6"/>
    </row>
    <row r="3647" spans="2:4" x14ac:dyDescent="0.25">
      <c r="B3647" s="7"/>
      <c r="C3647" s="12"/>
      <c r="D3647" s="6"/>
    </row>
    <row r="3648" spans="2:4" x14ac:dyDescent="0.25">
      <c r="B3648" s="7"/>
      <c r="C3648" s="12"/>
      <c r="D3648" s="6"/>
    </row>
    <row r="3649" spans="2:4" x14ac:dyDescent="0.25">
      <c r="B3649" s="7"/>
      <c r="C3649" s="12"/>
      <c r="D3649" s="6"/>
    </row>
    <row r="3650" spans="2:4" x14ac:dyDescent="0.25">
      <c r="B3650" s="7"/>
      <c r="C3650" s="12"/>
      <c r="D3650" s="6"/>
    </row>
    <row r="3651" spans="2:4" x14ac:dyDescent="0.25">
      <c r="B3651" s="7"/>
      <c r="C3651" s="12"/>
      <c r="D3651" s="6"/>
    </row>
    <row r="3652" spans="2:4" x14ac:dyDescent="0.25">
      <c r="B3652" s="7"/>
      <c r="C3652" s="12"/>
      <c r="D3652" s="6"/>
    </row>
    <row r="3653" spans="2:4" x14ac:dyDescent="0.25">
      <c r="B3653" s="7"/>
      <c r="C3653" s="12"/>
      <c r="D3653" s="6"/>
    </row>
    <row r="3654" spans="2:4" x14ac:dyDescent="0.25">
      <c r="B3654" s="7"/>
      <c r="C3654" s="12"/>
      <c r="D3654" s="6"/>
    </row>
    <row r="3655" spans="2:4" x14ac:dyDescent="0.25">
      <c r="B3655" s="7"/>
      <c r="C3655" s="12"/>
      <c r="D3655" s="6"/>
    </row>
    <row r="3656" spans="2:4" x14ac:dyDescent="0.25">
      <c r="B3656" s="7"/>
      <c r="C3656" s="12"/>
      <c r="D3656" s="6"/>
    </row>
    <row r="3657" spans="2:4" x14ac:dyDescent="0.25">
      <c r="B3657" s="7"/>
      <c r="C3657" s="12"/>
      <c r="D3657" s="6"/>
    </row>
    <row r="3658" spans="2:4" x14ac:dyDescent="0.25">
      <c r="B3658" s="7"/>
      <c r="C3658" s="12"/>
      <c r="D3658" s="6"/>
    </row>
    <row r="3659" spans="2:4" x14ac:dyDescent="0.25">
      <c r="B3659" s="7"/>
      <c r="C3659" s="12"/>
      <c r="D3659" s="6"/>
    </row>
    <row r="3660" spans="2:4" x14ac:dyDescent="0.25">
      <c r="B3660" s="7"/>
      <c r="C3660" s="12"/>
      <c r="D3660" s="6"/>
    </row>
    <row r="3661" spans="2:4" x14ac:dyDescent="0.25">
      <c r="B3661" s="7"/>
      <c r="C3661" s="12"/>
      <c r="D3661" s="6"/>
    </row>
    <row r="3662" spans="2:4" x14ac:dyDescent="0.25">
      <c r="B3662" s="7"/>
      <c r="C3662" s="12"/>
      <c r="D3662" s="6"/>
    </row>
    <row r="3663" spans="2:4" x14ac:dyDescent="0.25">
      <c r="B3663" s="7"/>
      <c r="C3663" s="12"/>
      <c r="D3663" s="6"/>
    </row>
    <row r="3664" spans="2:4" x14ac:dyDescent="0.25">
      <c r="B3664" s="7"/>
      <c r="C3664" s="12"/>
      <c r="D3664" s="6"/>
    </row>
    <row r="3665" spans="2:4" x14ac:dyDescent="0.25">
      <c r="B3665" s="7"/>
      <c r="C3665" s="12"/>
      <c r="D3665" s="6"/>
    </row>
    <row r="3666" spans="2:4" x14ac:dyDescent="0.25">
      <c r="B3666" s="7"/>
      <c r="C3666" s="12"/>
      <c r="D3666" s="6"/>
    </row>
    <row r="3667" spans="2:4" x14ac:dyDescent="0.25">
      <c r="B3667" s="7"/>
      <c r="C3667" s="12"/>
      <c r="D3667" s="6"/>
    </row>
    <row r="3668" spans="2:4" x14ac:dyDescent="0.25">
      <c r="B3668" s="7"/>
      <c r="C3668" s="12"/>
      <c r="D3668" s="6"/>
    </row>
    <row r="3669" spans="2:4" x14ac:dyDescent="0.25">
      <c r="B3669" s="7"/>
      <c r="C3669" s="12"/>
      <c r="D3669" s="6"/>
    </row>
    <row r="3670" spans="2:4" x14ac:dyDescent="0.25">
      <c r="B3670" s="7"/>
      <c r="C3670" s="12"/>
      <c r="D3670" s="6"/>
    </row>
    <row r="3671" spans="2:4" x14ac:dyDescent="0.25">
      <c r="B3671" s="7"/>
      <c r="C3671" s="12"/>
      <c r="D3671" s="6"/>
    </row>
    <row r="3672" spans="2:4" x14ac:dyDescent="0.25">
      <c r="B3672" s="7"/>
      <c r="C3672" s="12"/>
      <c r="D3672" s="6"/>
    </row>
    <row r="3673" spans="2:4" x14ac:dyDescent="0.25">
      <c r="B3673" s="7"/>
      <c r="C3673" s="12"/>
      <c r="D3673" s="6"/>
    </row>
    <row r="3674" spans="2:4" x14ac:dyDescent="0.25">
      <c r="B3674" s="7"/>
      <c r="C3674" s="12"/>
      <c r="D3674" s="6"/>
    </row>
    <row r="3675" spans="2:4" x14ac:dyDescent="0.25">
      <c r="B3675" s="7"/>
      <c r="C3675" s="12"/>
      <c r="D3675" s="6"/>
    </row>
    <row r="3676" spans="2:4" x14ac:dyDescent="0.25">
      <c r="B3676" s="7"/>
      <c r="C3676" s="12"/>
      <c r="D3676" s="6"/>
    </row>
    <row r="3677" spans="2:4" x14ac:dyDescent="0.25">
      <c r="B3677" s="7"/>
      <c r="C3677" s="12"/>
      <c r="D3677" s="6"/>
    </row>
    <row r="3678" spans="2:4" x14ac:dyDescent="0.25">
      <c r="B3678" s="7"/>
      <c r="C3678" s="12"/>
      <c r="D3678" s="6"/>
    </row>
    <row r="3679" spans="2:4" x14ac:dyDescent="0.25">
      <c r="B3679" s="7"/>
      <c r="C3679" s="12"/>
      <c r="D3679" s="6"/>
    </row>
    <row r="3680" spans="2:4" x14ac:dyDescent="0.25">
      <c r="B3680" s="7"/>
      <c r="C3680" s="12"/>
      <c r="D3680" s="6"/>
    </row>
    <row r="3681" spans="2:4" x14ac:dyDescent="0.25">
      <c r="B3681" s="7"/>
      <c r="C3681" s="12"/>
      <c r="D3681" s="6"/>
    </row>
    <row r="3682" spans="2:4" x14ac:dyDescent="0.25">
      <c r="B3682" s="7"/>
      <c r="C3682" s="12"/>
      <c r="D3682" s="6"/>
    </row>
    <row r="3683" spans="2:4" x14ac:dyDescent="0.25">
      <c r="B3683" s="7"/>
      <c r="C3683" s="12"/>
      <c r="D3683" s="6"/>
    </row>
    <row r="3684" spans="2:4" x14ac:dyDescent="0.25">
      <c r="B3684" s="7"/>
      <c r="C3684" s="12"/>
      <c r="D3684" s="6"/>
    </row>
    <row r="3685" spans="2:4" x14ac:dyDescent="0.25">
      <c r="B3685" s="7"/>
      <c r="C3685" s="12"/>
      <c r="D3685" s="6"/>
    </row>
    <row r="3686" spans="2:4" x14ac:dyDescent="0.25">
      <c r="B3686" s="7"/>
      <c r="C3686" s="12"/>
      <c r="D3686" s="6"/>
    </row>
    <row r="3687" spans="2:4" x14ac:dyDescent="0.25">
      <c r="B3687" s="7"/>
      <c r="C3687" s="12"/>
      <c r="D3687" s="6"/>
    </row>
    <row r="3688" spans="2:4" x14ac:dyDescent="0.25">
      <c r="B3688" s="7"/>
      <c r="C3688" s="12"/>
      <c r="D3688" s="6"/>
    </row>
    <row r="3689" spans="2:4" x14ac:dyDescent="0.25">
      <c r="B3689" s="7"/>
      <c r="C3689" s="12"/>
      <c r="D3689" s="6"/>
    </row>
    <row r="3690" spans="2:4" x14ac:dyDescent="0.25">
      <c r="B3690" s="7"/>
      <c r="C3690" s="12"/>
      <c r="D3690" s="6"/>
    </row>
    <row r="3691" spans="2:4" x14ac:dyDescent="0.25">
      <c r="B3691" s="7"/>
      <c r="C3691" s="12"/>
      <c r="D3691" s="6"/>
    </row>
    <row r="3692" spans="2:4" x14ac:dyDescent="0.25">
      <c r="B3692" s="7"/>
      <c r="C3692" s="12"/>
      <c r="D3692" s="6"/>
    </row>
    <row r="3693" spans="2:4" x14ac:dyDescent="0.25">
      <c r="B3693" s="7"/>
      <c r="C3693" s="12"/>
      <c r="D3693" s="6"/>
    </row>
    <row r="3694" spans="2:4" x14ac:dyDescent="0.25">
      <c r="B3694" s="7"/>
      <c r="C3694" s="12"/>
      <c r="D3694" s="6"/>
    </row>
    <row r="3695" spans="2:4" x14ac:dyDescent="0.25">
      <c r="B3695" s="7"/>
      <c r="C3695" s="12"/>
      <c r="D3695" s="6"/>
    </row>
    <row r="3696" spans="2:4" x14ac:dyDescent="0.25">
      <c r="B3696" s="7"/>
      <c r="C3696" s="12"/>
      <c r="D3696" s="6"/>
    </row>
    <row r="3697" spans="2:4" x14ac:dyDescent="0.25">
      <c r="B3697" s="7"/>
      <c r="C3697" s="12"/>
      <c r="D3697" s="6"/>
    </row>
    <row r="3698" spans="2:4" x14ac:dyDescent="0.25">
      <c r="B3698" s="7"/>
      <c r="C3698" s="12"/>
      <c r="D3698" s="6"/>
    </row>
    <row r="3699" spans="2:4" x14ac:dyDescent="0.25">
      <c r="B3699" s="7"/>
      <c r="C3699" s="12"/>
      <c r="D3699" s="6"/>
    </row>
    <row r="3700" spans="2:4" x14ac:dyDescent="0.25">
      <c r="B3700" s="7"/>
      <c r="C3700" s="12"/>
      <c r="D3700" s="6"/>
    </row>
    <row r="3701" spans="2:4" x14ac:dyDescent="0.25">
      <c r="B3701" s="7"/>
      <c r="C3701" s="12"/>
      <c r="D3701" s="6"/>
    </row>
    <row r="3702" spans="2:4" x14ac:dyDescent="0.25">
      <c r="B3702" s="7"/>
      <c r="C3702" s="12"/>
      <c r="D3702" s="6"/>
    </row>
    <row r="3703" spans="2:4" x14ac:dyDescent="0.25">
      <c r="B3703" s="7"/>
      <c r="C3703" s="12"/>
      <c r="D3703" s="6"/>
    </row>
    <row r="3704" spans="2:4" x14ac:dyDescent="0.25">
      <c r="B3704" s="7"/>
      <c r="C3704" s="12"/>
      <c r="D3704" s="6"/>
    </row>
    <row r="3705" spans="2:4" x14ac:dyDescent="0.25">
      <c r="B3705" s="7"/>
      <c r="C3705" s="12"/>
      <c r="D3705" s="6"/>
    </row>
    <row r="3706" spans="2:4" x14ac:dyDescent="0.25">
      <c r="B3706" s="7"/>
      <c r="C3706" s="12"/>
      <c r="D3706" s="6"/>
    </row>
    <row r="3707" spans="2:4" x14ac:dyDescent="0.25">
      <c r="B3707" s="7"/>
      <c r="C3707" s="12"/>
      <c r="D3707" s="6"/>
    </row>
    <row r="3708" spans="2:4" x14ac:dyDescent="0.25">
      <c r="B3708" s="7"/>
      <c r="C3708" s="12"/>
      <c r="D3708" s="6"/>
    </row>
    <row r="3709" spans="2:4" x14ac:dyDescent="0.25">
      <c r="B3709" s="7"/>
      <c r="C3709" s="12"/>
      <c r="D3709" s="6"/>
    </row>
    <row r="3710" spans="2:4" x14ac:dyDescent="0.25">
      <c r="B3710" s="7"/>
      <c r="C3710" s="12"/>
      <c r="D3710" s="6"/>
    </row>
    <row r="3711" spans="2:4" x14ac:dyDescent="0.25">
      <c r="B3711" s="7"/>
      <c r="C3711" s="12"/>
      <c r="D3711" s="6"/>
    </row>
    <row r="3712" spans="2:4" x14ac:dyDescent="0.25">
      <c r="B3712" s="7"/>
      <c r="C3712" s="12"/>
      <c r="D3712" s="6"/>
    </row>
    <row r="3713" spans="2:4" x14ac:dyDescent="0.25">
      <c r="B3713" s="7"/>
      <c r="C3713" s="12"/>
      <c r="D3713" s="6"/>
    </row>
    <row r="3714" spans="2:4" x14ac:dyDescent="0.25">
      <c r="B3714" s="7"/>
      <c r="C3714" s="12"/>
      <c r="D3714" s="6"/>
    </row>
    <row r="3715" spans="2:4" x14ac:dyDescent="0.25">
      <c r="B3715" s="7"/>
      <c r="C3715" s="12"/>
      <c r="D3715" s="6"/>
    </row>
    <row r="3716" spans="2:4" x14ac:dyDescent="0.25">
      <c r="B3716" s="7"/>
      <c r="C3716" s="12"/>
      <c r="D3716" s="6"/>
    </row>
    <row r="3717" spans="2:4" x14ac:dyDescent="0.25">
      <c r="B3717" s="7"/>
      <c r="C3717" s="12"/>
      <c r="D3717" s="6"/>
    </row>
    <row r="3718" spans="2:4" x14ac:dyDescent="0.25">
      <c r="B3718" s="7"/>
      <c r="C3718" s="12"/>
      <c r="D3718" s="6"/>
    </row>
    <row r="3719" spans="2:4" x14ac:dyDescent="0.25">
      <c r="B3719" s="7"/>
      <c r="C3719" s="12"/>
      <c r="D3719" s="6"/>
    </row>
    <row r="3720" spans="2:4" x14ac:dyDescent="0.25">
      <c r="B3720" s="7"/>
      <c r="C3720" s="12"/>
      <c r="D3720" s="6"/>
    </row>
    <row r="3721" spans="2:4" x14ac:dyDescent="0.25">
      <c r="B3721" s="7"/>
      <c r="C3721" s="12"/>
      <c r="D3721" s="6"/>
    </row>
    <row r="3722" spans="2:4" x14ac:dyDescent="0.25">
      <c r="B3722" s="7"/>
      <c r="C3722" s="12"/>
      <c r="D3722" s="6"/>
    </row>
    <row r="3723" spans="2:4" x14ac:dyDescent="0.25">
      <c r="B3723" s="7"/>
      <c r="C3723" s="12"/>
      <c r="D3723" s="6"/>
    </row>
    <row r="3724" spans="2:4" x14ac:dyDescent="0.25">
      <c r="B3724" s="7"/>
      <c r="C3724" s="12"/>
      <c r="D3724" s="6"/>
    </row>
    <row r="3725" spans="2:4" x14ac:dyDescent="0.25">
      <c r="B3725" s="7"/>
      <c r="C3725" s="12"/>
      <c r="D3725" s="6"/>
    </row>
    <row r="3726" spans="2:4" x14ac:dyDescent="0.25">
      <c r="B3726" s="7"/>
      <c r="C3726" s="12"/>
      <c r="D3726" s="6"/>
    </row>
    <row r="3727" spans="2:4" x14ac:dyDescent="0.25">
      <c r="B3727" s="7"/>
      <c r="C3727" s="12"/>
      <c r="D3727" s="6"/>
    </row>
    <row r="3728" spans="2:4" x14ac:dyDescent="0.25">
      <c r="B3728" s="7"/>
      <c r="C3728" s="12"/>
      <c r="D3728" s="6"/>
    </row>
    <row r="3729" spans="2:4" x14ac:dyDescent="0.25">
      <c r="B3729" s="7"/>
      <c r="C3729" s="12"/>
      <c r="D3729" s="6"/>
    </row>
    <row r="3730" spans="2:4" x14ac:dyDescent="0.25">
      <c r="B3730" s="7"/>
      <c r="C3730" s="12"/>
      <c r="D3730" s="6"/>
    </row>
    <row r="3731" spans="2:4" x14ac:dyDescent="0.25">
      <c r="B3731" s="7"/>
      <c r="C3731" s="12"/>
      <c r="D3731" s="6"/>
    </row>
    <row r="3732" spans="2:4" x14ac:dyDescent="0.25">
      <c r="B3732" s="7"/>
      <c r="C3732" s="12"/>
      <c r="D3732" s="6"/>
    </row>
    <row r="3733" spans="2:4" x14ac:dyDescent="0.25">
      <c r="B3733" s="7"/>
      <c r="C3733" s="12"/>
      <c r="D3733" s="6"/>
    </row>
    <row r="3734" spans="2:4" x14ac:dyDescent="0.25">
      <c r="B3734" s="7"/>
      <c r="C3734" s="12"/>
      <c r="D3734" s="6"/>
    </row>
    <row r="3735" spans="2:4" x14ac:dyDescent="0.25">
      <c r="B3735" s="7"/>
      <c r="C3735" s="12"/>
      <c r="D3735" s="6"/>
    </row>
    <row r="3736" spans="2:4" x14ac:dyDescent="0.25">
      <c r="B3736" s="7"/>
      <c r="C3736" s="12"/>
      <c r="D3736" s="6"/>
    </row>
    <row r="3737" spans="2:4" x14ac:dyDescent="0.25">
      <c r="B3737" s="7"/>
      <c r="C3737" s="12"/>
      <c r="D3737" s="6"/>
    </row>
    <row r="3738" spans="2:4" x14ac:dyDescent="0.25">
      <c r="B3738" s="7"/>
      <c r="C3738" s="12"/>
      <c r="D3738" s="6"/>
    </row>
    <row r="3739" spans="2:4" x14ac:dyDescent="0.25">
      <c r="B3739" s="7"/>
      <c r="C3739" s="12"/>
      <c r="D3739" s="6"/>
    </row>
    <row r="3740" spans="2:4" x14ac:dyDescent="0.25">
      <c r="B3740" s="7"/>
      <c r="C3740" s="12"/>
      <c r="D3740" s="6"/>
    </row>
    <row r="3741" spans="2:4" x14ac:dyDescent="0.25">
      <c r="B3741" s="7"/>
      <c r="C3741" s="12"/>
      <c r="D3741" s="6"/>
    </row>
    <row r="3742" spans="2:4" x14ac:dyDescent="0.25">
      <c r="B3742" s="7"/>
      <c r="C3742" s="12"/>
      <c r="D3742" s="6"/>
    </row>
    <row r="3743" spans="2:4" x14ac:dyDescent="0.25">
      <c r="B3743" s="7"/>
      <c r="C3743" s="12"/>
      <c r="D3743" s="6"/>
    </row>
    <row r="3744" spans="2:4" x14ac:dyDescent="0.25">
      <c r="B3744" s="7"/>
      <c r="C3744" s="12"/>
      <c r="D3744" s="6"/>
    </row>
    <row r="3745" spans="2:4" x14ac:dyDescent="0.25">
      <c r="B3745" s="7"/>
      <c r="C3745" s="12"/>
      <c r="D3745" s="6"/>
    </row>
    <row r="3746" spans="2:4" x14ac:dyDescent="0.25">
      <c r="B3746" s="7"/>
      <c r="C3746" s="12"/>
      <c r="D3746" s="6"/>
    </row>
    <row r="3747" spans="2:4" x14ac:dyDescent="0.25">
      <c r="B3747" s="7"/>
      <c r="C3747" s="12"/>
      <c r="D3747" s="6"/>
    </row>
    <row r="3748" spans="2:4" x14ac:dyDescent="0.25">
      <c r="B3748" s="7"/>
      <c r="C3748" s="12"/>
      <c r="D3748" s="6"/>
    </row>
    <row r="3749" spans="2:4" x14ac:dyDescent="0.25">
      <c r="B3749" s="7"/>
      <c r="C3749" s="12"/>
      <c r="D3749" s="6"/>
    </row>
    <row r="3750" spans="2:4" x14ac:dyDescent="0.25">
      <c r="B3750" s="7"/>
      <c r="C3750" s="12"/>
      <c r="D3750" s="6"/>
    </row>
    <row r="3751" spans="2:4" x14ac:dyDescent="0.25">
      <c r="B3751" s="7"/>
      <c r="C3751" s="12"/>
      <c r="D3751" s="6"/>
    </row>
    <row r="3752" spans="2:4" x14ac:dyDescent="0.25">
      <c r="B3752" s="7"/>
      <c r="C3752" s="12"/>
      <c r="D3752" s="6"/>
    </row>
    <row r="3753" spans="2:4" x14ac:dyDescent="0.25">
      <c r="B3753" s="7"/>
      <c r="C3753" s="12"/>
      <c r="D3753" s="6"/>
    </row>
    <row r="3754" spans="2:4" x14ac:dyDescent="0.25">
      <c r="B3754" s="7"/>
      <c r="C3754" s="12"/>
      <c r="D3754" s="6"/>
    </row>
    <row r="3755" spans="2:4" x14ac:dyDescent="0.25">
      <c r="B3755" s="7"/>
      <c r="C3755" s="12"/>
      <c r="D3755" s="6"/>
    </row>
    <row r="3756" spans="2:4" x14ac:dyDescent="0.25">
      <c r="B3756" s="7"/>
      <c r="C3756" s="12"/>
      <c r="D3756" s="6"/>
    </row>
    <row r="3757" spans="2:4" x14ac:dyDescent="0.25">
      <c r="B3757" s="7"/>
      <c r="C3757" s="12"/>
      <c r="D3757" s="6"/>
    </row>
    <row r="3758" spans="2:4" x14ac:dyDescent="0.25">
      <c r="B3758" s="7"/>
      <c r="C3758" s="12"/>
      <c r="D3758" s="6"/>
    </row>
    <row r="3759" spans="2:4" x14ac:dyDescent="0.25">
      <c r="B3759" s="7"/>
      <c r="C3759" s="12"/>
      <c r="D3759" s="6"/>
    </row>
    <row r="3760" spans="2:4" x14ac:dyDescent="0.25">
      <c r="B3760" s="7"/>
      <c r="C3760" s="12"/>
      <c r="D3760" s="6"/>
    </row>
    <row r="3761" spans="2:4" x14ac:dyDescent="0.25">
      <c r="B3761" s="7"/>
      <c r="C3761" s="12"/>
      <c r="D3761" s="6"/>
    </row>
    <row r="3762" spans="2:4" x14ac:dyDescent="0.25">
      <c r="B3762" s="7"/>
      <c r="C3762" s="12"/>
      <c r="D3762" s="6"/>
    </row>
    <row r="3763" spans="2:4" x14ac:dyDescent="0.25">
      <c r="B3763" s="7"/>
      <c r="C3763" s="12"/>
      <c r="D3763" s="6"/>
    </row>
    <row r="3764" spans="2:4" x14ac:dyDescent="0.25">
      <c r="B3764" s="7"/>
      <c r="C3764" s="12"/>
      <c r="D3764" s="6"/>
    </row>
    <row r="3765" spans="2:4" x14ac:dyDescent="0.25">
      <c r="B3765" s="7"/>
      <c r="C3765" s="12"/>
      <c r="D3765" s="6"/>
    </row>
    <row r="3766" spans="2:4" x14ac:dyDescent="0.25">
      <c r="B3766" s="7"/>
      <c r="C3766" s="12"/>
      <c r="D3766" s="6"/>
    </row>
    <row r="3767" spans="2:4" x14ac:dyDescent="0.25">
      <c r="B3767" s="7"/>
      <c r="C3767" s="12"/>
      <c r="D3767" s="6"/>
    </row>
    <row r="3768" spans="2:4" x14ac:dyDescent="0.25">
      <c r="B3768" s="7"/>
      <c r="C3768" s="12"/>
      <c r="D3768" s="6"/>
    </row>
    <row r="3769" spans="2:4" x14ac:dyDescent="0.25">
      <c r="B3769" s="7"/>
      <c r="C3769" s="12"/>
      <c r="D3769" s="6"/>
    </row>
    <row r="3770" spans="2:4" x14ac:dyDescent="0.25">
      <c r="B3770" s="7"/>
      <c r="C3770" s="12"/>
      <c r="D3770" s="6"/>
    </row>
    <row r="3771" spans="2:4" x14ac:dyDescent="0.25">
      <c r="B3771" s="7"/>
      <c r="C3771" s="12"/>
      <c r="D3771" s="6"/>
    </row>
    <row r="3772" spans="2:4" x14ac:dyDescent="0.25">
      <c r="B3772" s="7"/>
      <c r="C3772" s="12"/>
      <c r="D3772" s="6"/>
    </row>
    <row r="3773" spans="2:4" x14ac:dyDescent="0.25">
      <c r="B3773" s="7"/>
      <c r="C3773" s="12"/>
      <c r="D3773" s="6"/>
    </row>
    <row r="3774" spans="2:4" x14ac:dyDescent="0.25">
      <c r="B3774" s="7"/>
      <c r="C3774" s="12"/>
      <c r="D3774" s="6"/>
    </row>
    <row r="3775" spans="2:4" x14ac:dyDescent="0.25">
      <c r="B3775" s="7"/>
      <c r="C3775" s="12"/>
      <c r="D3775" s="6"/>
    </row>
    <row r="3776" spans="2:4" x14ac:dyDescent="0.25">
      <c r="B3776" s="7"/>
      <c r="C3776" s="12"/>
      <c r="D3776" s="6"/>
    </row>
    <row r="3777" spans="2:4" x14ac:dyDescent="0.25">
      <c r="B3777" s="7"/>
      <c r="C3777" s="12"/>
      <c r="D3777" s="6"/>
    </row>
    <row r="3778" spans="2:4" x14ac:dyDescent="0.25">
      <c r="B3778" s="7"/>
      <c r="C3778" s="12"/>
      <c r="D3778" s="6"/>
    </row>
    <row r="3779" spans="2:4" x14ac:dyDescent="0.25">
      <c r="B3779" s="7"/>
      <c r="C3779" s="12"/>
      <c r="D3779" s="6"/>
    </row>
    <row r="3780" spans="2:4" x14ac:dyDescent="0.25">
      <c r="B3780" s="7"/>
      <c r="C3780" s="12"/>
      <c r="D3780" s="6"/>
    </row>
    <row r="3781" spans="2:4" x14ac:dyDescent="0.25">
      <c r="B3781" s="7"/>
      <c r="C3781" s="12"/>
      <c r="D3781" s="6"/>
    </row>
    <row r="3782" spans="2:4" x14ac:dyDescent="0.25">
      <c r="B3782" s="7"/>
      <c r="C3782" s="12"/>
      <c r="D3782" s="6"/>
    </row>
    <row r="3783" spans="2:4" x14ac:dyDescent="0.25">
      <c r="B3783" s="7"/>
      <c r="C3783" s="12"/>
      <c r="D3783" s="6"/>
    </row>
    <row r="3784" spans="2:4" x14ac:dyDescent="0.25">
      <c r="B3784" s="7"/>
      <c r="C3784" s="12"/>
      <c r="D3784" s="6"/>
    </row>
    <row r="3785" spans="2:4" x14ac:dyDescent="0.25">
      <c r="B3785" s="7"/>
      <c r="C3785" s="12"/>
      <c r="D3785" s="6"/>
    </row>
    <row r="3786" spans="2:4" x14ac:dyDescent="0.25">
      <c r="B3786" s="7"/>
      <c r="C3786" s="12"/>
      <c r="D3786" s="6"/>
    </row>
    <row r="3787" spans="2:4" x14ac:dyDescent="0.25">
      <c r="B3787" s="7"/>
      <c r="C3787" s="12"/>
      <c r="D3787" s="6"/>
    </row>
    <row r="3788" spans="2:4" x14ac:dyDescent="0.25">
      <c r="B3788" s="7"/>
      <c r="C3788" s="12"/>
      <c r="D3788" s="6"/>
    </row>
    <row r="3789" spans="2:4" x14ac:dyDescent="0.25">
      <c r="B3789" s="7"/>
      <c r="C3789" s="12"/>
      <c r="D3789" s="6"/>
    </row>
    <row r="3790" spans="2:4" x14ac:dyDescent="0.25">
      <c r="B3790" s="7"/>
      <c r="C3790" s="12"/>
      <c r="D3790" s="6"/>
    </row>
    <row r="3791" spans="2:4" x14ac:dyDescent="0.25">
      <c r="B3791" s="7"/>
      <c r="C3791" s="12"/>
      <c r="D3791" s="6"/>
    </row>
    <row r="3792" spans="2:4" x14ac:dyDescent="0.25">
      <c r="B3792" s="7"/>
      <c r="C3792" s="12"/>
      <c r="D3792" s="6"/>
    </row>
    <row r="3793" spans="2:4" x14ac:dyDescent="0.25">
      <c r="B3793" s="7"/>
      <c r="C3793" s="12"/>
      <c r="D3793" s="6"/>
    </row>
    <row r="3794" spans="2:4" x14ac:dyDescent="0.25">
      <c r="B3794" s="7"/>
      <c r="C3794" s="12"/>
      <c r="D3794" s="6"/>
    </row>
    <row r="3795" spans="2:4" x14ac:dyDescent="0.25">
      <c r="B3795" s="7"/>
      <c r="C3795" s="12"/>
      <c r="D3795" s="6"/>
    </row>
    <row r="3796" spans="2:4" x14ac:dyDescent="0.25">
      <c r="B3796" s="7"/>
      <c r="C3796" s="12"/>
      <c r="D3796" s="6"/>
    </row>
    <row r="3797" spans="2:4" x14ac:dyDescent="0.25">
      <c r="B3797" s="7"/>
      <c r="C3797" s="12"/>
      <c r="D3797" s="6"/>
    </row>
    <row r="3798" spans="2:4" x14ac:dyDescent="0.25">
      <c r="B3798" s="7"/>
      <c r="C3798" s="12"/>
      <c r="D3798" s="6"/>
    </row>
    <row r="3799" spans="2:4" x14ac:dyDescent="0.25">
      <c r="B3799" s="7"/>
      <c r="C3799" s="12"/>
      <c r="D3799" s="6"/>
    </row>
    <row r="3800" spans="2:4" x14ac:dyDescent="0.25">
      <c r="B3800" s="7"/>
      <c r="C3800" s="12"/>
      <c r="D3800" s="6"/>
    </row>
    <row r="3801" spans="2:4" x14ac:dyDescent="0.25">
      <c r="B3801" s="7"/>
      <c r="C3801" s="12"/>
      <c r="D3801" s="6"/>
    </row>
    <row r="3802" spans="2:4" x14ac:dyDescent="0.25">
      <c r="B3802" s="7"/>
      <c r="C3802" s="12"/>
      <c r="D3802" s="6"/>
    </row>
    <row r="3803" spans="2:4" x14ac:dyDescent="0.25">
      <c r="B3803" s="7"/>
      <c r="C3803" s="12"/>
      <c r="D3803" s="6"/>
    </row>
    <row r="3804" spans="2:4" x14ac:dyDescent="0.25">
      <c r="B3804" s="7"/>
      <c r="C3804" s="12"/>
      <c r="D3804" s="6"/>
    </row>
    <row r="3805" spans="2:4" x14ac:dyDescent="0.25">
      <c r="B3805" s="7"/>
      <c r="C3805" s="12"/>
      <c r="D3805" s="6"/>
    </row>
    <row r="3806" spans="2:4" x14ac:dyDescent="0.25">
      <c r="B3806" s="7"/>
      <c r="C3806" s="12"/>
      <c r="D3806" s="6"/>
    </row>
    <row r="3807" spans="2:4" x14ac:dyDescent="0.25">
      <c r="B3807" s="7"/>
      <c r="C3807" s="12"/>
      <c r="D3807" s="6"/>
    </row>
    <row r="3808" spans="2:4" x14ac:dyDescent="0.25">
      <c r="B3808" s="7"/>
      <c r="C3808" s="12"/>
      <c r="D3808" s="6"/>
    </row>
    <row r="3809" spans="2:4" x14ac:dyDescent="0.25">
      <c r="B3809" s="7"/>
      <c r="C3809" s="12"/>
      <c r="D3809" s="6"/>
    </row>
    <row r="3810" spans="2:4" x14ac:dyDescent="0.25">
      <c r="B3810" s="7"/>
      <c r="C3810" s="12"/>
      <c r="D3810" s="6"/>
    </row>
    <row r="3811" spans="2:4" x14ac:dyDescent="0.25">
      <c r="B3811" s="7"/>
      <c r="C3811" s="12"/>
      <c r="D3811" s="6"/>
    </row>
    <row r="3812" spans="2:4" x14ac:dyDescent="0.25">
      <c r="B3812" s="7"/>
      <c r="C3812" s="12"/>
      <c r="D3812" s="6"/>
    </row>
    <row r="3813" spans="2:4" x14ac:dyDescent="0.25">
      <c r="B3813" s="7"/>
      <c r="C3813" s="12"/>
      <c r="D3813" s="6"/>
    </row>
    <row r="3814" spans="2:4" x14ac:dyDescent="0.25">
      <c r="B3814" s="7"/>
      <c r="C3814" s="12"/>
      <c r="D3814" s="6"/>
    </row>
    <row r="3815" spans="2:4" x14ac:dyDescent="0.25">
      <c r="B3815" s="7"/>
      <c r="C3815" s="12"/>
      <c r="D3815" s="6"/>
    </row>
    <row r="3816" spans="2:4" x14ac:dyDescent="0.25">
      <c r="B3816" s="7"/>
      <c r="C3816" s="12"/>
      <c r="D3816" s="6"/>
    </row>
    <row r="3817" spans="2:4" x14ac:dyDescent="0.25">
      <c r="B3817" s="7"/>
      <c r="C3817" s="12"/>
      <c r="D3817" s="6"/>
    </row>
    <row r="3818" spans="2:4" x14ac:dyDescent="0.25">
      <c r="B3818" s="7"/>
      <c r="C3818" s="12"/>
      <c r="D3818" s="6"/>
    </row>
    <row r="3819" spans="2:4" x14ac:dyDescent="0.25">
      <c r="B3819" s="7"/>
      <c r="C3819" s="12"/>
      <c r="D3819" s="6"/>
    </row>
    <row r="3820" spans="2:4" x14ac:dyDescent="0.25">
      <c r="B3820" s="7"/>
      <c r="C3820" s="12"/>
      <c r="D3820" s="6"/>
    </row>
    <row r="3821" spans="2:4" x14ac:dyDescent="0.25">
      <c r="B3821" s="7"/>
      <c r="C3821" s="12"/>
      <c r="D3821" s="6"/>
    </row>
    <row r="3822" spans="2:4" x14ac:dyDescent="0.25">
      <c r="B3822" s="7"/>
      <c r="C3822" s="12"/>
      <c r="D3822" s="6"/>
    </row>
    <row r="3823" spans="2:4" x14ac:dyDescent="0.25">
      <c r="B3823" s="7"/>
      <c r="C3823" s="12"/>
      <c r="D3823" s="6"/>
    </row>
    <row r="3824" spans="2:4" x14ac:dyDescent="0.25">
      <c r="B3824" s="7"/>
      <c r="C3824" s="12"/>
      <c r="D3824" s="6"/>
    </row>
    <row r="3825" spans="2:4" x14ac:dyDescent="0.25">
      <c r="B3825" s="7"/>
      <c r="C3825" s="12"/>
      <c r="D3825" s="6"/>
    </row>
    <row r="3826" spans="2:4" x14ac:dyDescent="0.25">
      <c r="B3826" s="7"/>
      <c r="C3826" s="12"/>
      <c r="D3826" s="6"/>
    </row>
    <row r="3827" spans="2:4" x14ac:dyDescent="0.25">
      <c r="B3827" s="7"/>
      <c r="C3827" s="12"/>
      <c r="D3827" s="6"/>
    </row>
    <row r="3828" spans="2:4" x14ac:dyDescent="0.25">
      <c r="B3828" s="7"/>
      <c r="C3828" s="12"/>
      <c r="D3828" s="6"/>
    </row>
    <row r="3829" spans="2:4" x14ac:dyDescent="0.25">
      <c r="B3829" s="7"/>
      <c r="C3829" s="12"/>
      <c r="D3829" s="6"/>
    </row>
    <row r="3830" spans="2:4" x14ac:dyDescent="0.25">
      <c r="B3830" s="7"/>
      <c r="C3830" s="12"/>
      <c r="D3830" s="6"/>
    </row>
    <row r="3831" spans="2:4" x14ac:dyDescent="0.25">
      <c r="B3831" s="7"/>
      <c r="C3831" s="12"/>
      <c r="D3831" s="6"/>
    </row>
    <row r="3832" spans="2:4" x14ac:dyDescent="0.25">
      <c r="B3832" s="7"/>
      <c r="C3832" s="12"/>
      <c r="D3832" s="6"/>
    </row>
    <row r="3833" spans="2:4" x14ac:dyDescent="0.25">
      <c r="B3833" s="7"/>
      <c r="C3833" s="12"/>
      <c r="D3833" s="6"/>
    </row>
    <row r="3834" spans="2:4" x14ac:dyDescent="0.25">
      <c r="B3834" s="7"/>
      <c r="C3834" s="12"/>
      <c r="D3834" s="6"/>
    </row>
    <row r="3835" spans="2:4" x14ac:dyDescent="0.25">
      <c r="B3835" s="7"/>
      <c r="C3835" s="12"/>
      <c r="D3835" s="6"/>
    </row>
    <row r="3836" spans="2:4" x14ac:dyDescent="0.25">
      <c r="B3836" s="7"/>
      <c r="C3836" s="12"/>
      <c r="D3836" s="6"/>
    </row>
    <row r="3837" spans="2:4" x14ac:dyDescent="0.25">
      <c r="B3837" s="7"/>
      <c r="C3837" s="12"/>
      <c r="D3837" s="6"/>
    </row>
    <row r="3838" spans="2:4" x14ac:dyDescent="0.25">
      <c r="B3838" s="7"/>
      <c r="C3838" s="12"/>
      <c r="D3838" s="6"/>
    </row>
    <row r="3839" spans="2:4" x14ac:dyDescent="0.25">
      <c r="B3839" s="7"/>
      <c r="C3839" s="12"/>
      <c r="D3839" s="6"/>
    </row>
    <row r="3840" spans="2:4" x14ac:dyDescent="0.25">
      <c r="B3840" s="7"/>
      <c r="C3840" s="12"/>
      <c r="D3840" s="6"/>
    </row>
    <row r="3841" spans="2:4" x14ac:dyDescent="0.25">
      <c r="B3841" s="7"/>
      <c r="C3841" s="12"/>
      <c r="D3841" s="6"/>
    </row>
    <row r="3842" spans="2:4" x14ac:dyDescent="0.25">
      <c r="B3842" s="7"/>
      <c r="C3842" s="12"/>
      <c r="D3842" s="6"/>
    </row>
    <row r="3843" spans="2:4" x14ac:dyDescent="0.25">
      <c r="B3843" s="7"/>
      <c r="C3843" s="12"/>
      <c r="D3843" s="6"/>
    </row>
    <row r="3844" spans="2:4" x14ac:dyDescent="0.25">
      <c r="B3844" s="7"/>
      <c r="C3844" s="12"/>
      <c r="D3844" s="6"/>
    </row>
    <row r="3845" spans="2:4" x14ac:dyDescent="0.25">
      <c r="B3845" s="7"/>
      <c r="C3845" s="12"/>
      <c r="D3845" s="6"/>
    </row>
    <row r="3846" spans="2:4" x14ac:dyDescent="0.25">
      <c r="B3846" s="7"/>
      <c r="C3846" s="12"/>
      <c r="D3846" s="6"/>
    </row>
    <row r="3847" spans="2:4" x14ac:dyDescent="0.25">
      <c r="B3847" s="7"/>
      <c r="C3847" s="12"/>
      <c r="D3847" s="6"/>
    </row>
    <row r="3848" spans="2:4" x14ac:dyDescent="0.25">
      <c r="B3848" s="7"/>
      <c r="C3848" s="12"/>
      <c r="D3848" s="6"/>
    </row>
    <row r="3849" spans="2:4" x14ac:dyDescent="0.25">
      <c r="B3849" s="7"/>
      <c r="C3849" s="12"/>
      <c r="D3849" s="6"/>
    </row>
    <row r="3850" spans="2:4" x14ac:dyDescent="0.25">
      <c r="B3850" s="7"/>
      <c r="C3850" s="12"/>
      <c r="D3850" s="6"/>
    </row>
    <row r="3851" spans="2:4" x14ac:dyDescent="0.25">
      <c r="B3851" s="7"/>
      <c r="C3851" s="12"/>
      <c r="D3851" s="6"/>
    </row>
    <row r="3852" spans="2:4" x14ac:dyDescent="0.25">
      <c r="B3852" s="7"/>
      <c r="C3852" s="12"/>
      <c r="D3852" s="6"/>
    </row>
    <row r="3853" spans="2:4" x14ac:dyDescent="0.25">
      <c r="B3853" s="7"/>
      <c r="C3853" s="12"/>
      <c r="D3853" s="6"/>
    </row>
    <row r="3854" spans="2:4" x14ac:dyDescent="0.25">
      <c r="B3854" s="7"/>
      <c r="C3854" s="12"/>
      <c r="D3854" s="6"/>
    </row>
    <row r="3855" spans="2:4" x14ac:dyDescent="0.25">
      <c r="B3855" s="7"/>
      <c r="C3855" s="12"/>
      <c r="D3855" s="6"/>
    </row>
    <row r="3856" spans="2:4" x14ac:dyDescent="0.25">
      <c r="B3856" s="7"/>
      <c r="C3856" s="12"/>
      <c r="D3856" s="6"/>
    </row>
    <row r="3857" spans="2:4" x14ac:dyDescent="0.25">
      <c r="B3857" s="7"/>
      <c r="C3857" s="12"/>
      <c r="D3857" s="6"/>
    </row>
    <row r="3858" spans="2:4" x14ac:dyDescent="0.25">
      <c r="B3858" s="7"/>
      <c r="C3858" s="12"/>
      <c r="D3858" s="6"/>
    </row>
    <row r="3859" spans="2:4" x14ac:dyDescent="0.25">
      <c r="B3859" s="7"/>
      <c r="C3859" s="12"/>
      <c r="D3859" s="6"/>
    </row>
    <row r="3860" spans="2:4" x14ac:dyDescent="0.25">
      <c r="B3860" s="7"/>
      <c r="C3860" s="12"/>
      <c r="D3860" s="6"/>
    </row>
    <row r="3861" spans="2:4" x14ac:dyDescent="0.25">
      <c r="B3861" s="7"/>
      <c r="C3861" s="12"/>
      <c r="D3861" s="6"/>
    </row>
    <row r="3862" spans="2:4" x14ac:dyDescent="0.25">
      <c r="B3862" s="7"/>
      <c r="C3862" s="12"/>
      <c r="D3862" s="6"/>
    </row>
    <row r="3863" spans="2:4" x14ac:dyDescent="0.25">
      <c r="B3863" s="7"/>
      <c r="C3863" s="12"/>
      <c r="D3863" s="6"/>
    </row>
    <row r="3864" spans="2:4" x14ac:dyDescent="0.25">
      <c r="B3864" s="7"/>
      <c r="C3864" s="12"/>
      <c r="D3864" s="6"/>
    </row>
    <row r="3865" spans="2:4" x14ac:dyDescent="0.25">
      <c r="B3865" s="7"/>
      <c r="C3865" s="12"/>
      <c r="D3865" s="6"/>
    </row>
    <row r="3866" spans="2:4" x14ac:dyDescent="0.25">
      <c r="B3866" s="7"/>
      <c r="C3866" s="12"/>
      <c r="D3866" s="6"/>
    </row>
    <row r="3867" spans="2:4" x14ac:dyDescent="0.25">
      <c r="B3867" s="7"/>
      <c r="C3867" s="12"/>
      <c r="D3867" s="6"/>
    </row>
    <row r="3868" spans="2:4" x14ac:dyDescent="0.25">
      <c r="B3868" s="7"/>
      <c r="C3868" s="12"/>
      <c r="D3868" s="6"/>
    </row>
    <row r="3869" spans="2:4" x14ac:dyDescent="0.25">
      <c r="B3869" s="7"/>
      <c r="C3869" s="12"/>
      <c r="D3869" s="6"/>
    </row>
    <row r="3870" spans="2:4" x14ac:dyDescent="0.25">
      <c r="B3870" s="7"/>
      <c r="C3870" s="12"/>
      <c r="D3870" s="6"/>
    </row>
    <row r="3871" spans="2:4" x14ac:dyDescent="0.25">
      <c r="B3871" s="7"/>
      <c r="C3871" s="12"/>
      <c r="D3871" s="6"/>
    </row>
    <row r="3872" spans="2:4" x14ac:dyDescent="0.25">
      <c r="B3872" s="7"/>
      <c r="C3872" s="12"/>
      <c r="D3872" s="6"/>
    </row>
    <row r="3873" spans="2:4" x14ac:dyDescent="0.25">
      <c r="B3873" s="7"/>
      <c r="C3873" s="12"/>
      <c r="D3873" s="6"/>
    </row>
    <row r="3874" spans="2:4" x14ac:dyDescent="0.25">
      <c r="B3874" s="7"/>
      <c r="C3874" s="12"/>
      <c r="D3874" s="6"/>
    </row>
    <row r="3875" spans="2:4" x14ac:dyDescent="0.25">
      <c r="B3875" s="7"/>
      <c r="C3875" s="12"/>
      <c r="D3875" s="6"/>
    </row>
    <row r="3876" spans="2:4" x14ac:dyDescent="0.25">
      <c r="B3876" s="7"/>
      <c r="C3876" s="12"/>
      <c r="D3876" s="6"/>
    </row>
    <row r="3877" spans="2:4" x14ac:dyDescent="0.25">
      <c r="B3877" s="7"/>
      <c r="C3877" s="12"/>
      <c r="D3877" s="6"/>
    </row>
    <row r="3878" spans="2:4" x14ac:dyDescent="0.25">
      <c r="B3878" s="7"/>
      <c r="C3878" s="12"/>
      <c r="D3878" s="6"/>
    </row>
    <row r="3879" spans="2:4" x14ac:dyDescent="0.25">
      <c r="B3879" s="7"/>
      <c r="C3879" s="12"/>
      <c r="D3879" s="6"/>
    </row>
    <row r="3880" spans="2:4" x14ac:dyDescent="0.25">
      <c r="B3880" s="7"/>
      <c r="C3880" s="12"/>
      <c r="D3880" s="6"/>
    </row>
    <row r="3881" spans="2:4" x14ac:dyDescent="0.25">
      <c r="B3881" s="7"/>
      <c r="C3881" s="12"/>
      <c r="D3881" s="6"/>
    </row>
    <row r="3882" spans="2:4" x14ac:dyDescent="0.25">
      <c r="B3882" s="7"/>
      <c r="C3882" s="12"/>
      <c r="D3882" s="6"/>
    </row>
    <row r="3883" spans="2:4" x14ac:dyDescent="0.25">
      <c r="B3883" s="7"/>
      <c r="C3883" s="12"/>
      <c r="D3883" s="6"/>
    </row>
    <row r="3884" spans="2:4" x14ac:dyDescent="0.25">
      <c r="B3884" s="7"/>
      <c r="C3884" s="12"/>
      <c r="D3884" s="6"/>
    </row>
    <row r="3885" spans="2:4" x14ac:dyDescent="0.25">
      <c r="B3885" s="7"/>
      <c r="C3885" s="12"/>
      <c r="D3885" s="6"/>
    </row>
    <row r="3886" spans="2:4" x14ac:dyDescent="0.25">
      <c r="B3886" s="7"/>
      <c r="C3886" s="12"/>
      <c r="D3886" s="6"/>
    </row>
    <row r="3887" spans="2:4" x14ac:dyDescent="0.25">
      <c r="B3887" s="7"/>
      <c r="C3887" s="12"/>
      <c r="D3887" s="6"/>
    </row>
    <row r="3888" spans="2:4" x14ac:dyDescent="0.25">
      <c r="B3888" s="7"/>
      <c r="C3888" s="12"/>
      <c r="D3888" s="6"/>
    </row>
    <row r="3889" spans="2:4" x14ac:dyDescent="0.25">
      <c r="B3889" s="7"/>
      <c r="C3889" s="12"/>
      <c r="D3889" s="6"/>
    </row>
    <row r="3890" spans="2:4" x14ac:dyDescent="0.25">
      <c r="B3890" s="7"/>
      <c r="C3890" s="12"/>
      <c r="D3890" s="6"/>
    </row>
    <row r="3891" spans="2:4" x14ac:dyDescent="0.25">
      <c r="B3891" s="7"/>
      <c r="C3891" s="12"/>
      <c r="D3891" s="6"/>
    </row>
    <row r="3892" spans="2:4" x14ac:dyDescent="0.25">
      <c r="B3892" s="7"/>
      <c r="C3892" s="12"/>
      <c r="D3892" s="6"/>
    </row>
    <row r="3893" spans="2:4" x14ac:dyDescent="0.25">
      <c r="B3893" s="7"/>
      <c r="C3893" s="12"/>
      <c r="D3893" s="6"/>
    </row>
    <row r="3894" spans="2:4" x14ac:dyDescent="0.25">
      <c r="B3894" s="7"/>
      <c r="C3894" s="12"/>
      <c r="D3894" s="6"/>
    </row>
    <row r="3895" spans="2:4" x14ac:dyDescent="0.25">
      <c r="B3895" s="7"/>
      <c r="C3895" s="12"/>
      <c r="D3895" s="6"/>
    </row>
    <row r="3896" spans="2:4" x14ac:dyDescent="0.25">
      <c r="B3896" s="7"/>
      <c r="C3896" s="12"/>
      <c r="D3896" s="6"/>
    </row>
    <row r="3897" spans="2:4" x14ac:dyDescent="0.25">
      <c r="B3897" s="7"/>
      <c r="C3897" s="12"/>
      <c r="D3897" s="6"/>
    </row>
    <row r="3898" spans="2:4" x14ac:dyDescent="0.25">
      <c r="B3898" s="7"/>
      <c r="C3898" s="12"/>
      <c r="D3898" s="6"/>
    </row>
    <row r="3899" spans="2:4" x14ac:dyDescent="0.25">
      <c r="B3899" s="7"/>
      <c r="C3899" s="12"/>
      <c r="D3899" s="6"/>
    </row>
    <row r="3900" spans="2:4" x14ac:dyDescent="0.25">
      <c r="B3900" s="7"/>
      <c r="C3900" s="12"/>
      <c r="D3900" s="6"/>
    </row>
    <row r="3901" spans="2:4" x14ac:dyDescent="0.25">
      <c r="B3901" s="7"/>
      <c r="C3901" s="12"/>
      <c r="D3901" s="6"/>
    </row>
    <row r="3902" spans="2:4" x14ac:dyDescent="0.25">
      <c r="B3902" s="7"/>
      <c r="C3902" s="12"/>
      <c r="D3902" s="6"/>
    </row>
    <row r="3903" spans="2:4" x14ac:dyDescent="0.25">
      <c r="B3903" s="7"/>
      <c r="C3903" s="12"/>
      <c r="D3903" s="6"/>
    </row>
    <row r="3904" spans="2:4" x14ac:dyDescent="0.25">
      <c r="B3904" s="7"/>
      <c r="C3904" s="12"/>
      <c r="D3904" s="6"/>
    </row>
    <row r="3905" spans="2:4" x14ac:dyDescent="0.25">
      <c r="B3905" s="7"/>
      <c r="C3905" s="12"/>
      <c r="D3905" s="6"/>
    </row>
    <row r="3906" spans="2:4" x14ac:dyDescent="0.25">
      <c r="B3906" s="7"/>
      <c r="C3906" s="12"/>
      <c r="D3906" s="6"/>
    </row>
    <row r="3907" spans="2:4" x14ac:dyDescent="0.25">
      <c r="B3907" s="7"/>
      <c r="C3907" s="12"/>
      <c r="D3907" s="6"/>
    </row>
    <row r="3908" spans="2:4" x14ac:dyDescent="0.25">
      <c r="B3908" s="7"/>
      <c r="C3908" s="12"/>
      <c r="D3908" s="6"/>
    </row>
    <row r="3909" spans="2:4" x14ac:dyDescent="0.25">
      <c r="B3909" s="7"/>
      <c r="C3909" s="12"/>
      <c r="D3909" s="6"/>
    </row>
    <row r="3910" spans="2:4" x14ac:dyDescent="0.25">
      <c r="B3910" s="7"/>
      <c r="C3910" s="12"/>
      <c r="D3910" s="6"/>
    </row>
    <row r="3911" spans="2:4" x14ac:dyDescent="0.25">
      <c r="B3911" s="7"/>
      <c r="C3911" s="12"/>
      <c r="D3911" s="6"/>
    </row>
    <row r="3912" spans="2:4" x14ac:dyDescent="0.25">
      <c r="B3912" s="7"/>
      <c r="C3912" s="12"/>
      <c r="D3912" s="6"/>
    </row>
    <row r="3913" spans="2:4" x14ac:dyDescent="0.25">
      <c r="B3913" s="7"/>
      <c r="C3913" s="12"/>
      <c r="D3913" s="6"/>
    </row>
    <row r="3914" spans="2:4" x14ac:dyDescent="0.25">
      <c r="B3914" s="7"/>
      <c r="C3914" s="12"/>
      <c r="D3914" s="6"/>
    </row>
    <row r="3915" spans="2:4" x14ac:dyDescent="0.25">
      <c r="B3915" s="7"/>
      <c r="C3915" s="12"/>
      <c r="D3915" s="6"/>
    </row>
    <row r="3916" spans="2:4" x14ac:dyDescent="0.25">
      <c r="B3916" s="7"/>
      <c r="C3916" s="12"/>
      <c r="D3916" s="6"/>
    </row>
    <row r="3917" spans="2:4" x14ac:dyDescent="0.25">
      <c r="B3917" s="7"/>
      <c r="C3917" s="12"/>
      <c r="D3917" s="6"/>
    </row>
    <row r="3918" spans="2:4" x14ac:dyDescent="0.25">
      <c r="B3918" s="7"/>
      <c r="C3918" s="12"/>
      <c r="D3918" s="6"/>
    </row>
    <row r="3919" spans="2:4" x14ac:dyDescent="0.25">
      <c r="B3919" s="7"/>
      <c r="C3919" s="12"/>
      <c r="D3919" s="6"/>
    </row>
    <row r="3920" spans="2:4" x14ac:dyDescent="0.25">
      <c r="B3920" s="7"/>
      <c r="C3920" s="12"/>
      <c r="D3920" s="6"/>
    </row>
    <row r="3921" spans="2:4" x14ac:dyDescent="0.25">
      <c r="B3921" s="7"/>
      <c r="C3921" s="12"/>
      <c r="D3921" s="6"/>
    </row>
    <row r="3922" spans="2:4" x14ac:dyDescent="0.25">
      <c r="B3922" s="7"/>
      <c r="C3922" s="12"/>
      <c r="D3922" s="6"/>
    </row>
    <row r="3923" spans="2:4" x14ac:dyDescent="0.25">
      <c r="B3923" s="7"/>
      <c r="C3923" s="12"/>
      <c r="D3923" s="6"/>
    </row>
    <row r="3924" spans="2:4" x14ac:dyDescent="0.25">
      <c r="B3924" s="7"/>
      <c r="C3924" s="12"/>
      <c r="D3924" s="6"/>
    </row>
    <row r="3925" spans="2:4" x14ac:dyDescent="0.25">
      <c r="B3925" s="7"/>
      <c r="C3925" s="12"/>
      <c r="D3925" s="6"/>
    </row>
    <row r="3926" spans="2:4" x14ac:dyDescent="0.25">
      <c r="B3926" s="7"/>
      <c r="C3926" s="12"/>
      <c r="D3926" s="6"/>
    </row>
    <row r="3927" spans="2:4" x14ac:dyDescent="0.25">
      <c r="B3927" s="7"/>
      <c r="C3927" s="12"/>
      <c r="D3927" s="6"/>
    </row>
    <row r="3928" spans="2:4" x14ac:dyDescent="0.25">
      <c r="B3928" s="7"/>
      <c r="C3928" s="12"/>
      <c r="D3928" s="6"/>
    </row>
    <row r="3929" spans="2:4" x14ac:dyDescent="0.25">
      <c r="B3929" s="7"/>
      <c r="C3929" s="12"/>
      <c r="D3929" s="6"/>
    </row>
    <row r="3930" spans="2:4" x14ac:dyDescent="0.25">
      <c r="B3930" s="7"/>
      <c r="C3930" s="12"/>
      <c r="D3930" s="6"/>
    </row>
    <row r="3931" spans="2:4" x14ac:dyDescent="0.25">
      <c r="B3931" s="7"/>
      <c r="C3931" s="12"/>
      <c r="D3931" s="6"/>
    </row>
    <row r="3932" spans="2:4" x14ac:dyDescent="0.25">
      <c r="B3932" s="7"/>
      <c r="C3932" s="12"/>
      <c r="D3932" s="6"/>
    </row>
    <row r="3933" spans="2:4" x14ac:dyDescent="0.25">
      <c r="B3933" s="7"/>
      <c r="C3933" s="12"/>
      <c r="D3933" s="6"/>
    </row>
    <row r="3934" spans="2:4" x14ac:dyDescent="0.25">
      <c r="B3934" s="7"/>
      <c r="C3934" s="12"/>
      <c r="D3934" s="6"/>
    </row>
    <row r="3935" spans="2:4" x14ac:dyDescent="0.25">
      <c r="B3935" s="7"/>
      <c r="C3935" s="12"/>
      <c r="D3935" s="6"/>
    </row>
    <row r="3936" spans="2:4" x14ac:dyDescent="0.25">
      <c r="B3936" s="7"/>
      <c r="C3936" s="12"/>
      <c r="D3936" s="6"/>
    </row>
    <row r="3937" spans="2:4" x14ac:dyDescent="0.25">
      <c r="B3937" s="7"/>
      <c r="C3937" s="12"/>
      <c r="D3937" s="6"/>
    </row>
    <row r="3938" spans="2:4" x14ac:dyDescent="0.25">
      <c r="B3938" s="7"/>
      <c r="C3938" s="12"/>
      <c r="D3938" s="6"/>
    </row>
    <row r="3939" spans="2:4" x14ac:dyDescent="0.25">
      <c r="B3939" s="7"/>
      <c r="C3939" s="12"/>
      <c r="D3939" s="6"/>
    </row>
    <row r="3940" spans="2:4" x14ac:dyDescent="0.25">
      <c r="B3940" s="7"/>
      <c r="C3940" s="12"/>
      <c r="D3940" s="6"/>
    </row>
    <row r="3941" spans="2:4" x14ac:dyDescent="0.25">
      <c r="B3941" s="7"/>
      <c r="C3941" s="12"/>
      <c r="D3941" s="6"/>
    </row>
    <row r="3942" spans="2:4" x14ac:dyDescent="0.25">
      <c r="B3942" s="7"/>
      <c r="C3942" s="12"/>
      <c r="D3942" s="6"/>
    </row>
    <row r="3943" spans="2:4" x14ac:dyDescent="0.25">
      <c r="B3943" s="7"/>
      <c r="C3943" s="12"/>
      <c r="D3943" s="6"/>
    </row>
    <row r="3944" spans="2:4" x14ac:dyDescent="0.25">
      <c r="B3944" s="7"/>
      <c r="C3944" s="12"/>
      <c r="D3944" s="6"/>
    </row>
    <row r="3945" spans="2:4" x14ac:dyDescent="0.25">
      <c r="B3945" s="7"/>
      <c r="C3945" s="12"/>
      <c r="D3945" s="6"/>
    </row>
    <row r="3946" spans="2:4" x14ac:dyDescent="0.25">
      <c r="B3946" s="7"/>
      <c r="C3946" s="12"/>
      <c r="D3946" s="6"/>
    </row>
    <row r="3947" spans="2:4" x14ac:dyDescent="0.25">
      <c r="B3947" s="7"/>
      <c r="C3947" s="12"/>
      <c r="D3947" s="6"/>
    </row>
    <row r="3948" spans="2:4" x14ac:dyDescent="0.25">
      <c r="B3948" s="7"/>
      <c r="C3948" s="12"/>
      <c r="D3948" s="6"/>
    </row>
    <row r="3949" spans="2:4" x14ac:dyDescent="0.25">
      <c r="B3949" s="7"/>
      <c r="C3949" s="12"/>
      <c r="D3949" s="6"/>
    </row>
    <row r="3950" spans="2:4" x14ac:dyDescent="0.25">
      <c r="B3950" s="7"/>
      <c r="C3950" s="12"/>
      <c r="D3950" s="6"/>
    </row>
    <row r="3951" spans="2:4" x14ac:dyDescent="0.25">
      <c r="B3951" s="7"/>
      <c r="C3951" s="12"/>
      <c r="D3951" s="6"/>
    </row>
    <row r="3952" spans="2:4" x14ac:dyDescent="0.25">
      <c r="B3952" s="7"/>
      <c r="C3952" s="12"/>
      <c r="D3952" s="6"/>
    </row>
    <row r="3953" spans="2:4" x14ac:dyDescent="0.25">
      <c r="B3953" s="7"/>
      <c r="C3953" s="12"/>
      <c r="D3953" s="6"/>
    </row>
    <row r="3954" spans="2:4" x14ac:dyDescent="0.25">
      <c r="B3954" s="7"/>
      <c r="C3954" s="12"/>
      <c r="D3954" s="6"/>
    </row>
    <row r="3955" spans="2:4" x14ac:dyDescent="0.25">
      <c r="B3955" s="7"/>
      <c r="C3955" s="12"/>
      <c r="D3955" s="6"/>
    </row>
    <row r="3956" spans="2:4" x14ac:dyDescent="0.25">
      <c r="B3956" s="7"/>
      <c r="C3956" s="12"/>
      <c r="D3956" s="6"/>
    </row>
    <row r="3957" spans="2:4" x14ac:dyDescent="0.25">
      <c r="B3957" s="7"/>
      <c r="C3957" s="12"/>
      <c r="D3957" s="6"/>
    </row>
    <row r="3958" spans="2:4" x14ac:dyDescent="0.25">
      <c r="B3958" s="7"/>
      <c r="C3958" s="12"/>
      <c r="D3958" s="6"/>
    </row>
    <row r="3959" spans="2:4" x14ac:dyDescent="0.25">
      <c r="B3959" s="7"/>
      <c r="C3959" s="12"/>
      <c r="D3959" s="6"/>
    </row>
    <row r="3960" spans="2:4" x14ac:dyDescent="0.25">
      <c r="B3960" s="7"/>
      <c r="C3960" s="12"/>
      <c r="D3960" s="6"/>
    </row>
    <row r="3961" spans="2:4" x14ac:dyDescent="0.25">
      <c r="B3961" s="7"/>
      <c r="C3961" s="12"/>
      <c r="D3961" s="6"/>
    </row>
    <row r="3962" spans="2:4" x14ac:dyDescent="0.25">
      <c r="B3962" s="7"/>
      <c r="C3962" s="12"/>
      <c r="D3962" s="6"/>
    </row>
    <row r="3963" spans="2:4" x14ac:dyDescent="0.25">
      <c r="B3963" s="7"/>
      <c r="C3963" s="12"/>
      <c r="D3963" s="6"/>
    </row>
    <row r="3964" spans="2:4" x14ac:dyDescent="0.25">
      <c r="B3964" s="7"/>
      <c r="C3964" s="12"/>
      <c r="D3964" s="6"/>
    </row>
    <row r="3965" spans="2:4" x14ac:dyDescent="0.25">
      <c r="B3965" s="7"/>
      <c r="C3965" s="12"/>
      <c r="D3965" s="6"/>
    </row>
    <row r="3966" spans="2:4" x14ac:dyDescent="0.25">
      <c r="B3966" s="7"/>
      <c r="C3966" s="12"/>
      <c r="D3966" s="6"/>
    </row>
    <row r="3967" spans="2:4" x14ac:dyDescent="0.25">
      <c r="B3967" s="7"/>
      <c r="C3967" s="12"/>
      <c r="D3967" s="6"/>
    </row>
    <row r="3968" spans="2:4" x14ac:dyDescent="0.25">
      <c r="B3968" s="7"/>
      <c r="C3968" s="12"/>
      <c r="D3968" s="6"/>
    </row>
    <row r="3969" spans="2:4" x14ac:dyDescent="0.25">
      <c r="B3969" s="7"/>
      <c r="C3969" s="12"/>
      <c r="D3969" s="6"/>
    </row>
    <row r="3970" spans="2:4" x14ac:dyDescent="0.25">
      <c r="B3970" s="7"/>
      <c r="C3970" s="12"/>
      <c r="D3970" s="6"/>
    </row>
    <row r="3971" spans="2:4" x14ac:dyDescent="0.25">
      <c r="B3971" s="7"/>
      <c r="C3971" s="12"/>
      <c r="D3971" s="6"/>
    </row>
    <row r="3972" spans="2:4" x14ac:dyDescent="0.25">
      <c r="B3972" s="7"/>
      <c r="C3972" s="12"/>
      <c r="D3972" s="6"/>
    </row>
    <row r="3973" spans="2:4" x14ac:dyDescent="0.25">
      <c r="B3973" s="7"/>
      <c r="C3973" s="12"/>
      <c r="D3973" s="6"/>
    </row>
    <row r="3974" spans="2:4" x14ac:dyDescent="0.25">
      <c r="B3974" s="7"/>
      <c r="C3974" s="12"/>
      <c r="D3974" s="6"/>
    </row>
    <row r="3975" spans="2:4" x14ac:dyDescent="0.25">
      <c r="B3975" s="7"/>
      <c r="C3975" s="12"/>
      <c r="D3975" s="6"/>
    </row>
    <row r="3976" spans="2:4" x14ac:dyDescent="0.25">
      <c r="B3976" s="7"/>
      <c r="C3976" s="12"/>
      <c r="D3976" s="6"/>
    </row>
    <row r="3977" spans="2:4" x14ac:dyDescent="0.25">
      <c r="B3977" s="7"/>
      <c r="C3977" s="12"/>
      <c r="D3977" s="6"/>
    </row>
    <row r="3978" spans="2:4" x14ac:dyDescent="0.25">
      <c r="B3978" s="7"/>
      <c r="C3978" s="12"/>
      <c r="D3978" s="6"/>
    </row>
    <row r="3979" spans="2:4" x14ac:dyDescent="0.25">
      <c r="B3979" s="7"/>
      <c r="C3979" s="12"/>
      <c r="D3979" s="6"/>
    </row>
    <row r="3980" spans="2:4" x14ac:dyDescent="0.25">
      <c r="B3980" s="7"/>
      <c r="C3980" s="12"/>
      <c r="D3980" s="6"/>
    </row>
    <row r="3981" spans="2:4" x14ac:dyDescent="0.25">
      <c r="B3981" s="7"/>
      <c r="C3981" s="12"/>
      <c r="D3981" s="6"/>
    </row>
    <row r="3982" spans="2:4" x14ac:dyDescent="0.25">
      <c r="B3982" s="7"/>
      <c r="C3982" s="12"/>
      <c r="D3982" s="6"/>
    </row>
    <row r="3983" spans="2:4" x14ac:dyDescent="0.25">
      <c r="B3983" s="7"/>
      <c r="C3983" s="12"/>
      <c r="D3983" s="6"/>
    </row>
    <row r="3984" spans="2:4" x14ac:dyDescent="0.25">
      <c r="B3984" s="7"/>
      <c r="C3984" s="12"/>
      <c r="D3984" s="6"/>
    </row>
    <row r="3985" spans="2:4" x14ac:dyDescent="0.25">
      <c r="B3985" s="7"/>
      <c r="C3985" s="12"/>
      <c r="D3985" s="6"/>
    </row>
    <row r="3986" spans="2:4" x14ac:dyDescent="0.25">
      <c r="B3986" s="7"/>
      <c r="C3986" s="12"/>
      <c r="D3986" s="6"/>
    </row>
    <row r="3987" spans="2:4" x14ac:dyDescent="0.25">
      <c r="B3987" s="7"/>
      <c r="C3987" s="12"/>
      <c r="D3987" s="6"/>
    </row>
    <row r="3988" spans="2:4" x14ac:dyDescent="0.25">
      <c r="B3988" s="7"/>
      <c r="C3988" s="12"/>
      <c r="D3988" s="6"/>
    </row>
    <row r="3989" spans="2:4" x14ac:dyDescent="0.25">
      <c r="B3989" s="7"/>
      <c r="C3989" s="12"/>
      <c r="D3989" s="6"/>
    </row>
    <row r="3990" spans="2:4" x14ac:dyDescent="0.25">
      <c r="B3990" s="7"/>
      <c r="C3990" s="12"/>
      <c r="D3990" s="6"/>
    </row>
    <row r="3991" spans="2:4" x14ac:dyDescent="0.25">
      <c r="B3991" s="7"/>
      <c r="C3991" s="12"/>
      <c r="D3991" s="6"/>
    </row>
    <row r="3992" spans="2:4" x14ac:dyDescent="0.25">
      <c r="B3992" s="7"/>
      <c r="C3992" s="12"/>
      <c r="D3992" s="6"/>
    </row>
    <row r="3993" spans="2:4" x14ac:dyDescent="0.25">
      <c r="B3993" s="7"/>
      <c r="C3993" s="12"/>
      <c r="D3993" s="6"/>
    </row>
    <row r="3994" spans="2:4" x14ac:dyDescent="0.25">
      <c r="B3994" s="7"/>
      <c r="C3994" s="12"/>
      <c r="D3994" s="6"/>
    </row>
    <row r="3995" spans="2:4" x14ac:dyDescent="0.25">
      <c r="B3995" s="7"/>
      <c r="C3995" s="12"/>
      <c r="D3995" s="6"/>
    </row>
    <row r="3996" spans="2:4" x14ac:dyDescent="0.25">
      <c r="B3996" s="7"/>
      <c r="C3996" s="12"/>
      <c r="D3996" s="6"/>
    </row>
    <row r="3997" spans="2:4" x14ac:dyDescent="0.25">
      <c r="B3997" s="7"/>
      <c r="C3997" s="12"/>
      <c r="D3997" s="6"/>
    </row>
    <row r="3998" spans="2:4" x14ac:dyDescent="0.25">
      <c r="B3998" s="7"/>
      <c r="C3998" s="12"/>
      <c r="D3998" s="6"/>
    </row>
    <row r="3999" spans="2:4" x14ac:dyDescent="0.25">
      <c r="B3999" s="7"/>
      <c r="C3999" s="12"/>
      <c r="D3999" s="6"/>
    </row>
    <row r="4000" spans="2:4" x14ac:dyDescent="0.25">
      <c r="B4000" s="7"/>
      <c r="C4000" s="12"/>
      <c r="D4000" s="6"/>
    </row>
    <row r="4001" spans="2:4" x14ac:dyDescent="0.25">
      <c r="B4001" s="7"/>
      <c r="C4001" s="12"/>
      <c r="D4001" s="6"/>
    </row>
    <row r="4002" spans="2:4" x14ac:dyDescent="0.25">
      <c r="B4002" s="7"/>
      <c r="C4002" s="12"/>
      <c r="D4002" s="6"/>
    </row>
    <row r="4003" spans="2:4" x14ac:dyDescent="0.25">
      <c r="B4003" s="7"/>
      <c r="C4003" s="12"/>
      <c r="D4003" s="6"/>
    </row>
    <row r="4004" spans="2:4" x14ac:dyDescent="0.25">
      <c r="B4004" s="7"/>
      <c r="C4004" s="12"/>
      <c r="D4004" s="6"/>
    </row>
    <row r="4005" spans="2:4" x14ac:dyDescent="0.25">
      <c r="B4005" s="7"/>
      <c r="C4005" s="12"/>
      <c r="D4005" s="6"/>
    </row>
    <row r="4006" spans="2:4" x14ac:dyDescent="0.25">
      <c r="B4006" s="7"/>
      <c r="C4006" s="12"/>
      <c r="D4006" s="6"/>
    </row>
    <row r="4007" spans="2:4" x14ac:dyDescent="0.25">
      <c r="B4007" s="7"/>
      <c r="C4007" s="12"/>
      <c r="D4007" s="6"/>
    </row>
    <row r="4008" spans="2:4" x14ac:dyDescent="0.25">
      <c r="B4008" s="7"/>
      <c r="C4008" s="12"/>
      <c r="D4008" s="6"/>
    </row>
    <row r="4009" spans="2:4" x14ac:dyDescent="0.25">
      <c r="B4009" s="7"/>
      <c r="C4009" s="12"/>
      <c r="D4009" s="6"/>
    </row>
    <row r="4010" spans="2:4" x14ac:dyDescent="0.25">
      <c r="B4010" s="7"/>
      <c r="C4010" s="12"/>
      <c r="D4010" s="6"/>
    </row>
    <row r="4011" spans="2:4" x14ac:dyDescent="0.25">
      <c r="B4011" s="7"/>
      <c r="C4011" s="12"/>
      <c r="D4011" s="6"/>
    </row>
    <row r="4012" spans="2:4" x14ac:dyDescent="0.25">
      <c r="B4012" s="7"/>
      <c r="C4012" s="12"/>
      <c r="D4012" s="6"/>
    </row>
    <row r="4013" spans="2:4" x14ac:dyDescent="0.25">
      <c r="B4013" s="7"/>
      <c r="C4013" s="12"/>
      <c r="D4013" s="6"/>
    </row>
    <row r="4014" spans="2:4" x14ac:dyDescent="0.25">
      <c r="B4014" s="7"/>
      <c r="C4014" s="12"/>
      <c r="D4014" s="6"/>
    </row>
    <row r="4015" spans="2:4" x14ac:dyDescent="0.25">
      <c r="B4015" s="7"/>
      <c r="C4015" s="12"/>
      <c r="D4015" s="6"/>
    </row>
    <row r="4016" spans="2:4" x14ac:dyDescent="0.25">
      <c r="B4016" s="7"/>
      <c r="C4016" s="12"/>
      <c r="D4016" s="6"/>
    </row>
    <row r="4017" spans="2:4" x14ac:dyDescent="0.25">
      <c r="B4017" s="7"/>
      <c r="C4017" s="12"/>
      <c r="D4017" s="6"/>
    </row>
    <row r="4018" spans="2:4" x14ac:dyDescent="0.25">
      <c r="B4018" s="7"/>
      <c r="C4018" s="12"/>
      <c r="D4018" s="6"/>
    </row>
    <row r="4019" spans="2:4" x14ac:dyDescent="0.25">
      <c r="B4019" s="7"/>
      <c r="C4019" s="12"/>
      <c r="D4019" s="6"/>
    </row>
    <row r="4020" spans="2:4" x14ac:dyDescent="0.25">
      <c r="B4020" s="7"/>
      <c r="C4020" s="12"/>
      <c r="D4020" s="6"/>
    </row>
    <row r="4021" spans="2:4" x14ac:dyDescent="0.25">
      <c r="B4021" s="7"/>
      <c r="C4021" s="12"/>
      <c r="D4021" s="6"/>
    </row>
    <row r="4022" spans="2:4" x14ac:dyDescent="0.25">
      <c r="B4022" s="7"/>
      <c r="C4022" s="12"/>
      <c r="D4022" s="6"/>
    </row>
    <row r="4023" spans="2:4" x14ac:dyDescent="0.25">
      <c r="B4023" s="7"/>
      <c r="C4023" s="12"/>
      <c r="D4023" s="6"/>
    </row>
    <row r="4024" spans="2:4" x14ac:dyDescent="0.25">
      <c r="B4024" s="7"/>
      <c r="C4024" s="12"/>
      <c r="D4024" s="6"/>
    </row>
    <row r="4025" spans="2:4" x14ac:dyDescent="0.25">
      <c r="B4025" s="7"/>
      <c r="C4025" s="12"/>
      <c r="D4025" s="6"/>
    </row>
    <row r="4026" spans="2:4" x14ac:dyDescent="0.25">
      <c r="B4026" s="7"/>
      <c r="C4026" s="12"/>
      <c r="D4026" s="6"/>
    </row>
    <row r="4027" spans="2:4" x14ac:dyDescent="0.25">
      <c r="B4027" s="7"/>
      <c r="C4027" s="12"/>
      <c r="D4027" s="6"/>
    </row>
    <row r="4028" spans="2:4" x14ac:dyDescent="0.25">
      <c r="B4028" s="7"/>
      <c r="C4028" s="12"/>
      <c r="D4028" s="6"/>
    </row>
    <row r="4029" spans="2:4" x14ac:dyDescent="0.25">
      <c r="B4029" s="7"/>
      <c r="C4029" s="12"/>
      <c r="D4029" s="6"/>
    </row>
    <row r="4030" spans="2:4" x14ac:dyDescent="0.25">
      <c r="B4030" s="7"/>
      <c r="C4030" s="12"/>
      <c r="D4030" s="6"/>
    </row>
    <row r="4031" spans="2:4" x14ac:dyDescent="0.25">
      <c r="B4031" s="7"/>
      <c r="C4031" s="12"/>
      <c r="D4031" s="6"/>
    </row>
    <row r="4032" spans="2:4" x14ac:dyDescent="0.25">
      <c r="B4032" s="7"/>
      <c r="C4032" s="12"/>
      <c r="D4032" s="6"/>
    </row>
    <row r="4033" spans="2:4" x14ac:dyDescent="0.25">
      <c r="B4033" s="7"/>
      <c r="C4033" s="12"/>
      <c r="D4033" s="6"/>
    </row>
    <row r="4034" spans="2:4" x14ac:dyDescent="0.25">
      <c r="B4034" s="7"/>
      <c r="C4034" s="12"/>
      <c r="D4034" s="6"/>
    </row>
    <row r="4035" spans="2:4" x14ac:dyDescent="0.25">
      <c r="B4035" s="7"/>
      <c r="C4035" s="12"/>
      <c r="D4035" s="6"/>
    </row>
    <row r="4036" spans="2:4" x14ac:dyDescent="0.25">
      <c r="B4036" s="7"/>
      <c r="C4036" s="12"/>
      <c r="D4036" s="6"/>
    </row>
    <row r="4037" spans="2:4" x14ac:dyDescent="0.25">
      <c r="B4037" s="7"/>
      <c r="C4037" s="12"/>
      <c r="D4037" s="6"/>
    </row>
    <row r="4038" spans="2:4" x14ac:dyDescent="0.25">
      <c r="B4038" s="7"/>
      <c r="C4038" s="12"/>
      <c r="D4038" s="6"/>
    </row>
    <row r="4039" spans="2:4" x14ac:dyDescent="0.25">
      <c r="B4039" s="7"/>
      <c r="C4039" s="12"/>
      <c r="D4039" s="6"/>
    </row>
    <row r="4040" spans="2:4" x14ac:dyDescent="0.25">
      <c r="B4040" s="7"/>
      <c r="C4040" s="12"/>
      <c r="D4040" s="6"/>
    </row>
    <row r="4041" spans="2:4" x14ac:dyDescent="0.25">
      <c r="B4041" s="7"/>
      <c r="C4041" s="12"/>
      <c r="D4041" s="6"/>
    </row>
    <row r="4042" spans="2:4" x14ac:dyDescent="0.25">
      <c r="B4042" s="7"/>
      <c r="C4042" s="12"/>
      <c r="D4042" s="6"/>
    </row>
    <row r="4043" spans="2:4" x14ac:dyDescent="0.25">
      <c r="B4043" s="7"/>
      <c r="C4043" s="12"/>
      <c r="D4043" s="6"/>
    </row>
    <row r="4044" spans="2:4" x14ac:dyDescent="0.25">
      <c r="B4044" s="7"/>
      <c r="C4044" s="12"/>
      <c r="D4044" s="6"/>
    </row>
    <row r="4045" spans="2:4" x14ac:dyDescent="0.25">
      <c r="B4045" s="7"/>
      <c r="C4045" s="12"/>
      <c r="D4045" s="6"/>
    </row>
    <row r="4046" spans="2:4" x14ac:dyDescent="0.25">
      <c r="B4046" s="7"/>
      <c r="C4046" s="12"/>
      <c r="D4046" s="6"/>
    </row>
    <row r="4047" spans="2:4" x14ac:dyDescent="0.25">
      <c r="B4047" s="7"/>
      <c r="C4047" s="12"/>
      <c r="D4047" s="6"/>
    </row>
    <row r="4048" spans="2:4" x14ac:dyDescent="0.25">
      <c r="B4048" s="7"/>
      <c r="C4048" s="12"/>
      <c r="D4048" s="6"/>
    </row>
    <row r="4049" spans="2:4" x14ac:dyDescent="0.25">
      <c r="B4049" s="7"/>
      <c r="C4049" s="12"/>
      <c r="D4049" s="6"/>
    </row>
    <row r="4050" spans="2:4" x14ac:dyDescent="0.25">
      <c r="B4050" s="7"/>
      <c r="C4050" s="12"/>
      <c r="D4050" s="6"/>
    </row>
    <row r="4051" spans="2:4" x14ac:dyDescent="0.25">
      <c r="B4051" s="7"/>
      <c r="C4051" s="12"/>
      <c r="D4051" s="6"/>
    </row>
    <row r="4052" spans="2:4" x14ac:dyDescent="0.25">
      <c r="B4052" s="7"/>
      <c r="C4052" s="12"/>
      <c r="D4052" s="6"/>
    </row>
    <row r="4053" spans="2:4" x14ac:dyDescent="0.25">
      <c r="B4053" s="7"/>
      <c r="C4053" s="12"/>
      <c r="D4053" s="6"/>
    </row>
    <row r="4054" spans="2:4" x14ac:dyDescent="0.25">
      <c r="B4054" s="7"/>
      <c r="C4054" s="12"/>
      <c r="D4054" s="6"/>
    </row>
    <row r="4055" spans="2:4" x14ac:dyDescent="0.25">
      <c r="B4055" s="7"/>
      <c r="C4055" s="12"/>
      <c r="D4055" s="6"/>
    </row>
    <row r="4056" spans="2:4" x14ac:dyDescent="0.25">
      <c r="B4056" s="7"/>
      <c r="C4056" s="12"/>
      <c r="D4056" s="6"/>
    </row>
    <row r="4057" spans="2:4" x14ac:dyDescent="0.25">
      <c r="B4057" s="7"/>
      <c r="C4057" s="12"/>
      <c r="D4057" s="6"/>
    </row>
    <row r="4058" spans="2:4" x14ac:dyDescent="0.25">
      <c r="B4058" s="7"/>
      <c r="C4058" s="12"/>
      <c r="D4058" s="6"/>
    </row>
    <row r="4059" spans="2:4" x14ac:dyDescent="0.25">
      <c r="B4059" s="7"/>
      <c r="C4059" s="12"/>
      <c r="D4059" s="6"/>
    </row>
    <row r="4060" spans="2:4" x14ac:dyDescent="0.25">
      <c r="B4060" s="7"/>
      <c r="C4060" s="12"/>
      <c r="D4060" s="6"/>
    </row>
    <row r="4061" spans="2:4" x14ac:dyDescent="0.25">
      <c r="B4061" s="7"/>
      <c r="C4061" s="12"/>
      <c r="D4061" s="6"/>
    </row>
    <row r="4062" spans="2:4" x14ac:dyDescent="0.25">
      <c r="B4062" s="7"/>
      <c r="C4062" s="12"/>
      <c r="D4062" s="6"/>
    </row>
    <row r="4063" spans="2:4" x14ac:dyDescent="0.25">
      <c r="B4063" s="7"/>
      <c r="C4063" s="12"/>
      <c r="D4063" s="6"/>
    </row>
    <row r="4064" spans="2:4" x14ac:dyDescent="0.25">
      <c r="B4064" s="7"/>
      <c r="C4064" s="12"/>
      <c r="D4064" s="6"/>
    </row>
    <row r="4065" spans="2:4" x14ac:dyDescent="0.25">
      <c r="B4065" s="7"/>
      <c r="C4065" s="12"/>
      <c r="D4065" s="6"/>
    </row>
    <row r="4066" spans="2:4" x14ac:dyDescent="0.25">
      <c r="B4066" s="7"/>
      <c r="C4066" s="12"/>
      <c r="D4066" s="6"/>
    </row>
    <row r="4067" spans="2:4" x14ac:dyDescent="0.25">
      <c r="B4067" s="7"/>
      <c r="C4067" s="12"/>
      <c r="D4067" s="6"/>
    </row>
    <row r="4068" spans="2:4" x14ac:dyDescent="0.25">
      <c r="B4068" s="7"/>
      <c r="C4068" s="12"/>
      <c r="D4068" s="6"/>
    </row>
    <row r="4069" spans="2:4" x14ac:dyDescent="0.25">
      <c r="B4069" s="7"/>
      <c r="C4069" s="12"/>
      <c r="D4069" s="6"/>
    </row>
    <row r="4070" spans="2:4" x14ac:dyDescent="0.25">
      <c r="B4070" s="7"/>
      <c r="C4070" s="12"/>
      <c r="D4070" s="6"/>
    </row>
    <row r="4071" spans="2:4" x14ac:dyDescent="0.25">
      <c r="B4071" s="7"/>
      <c r="C4071" s="12"/>
      <c r="D4071" s="6"/>
    </row>
    <row r="4072" spans="2:4" x14ac:dyDescent="0.25">
      <c r="B4072" s="7"/>
      <c r="C4072" s="12"/>
      <c r="D4072" s="6"/>
    </row>
    <row r="4073" spans="2:4" x14ac:dyDescent="0.25">
      <c r="B4073" s="7"/>
      <c r="C4073" s="12"/>
      <c r="D4073" s="6"/>
    </row>
    <row r="4074" spans="2:4" x14ac:dyDescent="0.25">
      <c r="B4074" s="7"/>
      <c r="C4074" s="12"/>
      <c r="D4074" s="6"/>
    </row>
    <row r="4075" spans="2:4" x14ac:dyDescent="0.25">
      <c r="B4075" s="7"/>
      <c r="C4075" s="12"/>
      <c r="D4075" s="6"/>
    </row>
    <row r="4076" spans="2:4" x14ac:dyDescent="0.25">
      <c r="B4076" s="7"/>
      <c r="C4076" s="12"/>
      <c r="D4076" s="6"/>
    </row>
    <row r="4077" spans="2:4" x14ac:dyDescent="0.25">
      <c r="B4077" s="7"/>
      <c r="C4077" s="12"/>
      <c r="D4077" s="6"/>
    </row>
    <row r="4078" spans="2:4" x14ac:dyDescent="0.25">
      <c r="B4078" s="7"/>
      <c r="C4078" s="12"/>
      <c r="D4078" s="6"/>
    </row>
    <row r="4079" spans="2:4" x14ac:dyDescent="0.25">
      <c r="B4079" s="7"/>
      <c r="C4079" s="12"/>
      <c r="D4079" s="6"/>
    </row>
    <row r="4080" spans="2:4" x14ac:dyDescent="0.25">
      <c r="B4080" s="7"/>
      <c r="C4080" s="12"/>
      <c r="D4080" s="6"/>
    </row>
    <row r="4081" spans="2:4" x14ac:dyDescent="0.25">
      <c r="B4081" s="7"/>
      <c r="C4081" s="12"/>
      <c r="D4081" s="6"/>
    </row>
    <row r="4082" spans="2:4" x14ac:dyDescent="0.25">
      <c r="B4082" s="7"/>
      <c r="C4082" s="12"/>
      <c r="D4082" s="6"/>
    </row>
    <row r="4083" spans="2:4" x14ac:dyDescent="0.25">
      <c r="B4083" s="7"/>
      <c r="C4083" s="12"/>
      <c r="D4083" s="6"/>
    </row>
    <row r="4084" spans="2:4" x14ac:dyDescent="0.25">
      <c r="B4084" s="7"/>
      <c r="C4084" s="12"/>
      <c r="D4084" s="6"/>
    </row>
    <row r="4085" spans="2:4" x14ac:dyDescent="0.25">
      <c r="B4085" s="7"/>
      <c r="C4085" s="12"/>
      <c r="D4085" s="6"/>
    </row>
    <row r="4086" spans="2:4" x14ac:dyDescent="0.25">
      <c r="B4086" s="7"/>
      <c r="C4086" s="12"/>
      <c r="D4086" s="6"/>
    </row>
    <row r="4087" spans="2:4" x14ac:dyDescent="0.25">
      <c r="B4087" s="7"/>
      <c r="C4087" s="12"/>
      <c r="D4087" s="6"/>
    </row>
    <row r="4088" spans="2:4" x14ac:dyDescent="0.25">
      <c r="B4088" s="7"/>
      <c r="C4088" s="12"/>
      <c r="D4088" s="6"/>
    </row>
    <row r="4089" spans="2:4" x14ac:dyDescent="0.25">
      <c r="B4089" s="7"/>
      <c r="C4089" s="12"/>
      <c r="D4089" s="6"/>
    </row>
    <row r="4090" spans="2:4" x14ac:dyDescent="0.25">
      <c r="B4090" s="7"/>
      <c r="C4090" s="12"/>
      <c r="D4090" s="6"/>
    </row>
    <row r="4091" spans="2:4" x14ac:dyDescent="0.25">
      <c r="B4091" s="7"/>
      <c r="C4091" s="12"/>
      <c r="D4091" s="6"/>
    </row>
    <row r="4092" spans="2:4" x14ac:dyDescent="0.25">
      <c r="B4092" s="7"/>
      <c r="C4092" s="12"/>
      <c r="D4092" s="6"/>
    </row>
    <row r="4093" spans="2:4" x14ac:dyDescent="0.25">
      <c r="B4093" s="7"/>
      <c r="C4093" s="12"/>
      <c r="D4093" s="6"/>
    </row>
    <row r="4094" spans="2:4" x14ac:dyDescent="0.25">
      <c r="B4094" s="7"/>
      <c r="C4094" s="12"/>
      <c r="D4094" s="6"/>
    </row>
    <row r="4095" spans="2:4" x14ac:dyDescent="0.25">
      <c r="B4095" s="7"/>
      <c r="C4095" s="12"/>
      <c r="D4095" s="6"/>
    </row>
    <row r="4096" spans="2:4" x14ac:dyDescent="0.25">
      <c r="B4096" s="7"/>
      <c r="C4096" s="12"/>
      <c r="D4096" s="6"/>
    </row>
    <row r="4097" spans="2:4" x14ac:dyDescent="0.25">
      <c r="B4097" s="7"/>
      <c r="C4097" s="12"/>
      <c r="D4097" s="6"/>
    </row>
    <row r="4098" spans="2:4" x14ac:dyDescent="0.25">
      <c r="B4098" s="7"/>
      <c r="C4098" s="12"/>
      <c r="D4098" s="6"/>
    </row>
    <row r="4099" spans="2:4" x14ac:dyDescent="0.25">
      <c r="B4099" s="7"/>
      <c r="C4099" s="12"/>
      <c r="D4099" s="6"/>
    </row>
    <row r="4100" spans="2:4" x14ac:dyDescent="0.25">
      <c r="B4100" s="7"/>
      <c r="C4100" s="12"/>
      <c r="D4100" s="6"/>
    </row>
    <row r="4101" spans="2:4" x14ac:dyDescent="0.25">
      <c r="B4101" s="7"/>
      <c r="C4101" s="12"/>
      <c r="D4101" s="6"/>
    </row>
    <row r="4102" spans="2:4" x14ac:dyDescent="0.25">
      <c r="B4102" s="7"/>
      <c r="C4102" s="12"/>
      <c r="D4102" s="6"/>
    </row>
    <row r="4103" spans="2:4" x14ac:dyDescent="0.25">
      <c r="B4103" s="7"/>
      <c r="C4103" s="12"/>
      <c r="D4103" s="6"/>
    </row>
    <row r="4104" spans="2:4" x14ac:dyDescent="0.25">
      <c r="B4104" s="7"/>
      <c r="C4104" s="12"/>
      <c r="D4104" s="6"/>
    </row>
    <row r="4105" spans="2:4" x14ac:dyDescent="0.25">
      <c r="B4105" s="7"/>
      <c r="C4105" s="12"/>
      <c r="D4105" s="6"/>
    </row>
    <row r="4106" spans="2:4" x14ac:dyDescent="0.25">
      <c r="B4106" s="7"/>
      <c r="C4106" s="12"/>
      <c r="D4106" s="6"/>
    </row>
    <row r="4107" spans="2:4" x14ac:dyDescent="0.25">
      <c r="B4107" s="7"/>
      <c r="C4107" s="12"/>
      <c r="D4107" s="6"/>
    </row>
    <row r="4108" spans="2:4" x14ac:dyDescent="0.25">
      <c r="B4108" s="7"/>
      <c r="C4108" s="12"/>
      <c r="D4108" s="6"/>
    </row>
    <row r="4109" spans="2:4" x14ac:dyDescent="0.25">
      <c r="B4109" s="7"/>
      <c r="C4109" s="12"/>
      <c r="D4109" s="6"/>
    </row>
    <row r="4110" spans="2:4" x14ac:dyDescent="0.25">
      <c r="B4110" s="7"/>
      <c r="C4110" s="12"/>
      <c r="D4110" s="6"/>
    </row>
    <row r="4111" spans="2:4" x14ac:dyDescent="0.25">
      <c r="B4111" s="7"/>
      <c r="C4111" s="12"/>
      <c r="D4111" s="6"/>
    </row>
    <row r="4112" spans="2:4" x14ac:dyDescent="0.25">
      <c r="B4112" s="7"/>
      <c r="C4112" s="12"/>
      <c r="D4112" s="6"/>
    </row>
    <row r="4113" spans="2:4" x14ac:dyDescent="0.25">
      <c r="B4113" s="7"/>
      <c r="C4113" s="12"/>
      <c r="D4113" s="6"/>
    </row>
    <row r="4114" spans="2:4" x14ac:dyDescent="0.25">
      <c r="B4114" s="7"/>
      <c r="C4114" s="12"/>
      <c r="D4114" s="6"/>
    </row>
    <row r="4115" spans="2:4" x14ac:dyDescent="0.25">
      <c r="B4115" s="7"/>
      <c r="C4115" s="12"/>
      <c r="D4115" s="6"/>
    </row>
    <row r="4116" spans="2:4" x14ac:dyDescent="0.25">
      <c r="B4116" s="7"/>
      <c r="C4116" s="12"/>
      <c r="D4116" s="6"/>
    </row>
    <row r="4117" spans="2:4" x14ac:dyDescent="0.25">
      <c r="B4117" s="7"/>
      <c r="C4117" s="12"/>
      <c r="D4117" s="6"/>
    </row>
    <row r="4118" spans="2:4" x14ac:dyDescent="0.25">
      <c r="B4118" s="7"/>
      <c r="C4118" s="12"/>
      <c r="D4118" s="6"/>
    </row>
    <row r="4119" spans="2:4" x14ac:dyDescent="0.25">
      <c r="B4119" s="7"/>
      <c r="C4119" s="12"/>
      <c r="D4119" s="6"/>
    </row>
    <row r="4120" spans="2:4" x14ac:dyDescent="0.25">
      <c r="B4120" s="7"/>
      <c r="C4120" s="12"/>
      <c r="D4120" s="6"/>
    </row>
    <row r="4121" spans="2:4" x14ac:dyDescent="0.25">
      <c r="B4121" s="7"/>
      <c r="C4121" s="12"/>
      <c r="D4121" s="6"/>
    </row>
    <row r="4122" spans="2:4" x14ac:dyDescent="0.25">
      <c r="B4122" s="7"/>
      <c r="C4122" s="12"/>
      <c r="D4122" s="6"/>
    </row>
    <row r="4123" spans="2:4" x14ac:dyDescent="0.25">
      <c r="B4123" s="7"/>
      <c r="C4123" s="12"/>
      <c r="D4123" s="6"/>
    </row>
    <row r="4124" spans="2:4" x14ac:dyDescent="0.25">
      <c r="B4124" s="7"/>
      <c r="C4124" s="12"/>
      <c r="D4124" s="6"/>
    </row>
    <row r="4125" spans="2:4" x14ac:dyDescent="0.25">
      <c r="B4125" s="7"/>
      <c r="C4125" s="12"/>
      <c r="D4125" s="6"/>
    </row>
    <row r="4126" spans="2:4" x14ac:dyDescent="0.25">
      <c r="B4126" s="7"/>
      <c r="C4126" s="12"/>
      <c r="D4126" s="6"/>
    </row>
    <row r="4127" spans="2:4" x14ac:dyDescent="0.25">
      <c r="B4127" s="7"/>
      <c r="C4127" s="12"/>
      <c r="D4127" s="6"/>
    </row>
    <row r="4128" spans="2:4" x14ac:dyDescent="0.25">
      <c r="B4128" s="7"/>
      <c r="C4128" s="12"/>
      <c r="D4128" s="6"/>
    </row>
    <row r="4129" spans="2:4" x14ac:dyDescent="0.25">
      <c r="B4129" s="7"/>
      <c r="C4129" s="12"/>
      <c r="D4129" s="6"/>
    </row>
    <row r="4130" spans="2:4" x14ac:dyDescent="0.25">
      <c r="B4130" s="7"/>
      <c r="C4130" s="12"/>
      <c r="D4130" s="6"/>
    </row>
    <row r="4131" spans="2:4" x14ac:dyDescent="0.25">
      <c r="B4131" s="7"/>
      <c r="C4131" s="12"/>
      <c r="D4131" s="6"/>
    </row>
    <row r="4132" spans="2:4" x14ac:dyDescent="0.25">
      <c r="B4132" s="7"/>
      <c r="C4132" s="12"/>
      <c r="D4132" s="6"/>
    </row>
    <row r="4133" spans="2:4" x14ac:dyDescent="0.25">
      <c r="B4133" s="7"/>
      <c r="C4133" s="12"/>
      <c r="D4133" s="6"/>
    </row>
    <row r="4134" spans="2:4" x14ac:dyDescent="0.25">
      <c r="B4134" s="7"/>
      <c r="C4134" s="12"/>
      <c r="D4134" s="6"/>
    </row>
    <row r="4135" spans="2:4" x14ac:dyDescent="0.25">
      <c r="B4135" s="7"/>
      <c r="C4135" s="12"/>
      <c r="D4135" s="6"/>
    </row>
    <row r="4136" spans="2:4" x14ac:dyDescent="0.25">
      <c r="B4136" s="7"/>
      <c r="C4136" s="12"/>
      <c r="D4136" s="6"/>
    </row>
    <row r="4137" spans="2:4" x14ac:dyDescent="0.25">
      <c r="B4137" s="7"/>
      <c r="C4137" s="12"/>
      <c r="D4137" s="6"/>
    </row>
    <row r="4138" spans="2:4" x14ac:dyDescent="0.25">
      <c r="B4138" s="7"/>
      <c r="C4138" s="12"/>
      <c r="D4138" s="6"/>
    </row>
    <row r="4139" spans="2:4" x14ac:dyDescent="0.25">
      <c r="B4139" s="7"/>
      <c r="C4139" s="12"/>
      <c r="D4139" s="6"/>
    </row>
    <row r="4140" spans="2:4" x14ac:dyDescent="0.25">
      <c r="B4140" s="7"/>
      <c r="C4140" s="12"/>
      <c r="D4140" s="6"/>
    </row>
    <row r="4141" spans="2:4" x14ac:dyDescent="0.25">
      <c r="B4141" s="7"/>
      <c r="C4141" s="12"/>
      <c r="D4141" s="6"/>
    </row>
    <row r="4142" spans="2:4" x14ac:dyDescent="0.25">
      <c r="B4142" s="7"/>
      <c r="C4142" s="12"/>
      <c r="D4142" s="6"/>
    </row>
    <row r="4143" spans="2:4" x14ac:dyDescent="0.25">
      <c r="B4143" s="7"/>
      <c r="C4143" s="12"/>
      <c r="D4143" s="6"/>
    </row>
    <row r="4144" spans="2:4" x14ac:dyDescent="0.25">
      <c r="B4144" s="7"/>
      <c r="C4144" s="12"/>
      <c r="D4144" s="6"/>
    </row>
    <row r="4145" spans="2:4" x14ac:dyDescent="0.25">
      <c r="B4145" s="7"/>
      <c r="C4145" s="12"/>
      <c r="D4145" s="6"/>
    </row>
    <row r="4146" spans="2:4" x14ac:dyDescent="0.25">
      <c r="B4146" s="7"/>
      <c r="C4146" s="12"/>
      <c r="D4146" s="6"/>
    </row>
    <row r="4147" spans="2:4" x14ac:dyDescent="0.25">
      <c r="B4147" s="7"/>
      <c r="C4147" s="12"/>
      <c r="D4147" s="6"/>
    </row>
    <row r="4148" spans="2:4" x14ac:dyDescent="0.25">
      <c r="B4148" s="7"/>
      <c r="C4148" s="12"/>
      <c r="D4148" s="6"/>
    </row>
    <row r="4149" spans="2:4" x14ac:dyDescent="0.25">
      <c r="B4149" s="7"/>
      <c r="C4149" s="12"/>
      <c r="D4149" s="6"/>
    </row>
    <row r="4150" spans="2:4" x14ac:dyDescent="0.25">
      <c r="B4150" s="7"/>
      <c r="C4150" s="12"/>
      <c r="D4150" s="6"/>
    </row>
    <row r="4151" spans="2:4" x14ac:dyDescent="0.25">
      <c r="B4151" s="7"/>
      <c r="C4151" s="12"/>
      <c r="D4151" s="6"/>
    </row>
    <row r="4152" spans="2:4" x14ac:dyDescent="0.25">
      <c r="B4152" s="7"/>
      <c r="C4152" s="12"/>
      <c r="D4152" s="6"/>
    </row>
    <row r="4153" spans="2:4" x14ac:dyDescent="0.25">
      <c r="B4153" s="7"/>
      <c r="C4153" s="12"/>
      <c r="D4153" s="6"/>
    </row>
    <row r="4154" spans="2:4" x14ac:dyDescent="0.25">
      <c r="B4154" s="7"/>
      <c r="C4154" s="12"/>
      <c r="D4154" s="6"/>
    </row>
    <row r="4155" spans="2:4" x14ac:dyDescent="0.25">
      <c r="B4155" s="7"/>
      <c r="C4155" s="12"/>
      <c r="D4155" s="6"/>
    </row>
    <row r="4156" spans="2:4" x14ac:dyDescent="0.25">
      <c r="B4156" s="7"/>
      <c r="C4156" s="12"/>
      <c r="D4156" s="6"/>
    </row>
    <row r="4157" spans="2:4" x14ac:dyDescent="0.25">
      <c r="B4157" s="7"/>
      <c r="C4157" s="12"/>
      <c r="D4157" s="6"/>
    </row>
    <row r="4158" spans="2:4" x14ac:dyDescent="0.25">
      <c r="B4158" s="7"/>
      <c r="C4158" s="12"/>
      <c r="D4158" s="6"/>
    </row>
    <row r="4159" spans="2:4" x14ac:dyDescent="0.25">
      <c r="B4159" s="7"/>
      <c r="C4159" s="12"/>
      <c r="D4159" s="6"/>
    </row>
    <row r="4160" spans="2:4" x14ac:dyDescent="0.25">
      <c r="B4160" s="7"/>
      <c r="C4160" s="12"/>
      <c r="D4160" s="6"/>
    </row>
    <row r="4161" spans="2:4" x14ac:dyDescent="0.25">
      <c r="B4161" s="7"/>
      <c r="C4161" s="12"/>
      <c r="D4161" s="6"/>
    </row>
    <row r="4162" spans="2:4" x14ac:dyDescent="0.25">
      <c r="B4162" s="7"/>
      <c r="C4162" s="12"/>
      <c r="D4162" s="6"/>
    </row>
    <row r="4163" spans="2:4" x14ac:dyDescent="0.25">
      <c r="B4163" s="7"/>
      <c r="C4163" s="12"/>
      <c r="D4163" s="6"/>
    </row>
    <row r="4164" spans="2:4" x14ac:dyDescent="0.25">
      <c r="B4164" s="7"/>
      <c r="C4164" s="12"/>
      <c r="D4164" s="6"/>
    </row>
    <row r="4165" spans="2:4" x14ac:dyDescent="0.25">
      <c r="B4165" s="7"/>
      <c r="C4165" s="12"/>
      <c r="D4165" s="6"/>
    </row>
    <row r="4166" spans="2:4" x14ac:dyDescent="0.25">
      <c r="B4166" s="7"/>
      <c r="C4166" s="12"/>
      <c r="D4166" s="6"/>
    </row>
    <row r="4167" spans="2:4" x14ac:dyDescent="0.25">
      <c r="B4167" s="7"/>
      <c r="C4167" s="12"/>
      <c r="D4167" s="6"/>
    </row>
    <row r="4168" spans="2:4" x14ac:dyDescent="0.25">
      <c r="B4168" s="7"/>
      <c r="C4168" s="12"/>
      <c r="D4168" s="6"/>
    </row>
    <row r="4169" spans="2:4" x14ac:dyDescent="0.25">
      <c r="B4169" s="7"/>
      <c r="C4169" s="12"/>
      <c r="D4169" s="6"/>
    </row>
    <row r="4170" spans="2:4" x14ac:dyDescent="0.25">
      <c r="B4170" s="7"/>
      <c r="C4170" s="12"/>
      <c r="D4170" s="6"/>
    </row>
    <row r="4171" spans="2:4" x14ac:dyDescent="0.25">
      <c r="B4171" s="7"/>
      <c r="C4171" s="12"/>
      <c r="D4171" s="6"/>
    </row>
    <row r="4172" spans="2:4" x14ac:dyDescent="0.25">
      <c r="B4172" s="7"/>
      <c r="C4172" s="12"/>
      <c r="D4172" s="6"/>
    </row>
    <row r="4173" spans="2:4" x14ac:dyDescent="0.25">
      <c r="B4173" s="7"/>
      <c r="C4173" s="12"/>
      <c r="D4173" s="6"/>
    </row>
    <row r="4174" spans="2:4" x14ac:dyDescent="0.25">
      <c r="B4174" s="7"/>
      <c r="C4174" s="12"/>
      <c r="D4174" s="6"/>
    </row>
    <row r="4175" spans="2:4" x14ac:dyDescent="0.25">
      <c r="B4175" s="7"/>
      <c r="C4175" s="12"/>
      <c r="D4175" s="6"/>
    </row>
    <row r="4176" spans="2:4" x14ac:dyDescent="0.25">
      <c r="B4176" s="7"/>
      <c r="C4176" s="12"/>
      <c r="D4176" s="6"/>
    </row>
    <row r="4177" spans="2:4" x14ac:dyDescent="0.25">
      <c r="B4177" s="7"/>
      <c r="C4177" s="12"/>
      <c r="D4177" s="6"/>
    </row>
    <row r="4178" spans="2:4" x14ac:dyDescent="0.25">
      <c r="B4178" s="7"/>
      <c r="C4178" s="12"/>
      <c r="D4178" s="6"/>
    </row>
    <row r="4179" spans="2:4" x14ac:dyDescent="0.25">
      <c r="B4179" s="7"/>
      <c r="C4179" s="12"/>
      <c r="D4179" s="6"/>
    </row>
    <row r="4180" spans="2:4" x14ac:dyDescent="0.25">
      <c r="B4180" s="7"/>
      <c r="C4180" s="12"/>
      <c r="D4180" s="6"/>
    </row>
    <row r="4181" spans="2:4" x14ac:dyDescent="0.25">
      <c r="B4181" s="7"/>
      <c r="C4181" s="12"/>
      <c r="D4181" s="6"/>
    </row>
    <row r="4182" spans="2:4" x14ac:dyDescent="0.25">
      <c r="B4182" s="7"/>
      <c r="C4182" s="12"/>
      <c r="D4182" s="6"/>
    </row>
    <row r="4183" spans="2:4" x14ac:dyDescent="0.25">
      <c r="B4183" s="7"/>
      <c r="C4183" s="12"/>
      <c r="D4183" s="6"/>
    </row>
    <row r="4184" spans="2:4" x14ac:dyDescent="0.25">
      <c r="B4184" s="7"/>
      <c r="C4184" s="12"/>
      <c r="D4184" s="6"/>
    </row>
    <row r="4185" spans="2:4" x14ac:dyDescent="0.25">
      <c r="B4185" s="7"/>
      <c r="C4185" s="12"/>
      <c r="D4185" s="6"/>
    </row>
    <row r="4186" spans="2:4" x14ac:dyDescent="0.25">
      <c r="B4186" s="7"/>
      <c r="C4186" s="12"/>
      <c r="D4186" s="6"/>
    </row>
    <row r="4187" spans="2:4" x14ac:dyDescent="0.25">
      <c r="B4187" s="7"/>
      <c r="C4187" s="12"/>
      <c r="D4187" s="6"/>
    </row>
    <row r="4188" spans="2:4" x14ac:dyDescent="0.25">
      <c r="B4188" s="7"/>
      <c r="C4188" s="12"/>
      <c r="D4188" s="6"/>
    </row>
    <row r="4189" spans="2:4" x14ac:dyDescent="0.25">
      <c r="B4189" s="7"/>
      <c r="C4189" s="12"/>
      <c r="D4189" s="6"/>
    </row>
    <row r="4190" spans="2:4" x14ac:dyDescent="0.25">
      <c r="B4190" s="7"/>
      <c r="C4190" s="12"/>
      <c r="D4190" s="6"/>
    </row>
    <row r="4191" spans="2:4" x14ac:dyDescent="0.25">
      <c r="B4191" s="7"/>
      <c r="C4191" s="12"/>
      <c r="D4191" s="6"/>
    </row>
    <row r="4192" spans="2:4" x14ac:dyDescent="0.25">
      <c r="B4192" s="7"/>
      <c r="C4192" s="12"/>
      <c r="D4192" s="6"/>
    </row>
    <row r="4193" spans="2:4" x14ac:dyDescent="0.25">
      <c r="B4193" s="7"/>
      <c r="C4193" s="12"/>
      <c r="D4193" s="6"/>
    </row>
    <row r="4194" spans="2:4" x14ac:dyDescent="0.25">
      <c r="B4194" s="7"/>
      <c r="C4194" s="12"/>
      <c r="D4194" s="6"/>
    </row>
    <row r="4195" spans="2:4" x14ac:dyDescent="0.25">
      <c r="B4195" s="7"/>
      <c r="C4195" s="12"/>
      <c r="D4195" s="6"/>
    </row>
    <row r="4196" spans="2:4" x14ac:dyDescent="0.25">
      <c r="B4196" s="7"/>
      <c r="C4196" s="12"/>
      <c r="D4196" s="6"/>
    </row>
    <row r="4197" spans="2:4" x14ac:dyDescent="0.25">
      <c r="B4197" s="7"/>
      <c r="C4197" s="12"/>
      <c r="D4197" s="6"/>
    </row>
    <row r="4198" spans="2:4" x14ac:dyDescent="0.25">
      <c r="B4198" s="7"/>
      <c r="C4198" s="12"/>
      <c r="D4198" s="6"/>
    </row>
    <row r="4199" spans="2:4" x14ac:dyDescent="0.25">
      <c r="B4199" s="7"/>
      <c r="C4199" s="12"/>
      <c r="D4199" s="6"/>
    </row>
    <row r="4200" spans="2:4" x14ac:dyDescent="0.25">
      <c r="B4200" s="7"/>
      <c r="C4200" s="12"/>
      <c r="D4200" s="6"/>
    </row>
    <row r="4201" spans="2:4" x14ac:dyDescent="0.25">
      <c r="B4201" s="7"/>
      <c r="C4201" s="12"/>
      <c r="D4201" s="6"/>
    </row>
    <row r="4202" spans="2:4" x14ac:dyDescent="0.25">
      <c r="B4202" s="7"/>
      <c r="C4202" s="12"/>
      <c r="D4202" s="6"/>
    </row>
    <row r="4203" spans="2:4" x14ac:dyDescent="0.25">
      <c r="B4203" s="7"/>
      <c r="C4203" s="12"/>
      <c r="D4203" s="6"/>
    </row>
    <row r="4204" spans="2:4" x14ac:dyDescent="0.25">
      <c r="B4204" s="7"/>
      <c r="C4204" s="12"/>
      <c r="D4204" s="6"/>
    </row>
    <row r="4205" spans="2:4" x14ac:dyDescent="0.25">
      <c r="B4205" s="7"/>
      <c r="C4205" s="12"/>
      <c r="D4205" s="6"/>
    </row>
    <row r="4206" spans="2:4" x14ac:dyDescent="0.25">
      <c r="B4206" s="7"/>
      <c r="C4206" s="12"/>
      <c r="D4206" s="6"/>
    </row>
    <row r="4207" spans="2:4" x14ac:dyDescent="0.25">
      <c r="B4207" s="7"/>
      <c r="C4207" s="12"/>
      <c r="D4207" s="6"/>
    </row>
    <row r="4208" spans="2:4" x14ac:dyDescent="0.25">
      <c r="B4208" s="7"/>
      <c r="C4208" s="12"/>
      <c r="D4208" s="6"/>
    </row>
    <row r="4209" spans="2:4" x14ac:dyDescent="0.25">
      <c r="B4209" s="7"/>
      <c r="C4209" s="12"/>
      <c r="D4209" s="6"/>
    </row>
    <row r="4210" spans="2:4" x14ac:dyDescent="0.25">
      <c r="B4210" s="7"/>
      <c r="C4210" s="12"/>
      <c r="D4210" s="6"/>
    </row>
    <row r="4211" spans="2:4" x14ac:dyDescent="0.25">
      <c r="B4211" s="7"/>
      <c r="C4211" s="12"/>
      <c r="D4211" s="6"/>
    </row>
    <row r="4212" spans="2:4" x14ac:dyDescent="0.25">
      <c r="B4212" s="7"/>
      <c r="C4212" s="12"/>
      <c r="D4212" s="6"/>
    </row>
    <row r="4213" spans="2:4" x14ac:dyDescent="0.25">
      <c r="B4213" s="7"/>
      <c r="C4213" s="12"/>
      <c r="D4213" s="6"/>
    </row>
    <row r="4214" spans="2:4" x14ac:dyDescent="0.25">
      <c r="B4214" s="7"/>
      <c r="C4214" s="12"/>
      <c r="D4214" s="6"/>
    </row>
    <row r="4215" spans="2:4" x14ac:dyDescent="0.25">
      <c r="B4215" s="7"/>
      <c r="C4215" s="12"/>
      <c r="D4215" s="6"/>
    </row>
    <row r="4216" spans="2:4" x14ac:dyDescent="0.25">
      <c r="B4216" s="7"/>
      <c r="C4216" s="12"/>
      <c r="D4216" s="6"/>
    </row>
    <row r="4217" spans="2:4" x14ac:dyDescent="0.25">
      <c r="B4217" s="7"/>
      <c r="C4217" s="12"/>
      <c r="D4217" s="6"/>
    </row>
    <row r="4218" spans="2:4" x14ac:dyDescent="0.25">
      <c r="B4218" s="7"/>
      <c r="C4218" s="12"/>
      <c r="D4218" s="6"/>
    </row>
    <row r="4219" spans="2:4" x14ac:dyDescent="0.25">
      <c r="B4219" s="7"/>
      <c r="C4219" s="12"/>
      <c r="D4219" s="6"/>
    </row>
    <row r="4220" spans="2:4" x14ac:dyDescent="0.25">
      <c r="B4220" s="7"/>
      <c r="C4220" s="12"/>
      <c r="D4220" s="6"/>
    </row>
    <row r="4221" spans="2:4" x14ac:dyDescent="0.25">
      <c r="B4221" s="7"/>
      <c r="C4221" s="12"/>
      <c r="D4221" s="6"/>
    </row>
    <row r="4222" spans="2:4" x14ac:dyDescent="0.25">
      <c r="B4222" s="7"/>
      <c r="C4222" s="12"/>
      <c r="D4222" s="6"/>
    </row>
    <row r="4223" spans="2:4" x14ac:dyDescent="0.25">
      <c r="B4223" s="7"/>
      <c r="C4223" s="12"/>
      <c r="D4223" s="6"/>
    </row>
    <row r="4224" spans="2:4" x14ac:dyDescent="0.25">
      <c r="B4224" s="7"/>
      <c r="C4224" s="12"/>
      <c r="D4224" s="6"/>
    </row>
    <row r="4225" spans="2:4" x14ac:dyDescent="0.25">
      <c r="B4225" s="7"/>
      <c r="C4225" s="12"/>
      <c r="D4225" s="6"/>
    </row>
    <row r="4226" spans="2:4" x14ac:dyDescent="0.25">
      <c r="B4226" s="7"/>
      <c r="C4226" s="12"/>
      <c r="D4226" s="6"/>
    </row>
    <row r="4227" spans="2:4" x14ac:dyDescent="0.25">
      <c r="B4227" s="7"/>
      <c r="C4227" s="12"/>
      <c r="D4227" s="6"/>
    </row>
    <row r="4228" spans="2:4" x14ac:dyDescent="0.25">
      <c r="B4228" s="7"/>
      <c r="C4228" s="12"/>
      <c r="D4228" s="6"/>
    </row>
    <row r="4229" spans="2:4" x14ac:dyDescent="0.25">
      <c r="B4229" s="7"/>
      <c r="C4229" s="12"/>
      <c r="D4229" s="6"/>
    </row>
    <row r="4230" spans="2:4" x14ac:dyDescent="0.25">
      <c r="B4230" s="7"/>
      <c r="C4230" s="12"/>
      <c r="D4230" s="6"/>
    </row>
    <row r="4231" spans="2:4" x14ac:dyDescent="0.25">
      <c r="B4231" s="7"/>
      <c r="C4231" s="12"/>
      <c r="D4231" s="6"/>
    </row>
    <row r="4232" spans="2:4" x14ac:dyDescent="0.25">
      <c r="B4232" s="7"/>
      <c r="C4232" s="12"/>
      <c r="D4232" s="6"/>
    </row>
    <row r="4233" spans="2:4" x14ac:dyDescent="0.25">
      <c r="B4233" s="7"/>
      <c r="C4233" s="12"/>
      <c r="D4233" s="6"/>
    </row>
    <row r="4234" spans="2:4" x14ac:dyDescent="0.25">
      <c r="B4234" s="7"/>
      <c r="C4234" s="12"/>
      <c r="D4234" s="6"/>
    </row>
    <row r="4235" spans="2:4" x14ac:dyDescent="0.25">
      <c r="B4235" s="7"/>
      <c r="C4235" s="12"/>
      <c r="D4235" s="6"/>
    </row>
    <row r="4236" spans="2:4" x14ac:dyDescent="0.25">
      <c r="B4236" s="7"/>
      <c r="C4236" s="12"/>
      <c r="D4236" s="6"/>
    </row>
    <row r="4237" spans="2:4" x14ac:dyDescent="0.25">
      <c r="B4237" s="7"/>
      <c r="C4237" s="12"/>
      <c r="D4237" s="6"/>
    </row>
    <row r="4238" spans="2:4" x14ac:dyDescent="0.25">
      <c r="B4238" s="7"/>
      <c r="C4238" s="12"/>
      <c r="D4238" s="6"/>
    </row>
    <row r="4239" spans="2:4" x14ac:dyDescent="0.25">
      <c r="B4239" s="7"/>
      <c r="C4239" s="12"/>
      <c r="D4239" s="6"/>
    </row>
    <row r="4240" spans="2:4" x14ac:dyDescent="0.25">
      <c r="B4240" s="7"/>
      <c r="C4240" s="12"/>
      <c r="D4240" s="6"/>
    </row>
    <row r="4241" spans="2:4" x14ac:dyDescent="0.25">
      <c r="B4241" s="7"/>
      <c r="C4241" s="12"/>
      <c r="D4241" s="6"/>
    </row>
    <row r="4242" spans="2:4" x14ac:dyDescent="0.25">
      <c r="B4242" s="7"/>
      <c r="C4242" s="12"/>
      <c r="D4242" s="6"/>
    </row>
    <row r="4243" spans="2:4" x14ac:dyDescent="0.25">
      <c r="B4243" s="7"/>
      <c r="C4243" s="12"/>
      <c r="D4243" s="6"/>
    </row>
    <row r="4244" spans="2:4" x14ac:dyDescent="0.25">
      <c r="B4244" s="7"/>
      <c r="C4244" s="12"/>
      <c r="D4244" s="6"/>
    </row>
    <row r="4245" spans="2:4" x14ac:dyDescent="0.25">
      <c r="B4245" s="7"/>
      <c r="C4245" s="12"/>
      <c r="D4245" s="6"/>
    </row>
    <row r="4246" spans="2:4" x14ac:dyDescent="0.25">
      <c r="B4246" s="7"/>
      <c r="C4246" s="12"/>
      <c r="D4246" s="6"/>
    </row>
    <row r="4247" spans="2:4" x14ac:dyDescent="0.25">
      <c r="B4247" s="7"/>
      <c r="C4247" s="12"/>
      <c r="D4247" s="6"/>
    </row>
    <row r="4248" spans="2:4" x14ac:dyDescent="0.25">
      <c r="B4248" s="7"/>
      <c r="C4248" s="12"/>
      <c r="D4248" s="6"/>
    </row>
    <row r="4249" spans="2:4" x14ac:dyDescent="0.25">
      <c r="B4249" s="7"/>
      <c r="C4249" s="12"/>
      <c r="D4249" s="6"/>
    </row>
    <row r="4250" spans="2:4" x14ac:dyDescent="0.25">
      <c r="B4250" s="7"/>
      <c r="C4250" s="12"/>
      <c r="D4250" s="6"/>
    </row>
    <row r="4251" spans="2:4" x14ac:dyDescent="0.25">
      <c r="B4251" s="7"/>
      <c r="C4251" s="12"/>
      <c r="D4251" s="6"/>
    </row>
    <row r="4252" spans="2:4" x14ac:dyDescent="0.25">
      <c r="B4252" s="7"/>
      <c r="C4252" s="12"/>
      <c r="D4252" s="6"/>
    </row>
    <row r="4253" spans="2:4" x14ac:dyDescent="0.25">
      <c r="B4253" s="7"/>
      <c r="C4253" s="12"/>
      <c r="D4253" s="6"/>
    </row>
    <row r="4254" spans="2:4" x14ac:dyDescent="0.25">
      <c r="B4254" s="7"/>
      <c r="C4254" s="12"/>
      <c r="D4254" s="6"/>
    </row>
    <row r="4255" spans="2:4" x14ac:dyDescent="0.25">
      <c r="B4255" s="7"/>
      <c r="C4255" s="12"/>
      <c r="D4255" s="6"/>
    </row>
    <row r="4256" spans="2:4" x14ac:dyDescent="0.25">
      <c r="B4256" s="7"/>
      <c r="C4256" s="12"/>
      <c r="D4256" s="6"/>
    </row>
    <row r="4257" spans="2:4" x14ac:dyDescent="0.25">
      <c r="B4257" s="7"/>
      <c r="C4257" s="12"/>
      <c r="D4257" s="6"/>
    </row>
    <row r="4258" spans="2:4" x14ac:dyDescent="0.25">
      <c r="B4258" s="7"/>
      <c r="C4258" s="12"/>
      <c r="D4258" s="6"/>
    </row>
    <row r="4259" spans="2:4" x14ac:dyDescent="0.25">
      <c r="B4259" s="7"/>
      <c r="C4259" s="12"/>
      <c r="D4259" s="6"/>
    </row>
    <row r="4260" spans="2:4" x14ac:dyDescent="0.25">
      <c r="B4260" s="7"/>
      <c r="C4260" s="12"/>
      <c r="D4260" s="6"/>
    </row>
    <row r="4261" spans="2:4" x14ac:dyDescent="0.25">
      <c r="B4261" s="7"/>
      <c r="C4261" s="12"/>
      <c r="D4261" s="6"/>
    </row>
    <row r="4262" spans="2:4" x14ac:dyDescent="0.25">
      <c r="B4262" s="7"/>
      <c r="C4262" s="12"/>
      <c r="D4262" s="6"/>
    </row>
    <row r="4263" spans="2:4" x14ac:dyDescent="0.25">
      <c r="B4263" s="7"/>
      <c r="C4263" s="12"/>
      <c r="D4263" s="6"/>
    </row>
    <row r="4264" spans="2:4" x14ac:dyDescent="0.25">
      <c r="B4264" s="7"/>
      <c r="C4264" s="12"/>
      <c r="D4264" s="6"/>
    </row>
    <row r="4265" spans="2:4" x14ac:dyDescent="0.25">
      <c r="B4265" s="7"/>
      <c r="C4265" s="12"/>
      <c r="D4265" s="6"/>
    </row>
    <row r="4266" spans="2:4" x14ac:dyDescent="0.25">
      <c r="B4266" s="7"/>
      <c r="C4266" s="12"/>
      <c r="D4266" s="6"/>
    </row>
    <row r="4267" spans="2:4" x14ac:dyDescent="0.25">
      <c r="B4267" s="7"/>
      <c r="C4267" s="12"/>
      <c r="D4267" s="6"/>
    </row>
    <row r="4268" spans="2:4" x14ac:dyDescent="0.25">
      <c r="B4268" s="7"/>
      <c r="C4268" s="12"/>
      <c r="D4268" s="6"/>
    </row>
    <row r="4269" spans="2:4" x14ac:dyDescent="0.25">
      <c r="B4269" s="7"/>
      <c r="C4269" s="12"/>
      <c r="D4269" s="6"/>
    </row>
    <row r="4270" spans="2:4" x14ac:dyDescent="0.25">
      <c r="B4270" s="7"/>
      <c r="C4270" s="12"/>
      <c r="D4270" s="6"/>
    </row>
    <row r="4271" spans="2:4" x14ac:dyDescent="0.25">
      <c r="B4271" s="7"/>
      <c r="C4271" s="12"/>
      <c r="D4271" s="6"/>
    </row>
    <row r="4272" spans="2:4" x14ac:dyDescent="0.25">
      <c r="B4272" s="7"/>
      <c r="C4272" s="12"/>
      <c r="D4272" s="6"/>
    </row>
    <row r="4273" spans="2:4" x14ac:dyDescent="0.25">
      <c r="B4273" s="7"/>
      <c r="C4273" s="12"/>
      <c r="D4273" s="6"/>
    </row>
    <row r="4274" spans="2:4" x14ac:dyDescent="0.25">
      <c r="B4274" s="7"/>
      <c r="C4274" s="12"/>
      <c r="D4274" s="6"/>
    </row>
    <row r="4275" spans="2:4" x14ac:dyDescent="0.25">
      <c r="B4275" s="7"/>
      <c r="C4275" s="12"/>
      <c r="D4275" s="6"/>
    </row>
    <row r="4276" spans="2:4" x14ac:dyDescent="0.25">
      <c r="B4276" s="7"/>
      <c r="C4276" s="12"/>
      <c r="D4276" s="6"/>
    </row>
    <row r="4277" spans="2:4" x14ac:dyDescent="0.25">
      <c r="B4277" s="7"/>
      <c r="C4277" s="12"/>
      <c r="D4277" s="6"/>
    </row>
    <row r="4278" spans="2:4" x14ac:dyDescent="0.25">
      <c r="B4278" s="7"/>
      <c r="C4278" s="12"/>
      <c r="D4278" s="6"/>
    </row>
    <row r="4279" spans="2:4" x14ac:dyDescent="0.25">
      <c r="B4279" s="7"/>
      <c r="C4279" s="12"/>
      <c r="D4279" s="6"/>
    </row>
    <row r="4280" spans="2:4" x14ac:dyDescent="0.25">
      <c r="B4280" s="7"/>
      <c r="C4280" s="12"/>
      <c r="D4280" s="6"/>
    </row>
    <row r="4281" spans="2:4" x14ac:dyDescent="0.25">
      <c r="B4281" s="7"/>
      <c r="C4281" s="12"/>
      <c r="D4281" s="6"/>
    </row>
    <row r="4282" spans="2:4" x14ac:dyDescent="0.25">
      <c r="B4282" s="7"/>
      <c r="C4282" s="12"/>
      <c r="D4282" s="6"/>
    </row>
    <row r="4283" spans="2:4" x14ac:dyDescent="0.25">
      <c r="B4283" s="7"/>
      <c r="C4283" s="12"/>
      <c r="D4283" s="6"/>
    </row>
    <row r="4284" spans="2:4" x14ac:dyDescent="0.25">
      <c r="B4284" s="7"/>
      <c r="C4284" s="12"/>
      <c r="D4284" s="6"/>
    </row>
    <row r="4285" spans="2:4" x14ac:dyDescent="0.25">
      <c r="B4285" s="7"/>
      <c r="C4285" s="12"/>
      <c r="D4285" s="6"/>
    </row>
    <row r="4286" spans="2:4" x14ac:dyDescent="0.25">
      <c r="B4286" s="7"/>
      <c r="C4286" s="12"/>
      <c r="D4286" s="6"/>
    </row>
    <row r="4287" spans="2:4" x14ac:dyDescent="0.25">
      <c r="B4287" s="7"/>
      <c r="C4287" s="12"/>
      <c r="D4287" s="6"/>
    </row>
    <row r="4288" spans="2:4" x14ac:dyDescent="0.25">
      <c r="B4288" s="7"/>
      <c r="C4288" s="12"/>
      <c r="D4288" s="6"/>
    </row>
    <row r="4289" spans="2:4" x14ac:dyDescent="0.25">
      <c r="B4289" s="7"/>
      <c r="C4289" s="12"/>
      <c r="D4289" s="6"/>
    </row>
    <row r="4290" spans="2:4" x14ac:dyDescent="0.25">
      <c r="B4290" s="7"/>
      <c r="C4290" s="12"/>
      <c r="D4290" s="6"/>
    </row>
    <row r="4291" spans="2:4" x14ac:dyDescent="0.25">
      <c r="B4291" s="7"/>
      <c r="C4291" s="12"/>
      <c r="D4291" s="6"/>
    </row>
    <row r="4292" spans="2:4" x14ac:dyDescent="0.25">
      <c r="B4292" s="7"/>
      <c r="C4292" s="12"/>
      <c r="D4292" s="6"/>
    </row>
    <row r="4293" spans="2:4" x14ac:dyDescent="0.25">
      <c r="B4293" s="7"/>
      <c r="C4293" s="12"/>
      <c r="D4293" s="6"/>
    </row>
    <row r="4294" spans="2:4" x14ac:dyDescent="0.25">
      <c r="B4294" s="7"/>
      <c r="C4294" s="12"/>
      <c r="D4294" s="6"/>
    </row>
    <row r="4295" spans="2:4" x14ac:dyDescent="0.25">
      <c r="B4295" s="7"/>
      <c r="C4295" s="12"/>
      <c r="D4295" s="6"/>
    </row>
    <row r="4296" spans="2:4" x14ac:dyDescent="0.25">
      <c r="B4296" s="7"/>
      <c r="C4296" s="12"/>
      <c r="D4296" s="6"/>
    </row>
    <row r="4297" spans="2:4" x14ac:dyDescent="0.25">
      <c r="B4297" s="7"/>
      <c r="C4297" s="12"/>
      <c r="D4297" s="6"/>
    </row>
    <row r="4298" spans="2:4" x14ac:dyDescent="0.25">
      <c r="B4298" s="7"/>
      <c r="C4298" s="12"/>
      <c r="D4298" s="6"/>
    </row>
    <row r="4299" spans="2:4" x14ac:dyDescent="0.25">
      <c r="B4299" s="7"/>
      <c r="C4299" s="12"/>
      <c r="D4299" s="6"/>
    </row>
    <row r="4300" spans="2:4" x14ac:dyDescent="0.25">
      <c r="B4300" s="7"/>
      <c r="C4300" s="12"/>
      <c r="D4300" s="6"/>
    </row>
    <row r="4301" spans="2:4" x14ac:dyDescent="0.25">
      <c r="B4301" s="7"/>
      <c r="C4301" s="12"/>
      <c r="D4301" s="6"/>
    </row>
    <row r="4302" spans="2:4" x14ac:dyDescent="0.25">
      <c r="B4302" s="7"/>
      <c r="C4302" s="12"/>
      <c r="D4302" s="6"/>
    </row>
    <row r="4303" spans="2:4" x14ac:dyDescent="0.25">
      <c r="B4303" s="7"/>
      <c r="C4303" s="12"/>
      <c r="D4303" s="6"/>
    </row>
    <row r="4304" spans="2:4" x14ac:dyDescent="0.25">
      <c r="B4304" s="7"/>
      <c r="C4304" s="12"/>
      <c r="D4304" s="6"/>
    </row>
    <row r="4305" spans="2:4" x14ac:dyDescent="0.25">
      <c r="B4305" s="7"/>
      <c r="C4305" s="12"/>
      <c r="D4305" s="6"/>
    </row>
    <row r="4306" spans="2:4" x14ac:dyDescent="0.25">
      <c r="B4306" s="7"/>
      <c r="C4306" s="12"/>
      <c r="D4306" s="6"/>
    </row>
    <row r="4307" spans="2:4" x14ac:dyDescent="0.25">
      <c r="B4307" s="7"/>
      <c r="C4307" s="12"/>
      <c r="D4307" s="6"/>
    </row>
    <row r="4308" spans="2:4" x14ac:dyDescent="0.25">
      <c r="B4308" s="7"/>
      <c r="C4308" s="12"/>
      <c r="D4308" s="6"/>
    </row>
    <row r="4309" spans="2:4" x14ac:dyDescent="0.25">
      <c r="B4309" s="7"/>
      <c r="C4309" s="12"/>
      <c r="D4309" s="6"/>
    </row>
    <row r="4310" spans="2:4" x14ac:dyDescent="0.25">
      <c r="B4310" s="7"/>
      <c r="C4310" s="12"/>
      <c r="D4310" s="6"/>
    </row>
    <row r="4311" spans="2:4" x14ac:dyDescent="0.25">
      <c r="B4311" s="7"/>
      <c r="C4311" s="12"/>
      <c r="D4311" s="6"/>
    </row>
    <row r="4312" spans="2:4" x14ac:dyDescent="0.25">
      <c r="B4312" s="7"/>
      <c r="C4312" s="12"/>
      <c r="D4312" s="6"/>
    </row>
    <row r="4313" spans="2:4" x14ac:dyDescent="0.25">
      <c r="B4313" s="7"/>
      <c r="C4313" s="12"/>
      <c r="D4313" s="6"/>
    </row>
    <row r="4314" spans="2:4" x14ac:dyDescent="0.25">
      <c r="B4314" s="7"/>
      <c r="C4314" s="12"/>
      <c r="D4314" s="6"/>
    </row>
    <row r="4315" spans="2:4" x14ac:dyDescent="0.25">
      <c r="B4315" s="7"/>
      <c r="C4315" s="12"/>
      <c r="D4315" s="6"/>
    </row>
    <row r="4316" spans="2:4" x14ac:dyDescent="0.25">
      <c r="B4316" s="7"/>
      <c r="C4316" s="12"/>
      <c r="D4316" s="6"/>
    </row>
    <row r="4317" spans="2:4" x14ac:dyDescent="0.25">
      <c r="B4317" s="7"/>
      <c r="C4317" s="12"/>
      <c r="D4317" s="6"/>
    </row>
    <row r="4318" spans="2:4" x14ac:dyDescent="0.25">
      <c r="B4318" s="7"/>
      <c r="C4318" s="12"/>
      <c r="D4318" s="6"/>
    </row>
    <row r="4319" spans="2:4" x14ac:dyDescent="0.25">
      <c r="B4319" s="7"/>
      <c r="C4319" s="12"/>
      <c r="D4319" s="6"/>
    </row>
    <row r="4320" spans="2:4" x14ac:dyDescent="0.25">
      <c r="B4320" s="7"/>
      <c r="C4320" s="12"/>
      <c r="D4320" s="6"/>
    </row>
    <row r="4321" spans="2:4" x14ac:dyDescent="0.25">
      <c r="B4321" s="7"/>
      <c r="C4321" s="12"/>
      <c r="D4321" s="6"/>
    </row>
    <row r="4322" spans="2:4" x14ac:dyDescent="0.25">
      <c r="B4322" s="7"/>
      <c r="C4322" s="12"/>
      <c r="D4322" s="6"/>
    </row>
    <row r="4323" spans="2:4" x14ac:dyDescent="0.25">
      <c r="B4323" s="7"/>
      <c r="C4323" s="12"/>
      <c r="D4323" s="6"/>
    </row>
    <row r="4324" spans="2:4" x14ac:dyDescent="0.25">
      <c r="B4324" s="7"/>
      <c r="C4324" s="12"/>
      <c r="D4324" s="6"/>
    </row>
    <row r="4325" spans="2:4" x14ac:dyDescent="0.25">
      <c r="B4325" s="7"/>
      <c r="C4325" s="12"/>
      <c r="D4325" s="6"/>
    </row>
    <row r="4326" spans="2:4" x14ac:dyDescent="0.25">
      <c r="B4326" s="7"/>
      <c r="C4326" s="12"/>
      <c r="D4326" s="6"/>
    </row>
    <row r="4327" spans="2:4" x14ac:dyDescent="0.25">
      <c r="B4327" s="7"/>
      <c r="C4327" s="12"/>
      <c r="D4327" s="6"/>
    </row>
    <row r="4328" spans="2:4" x14ac:dyDescent="0.25">
      <c r="B4328" s="7"/>
      <c r="C4328" s="12"/>
      <c r="D4328" s="6"/>
    </row>
    <row r="4329" spans="2:4" x14ac:dyDescent="0.25">
      <c r="B4329" s="7"/>
      <c r="C4329" s="12"/>
      <c r="D4329" s="6"/>
    </row>
    <row r="4330" spans="2:4" x14ac:dyDescent="0.25">
      <c r="B4330" s="7"/>
      <c r="C4330" s="12"/>
      <c r="D4330" s="6"/>
    </row>
    <row r="4331" spans="2:4" x14ac:dyDescent="0.25">
      <c r="B4331" s="7"/>
      <c r="C4331" s="12"/>
      <c r="D4331" s="6"/>
    </row>
    <row r="4332" spans="2:4" x14ac:dyDescent="0.25">
      <c r="B4332" s="7"/>
      <c r="C4332" s="12"/>
      <c r="D4332" s="6"/>
    </row>
    <row r="4333" spans="2:4" x14ac:dyDescent="0.25">
      <c r="B4333" s="7"/>
      <c r="C4333" s="12"/>
      <c r="D4333" s="6"/>
    </row>
    <row r="4334" spans="2:4" x14ac:dyDescent="0.25">
      <c r="B4334" s="7"/>
      <c r="C4334" s="12"/>
      <c r="D4334" s="6"/>
    </row>
    <row r="4335" spans="2:4" x14ac:dyDescent="0.25">
      <c r="B4335" s="7"/>
      <c r="C4335" s="12"/>
      <c r="D4335" s="6"/>
    </row>
    <row r="4336" spans="2:4" x14ac:dyDescent="0.25">
      <c r="B4336" s="7"/>
      <c r="C4336" s="12"/>
      <c r="D4336" s="6"/>
    </row>
    <row r="4337" spans="2:4" x14ac:dyDescent="0.25">
      <c r="B4337" s="7"/>
      <c r="C4337" s="12"/>
      <c r="D4337" s="6"/>
    </row>
    <row r="4338" spans="2:4" x14ac:dyDescent="0.25">
      <c r="B4338" s="7"/>
      <c r="C4338" s="12"/>
      <c r="D4338" s="6"/>
    </row>
    <row r="4339" spans="2:4" x14ac:dyDescent="0.25">
      <c r="B4339" s="7"/>
      <c r="C4339" s="12"/>
      <c r="D4339" s="6"/>
    </row>
    <row r="4340" spans="2:4" x14ac:dyDescent="0.25">
      <c r="B4340" s="7"/>
      <c r="C4340" s="12"/>
      <c r="D4340" s="6"/>
    </row>
    <row r="4341" spans="2:4" x14ac:dyDescent="0.25">
      <c r="B4341" s="7"/>
      <c r="C4341" s="12"/>
      <c r="D4341" s="6"/>
    </row>
    <row r="4342" spans="2:4" x14ac:dyDescent="0.25">
      <c r="B4342" s="7"/>
      <c r="C4342" s="12"/>
      <c r="D4342" s="6"/>
    </row>
    <row r="4343" spans="2:4" x14ac:dyDescent="0.25">
      <c r="B4343" s="7"/>
      <c r="C4343" s="12"/>
      <c r="D4343" s="6"/>
    </row>
    <row r="4344" spans="2:4" x14ac:dyDescent="0.25">
      <c r="B4344" s="7"/>
      <c r="C4344" s="12"/>
      <c r="D4344" s="6"/>
    </row>
    <row r="4345" spans="2:4" x14ac:dyDescent="0.25">
      <c r="B4345" s="7"/>
      <c r="C4345" s="12"/>
      <c r="D4345" s="6"/>
    </row>
    <row r="4346" spans="2:4" x14ac:dyDescent="0.25">
      <c r="B4346" s="7"/>
      <c r="C4346" s="12"/>
      <c r="D4346" s="6"/>
    </row>
    <row r="4347" spans="2:4" x14ac:dyDescent="0.25">
      <c r="B4347" s="7"/>
      <c r="C4347" s="12"/>
      <c r="D4347" s="6"/>
    </row>
    <row r="4348" spans="2:4" x14ac:dyDescent="0.25">
      <c r="B4348" s="7"/>
      <c r="C4348" s="12"/>
      <c r="D4348" s="6"/>
    </row>
    <row r="4349" spans="2:4" x14ac:dyDescent="0.25">
      <c r="B4349" s="7"/>
      <c r="C4349" s="12"/>
      <c r="D4349" s="6"/>
    </row>
    <row r="4350" spans="2:4" x14ac:dyDescent="0.25">
      <c r="B4350" s="7"/>
      <c r="C4350" s="12"/>
      <c r="D4350" s="6"/>
    </row>
    <row r="4351" spans="2:4" x14ac:dyDescent="0.25">
      <c r="B4351" s="7"/>
      <c r="C4351" s="12"/>
      <c r="D4351" s="6"/>
    </row>
    <row r="4352" spans="2:4" x14ac:dyDescent="0.25">
      <c r="B4352" s="7"/>
      <c r="C4352" s="12"/>
      <c r="D4352" s="6"/>
    </row>
    <row r="4353" spans="2:4" x14ac:dyDescent="0.25">
      <c r="B4353" s="7"/>
      <c r="C4353" s="12"/>
      <c r="D4353" s="6"/>
    </row>
    <row r="4354" spans="2:4" x14ac:dyDescent="0.25">
      <c r="B4354" s="7"/>
      <c r="C4354" s="12"/>
      <c r="D4354" s="6"/>
    </row>
    <row r="4355" spans="2:4" x14ac:dyDescent="0.25">
      <c r="B4355" s="7"/>
      <c r="C4355" s="12"/>
      <c r="D4355" s="6"/>
    </row>
    <row r="4356" spans="2:4" x14ac:dyDescent="0.25">
      <c r="B4356" s="7"/>
      <c r="C4356" s="12"/>
      <c r="D4356" s="6"/>
    </row>
    <row r="4357" spans="2:4" x14ac:dyDescent="0.25">
      <c r="B4357" s="7"/>
      <c r="C4357" s="12"/>
      <c r="D4357" s="6"/>
    </row>
    <row r="4358" spans="2:4" x14ac:dyDescent="0.25">
      <c r="B4358" s="7"/>
      <c r="C4358" s="12"/>
      <c r="D4358" s="6"/>
    </row>
    <row r="4359" spans="2:4" x14ac:dyDescent="0.25">
      <c r="B4359" s="7"/>
      <c r="C4359" s="12"/>
      <c r="D4359" s="6"/>
    </row>
    <row r="4360" spans="2:4" x14ac:dyDescent="0.25">
      <c r="B4360" s="7"/>
      <c r="C4360" s="12"/>
      <c r="D4360" s="6"/>
    </row>
    <row r="4361" spans="2:4" x14ac:dyDescent="0.25">
      <c r="B4361" s="7"/>
      <c r="C4361" s="12"/>
      <c r="D4361" s="6"/>
    </row>
    <row r="4362" spans="2:4" x14ac:dyDescent="0.25">
      <c r="B4362" s="7"/>
      <c r="C4362" s="12"/>
      <c r="D4362" s="6"/>
    </row>
    <row r="4363" spans="2:4" x14ac:dyDescent="0.25">
      <c r="B4363" s="7"/>
      <c r="C4363" s="12"/>
      <c r="D4363" s="6"/>
    </row>
    <row r="4364" spans="2:4" x14ac:dyDescent="0.25">
      <c r="B4364" s="7"/>
      <c r="C4364" s="12"/>
      <c r="D4364" s="6"/>
    </row>
    <row r="4365" spans="2:4" x14ac:dyDescent="0.25">
      <c r="B4365" s="7"/>
      <c r="C4365" s="12"/>
      <c r="D4365" s="6"/>
    </row>
    <row r="4366" spans="2:4" x14ac:dyDescent="0.25">
      <c r="B4366" s="7"/>
      <c r="C4366" s="12"/>
      <c r="D4366" s="6"/>
    </row>
    <row r="4367" spans="2:4" x14ac:dyDescent="0.25">
      <c r="B4367" s="7"/>
      <c r="C4367" s="12"/>
      <c r="D4367" s="6"/>
    </row>
    <row r="4368" spans="2:4" x14ac:dyDescent="0.25">
      <c r="B4368" s="7"/>
      <c r="C4368" s="12"/>
      <c r="D4368" s="6"/>
    </row>
    <row r="4369" spans="2:4" x14ac:dyDescent="0.25">
      <c r="B4369" s="7"/>
      <c r="C4369" s="12"/>
      <c r="D4369" s="6"/>
    </row>
    <row r="4370" spans="2:4" x14ac:dyDescent="0.25">
      <c r="B4370" s="7"/>
      <c r="C4370" s="12"/>
      <c r="D4370" s="6"/>
    </row>
    <row r="4371" spans="2:4" x14ac:dyDescent="0.25">
      <c r="B4371" s="7"/>
      <c r="C4371" s="12"/>
      <c r="D4371" s="6"/>
    </row>
    <row r="4372" spans="2:4" x14ac:dyDescent="0.25">
      <c r="B4372" s="7"/>
      <c r="C4372" s="12"/>
      <c r="D4372" s="6"/>
    </row>
    <row r="4373" spans="2:4" x14ac:dyDescent="0.25">
      <c r="B4373" s="7"/>
      <c r="C4373" s="12"/>
      <c r="D4373" s="6"/>
    </row>
    <row r="4374" spans="2:4" x14ac:dyDescent="0.25">
      <c r="B4374" s="7"/>
      <c r="C4374" s="12"/>
      <c r="D4374" s="6"/>
    </row>
    <row r="4375" spans="2:4" x14ac:dyDescent="0.25">
      <c r="B4375" s="7"/>
      <c r="C4375" s="12"/>
      <c r="D4375" s="6"/>
    </row>
    <row r="4376" spans="2:4" x14ac:dyDescent="0.25">
      <c r="B4376" s="7"/>
      <c r="C4376" s="12"/>
      <c r="D4376" s="6"/>
    </row>
    <row r="4377" spans="2:4" x14ac:dyDescent="0.25">
      <c r="B4377" s="7"/>
      <c r="C4377" s="12"/>
      <c r="D4377" s="6"/>
    </row>
    <row r="4378" spans="2:4" x14ac:dyDescent="0.25">
      <c r="B4378" s="7"/>
      <c r="C4378" s="12"/>
      <c r="D4378" s="6"/>
    </row>
    <row r="4379" spans="2:4" x14ac:dyDescent="0.25">
      <c r="B4379" s="7"/>
      <c r="C4379" s="12"/>
      <c r="D4379" s="6"/>
    </row>
    <row r="4380" spans="2:4" x14ac:dyDescent="0.25">
      <c r="B4380" s="7"/>
      <c r="C4380" s="12"/>
      <c r="D4380" s="6"/>
    </row>
    <row r="4381" spans="2:4" x14ac:dyDescent="0.25">
      <c r="B4381" s="7"/>
      <c r="C4381" s="12"/>
      <c r="D4381" s="6"/>
    </row>
    <row r="4382" spans="2:4" x14ac:dyDescent="0.25">
      <c r="B4382" s="7"/>
      <c r="C4382" s="12"/>
      <c r="D4382" s="6"/>
    </row>
    <row r="4383" spans="2:4" x14ac:dyDescent="0.25">
      <c r="B4383" s="7"/>
      <c r="C4383" s="12"/>
      <c r="D4383" s="6"/>
    </row>
    <row r="4384" spans="2:4" x14ac:dyDescent="0.25">
      <c r="B4384" s="7"/>
      <c r="C4384" s="12"/>
      <c r="D4384" s="6"/>
    </row>
    <row r="4385" spans="2:4" x14ac:dyDescent="0.25">
      <c r="B4385" s="7"/>
      <c r="C4385" s="12"/>
      <c r="D4385" s="6"/>
    </row>
    <row r="4386" spans="2:4" x14ac:dyDescent="0.25">
      <c r="B4386" s="7"/>
      <c r="C4386" s="12"/>
      <c r="D4386" s="6"/>
    </row>
    <row r="4387" spans="2:4" x14ac:dyDescent="0.25">
      <c r="B4387" s="7"/>
      <c r="C4387" s="12"/>
      <c r="D4387" s="6"/>
    </row>
    <row r="4388" spans="2:4" x14ac:dyDescent="0.25">
      <c r="B4388" s="7"/>
      <c r="C4388" s="12"/>
      <c r="D4388" s="6"/>
    </row>
    <row r="4389" spans="2:4" x14ac:dyDescent="0.25">
      <c r="B4389" s="7"/>
      <c r="C4389" s="12"/>
      <c r="D4389" s="6"/>
    </row>
    <row r="4390" spans="2:4" x14ac:dyDescent="0.25">
      <c r="B4390" s="7"/>
      <c r="C4390" s="12"/>
      <c r="D4390" s="6"/>
    </row>
    <row r="4391" spans="2:4" x14ac:dyDescent="0.25">
      <c r="B4391" s="7"/>
      <c r="C4391" s="12"/>
      <c r="D4391" s="6"/>
    </row>
    <row r="4392" spans="2:4" x14ac:dyDescent="0.25">
      <c r="B4392" s="7"/>
      <c r="C4392" s="12"/>
      <c r="D4392" s="6"/>
    </row>
    <row r="4393" spans="2:4" x14ac:dyDescent="0.25">
      <c r="B4393" s="7"/>
      <c r="C4393" s="12"/>
      <c r="D4393" s="6"/>
    </row>
    <row r="4394" spans="2:4" x14ac:dyDescent="0.25">
      <c r="B4394" s="7"/>
      <c r="C4394" s="12"/>
      <c r="D4394" s="6"/>
    </row>
    <row r="4395" spans="2:4" x14ac:dyDescent="0.25">
      <c r="B4395" s="7"/>
      <c r="C4395" s="12"/>
      <c r="D4395" s="6"/>
    </row>
    <row r="4396" spans="2:4" x14ac:dyDescent="0.25">
      <c r="B4396" s="7"/>
      <c r="C4396" s="12"/>
      <c r="D4396" s="6"/>
    </row>
    <row r="4397" spans="2:4" x14ac:dyDescent="0.25">
      <c r="B4397" s="7"/>
      <c r="C4397" s="12"/>
      <c r="D4397" s="6"/>
    </row>
    <row r="4398" spans="2:4" x14ac:dyDescent="0.25">
      <c r="B4398" s="7"/>
      <c r="C4398" s="12"/>
      <c r="D4398" s="6"/>
    </row>
    <row r="4399" spans="2:4" x14ac:dyDescent="0.25">
      <c r="B4399" s="7"/>
      <c r="C4399" s="12"/>
      <c r="D4399" s="6"/>
    </row>
    <row r="4400" spans="2:4" x14ac:dyDescent="0.25">
      <c r="B4400" s="7"/>
      <c r="C4400" s="12"/>
      <c r="D4400" s="6"/>
    </row>
    <row r="4401" spans="2:4" x14ac:dyDescent="0.25">
      <c r="B4401" s="7"/>
      <c r="C4401" s="12"/>
      <c r="D4401" s="6"/>
    </row>
    <row r="4402" spans="2:4" x14ac:dyDescent="0.25">
      <c r="B4402" s="7"/>
      <c r="C4402" s="12"/>
      <c r="D4402" s="6"/>
    </row>
    <row r="4403" spans="2:4" x14ac:dyDescent="0.25">
      <c r="B4403" s="7"/>
      <c r="C4403" s="12"/>
      <c r="D4403" s="6"/>
    </row>
    <row r="4404" spans="2:4" x14ac:dyDescent="0.25">
      <c r="B4404" s="7"/>
      <c r="C4404" s="12"/>
      <c r="D4404" s="6"/>
    </row>
    <row r="4405" spans="2:4" x14ac:dyDescent="0.25">
      <c r="B4405" s="7"/>
      <c r="C4405" s="12"/>
      <c r="D4405" s="6"/>
    </row>
    <row r="4406" spans="2:4" x14ac:dyDescent="0.25">
      <c r="B4406" s="7"/>
      <c r="C4406" s="12"/>
      <c r="D4406" s="6"/>
    </row>
    <row r="4407" spans="2:4" x14ac:dyDescent="0.25">
      <c r="B4407" s="7"/>
      <c r="C4407" s="12"/>
      <c r="D4407" s="6"/>
    </row>
    <row r="4408" spans="2:4" x14ac:dyDescent="0.25">
      <c r="B4408" s="7"/>
      <c r="C4408" s="12"/>
      <c r="D4408" s="6"/>
    </row>
    <row r="4409" spans="2:4" x14ac:dyDescent="0.25">
      <c r="B4409" s="7"/>
      <c r="C4409" s="12"/>
      <c r="D4409" s="6"/>
    </row>
    <row r="4410" spans="2:4" x14ac:dyDescent="0.25">
      <c r="B4410" s="7"/>
      <c r="C4410" s="12"/>
      <c r="D4410" s="6"/>
    </row>
    <row r="4411" spans="2:4" x14ac:dyDescent="0.25">
      <c r="B4411" s="7"/>
      <c r="C4411" s="12"/>
      <c r="D4411" s="6"/>
    </row>
    <row r="4412" spans="2:4" x14ac:dyDescent="0.25">
      <c r="B4412" s="7"/>
      <c r="C4412" s="12"/>
      <c r="D4412" s="6"/>
    </row>
    <row r="4413" spans="2:4" x14ac:dyDescent="0.25">
      <c r="B4413" s="7"/>
      <c r="C4413" s="12"/>
      <c r="D4413" s="6"/>
    </row>
    <row r="4414" spans="2:4" x14ac:dyDescent="0.25">
      <c r="B4414" s="7"/>
      <c r="C4414" s="12"/>
      <c r="D4414" s="6"/>
    </row>
    <row r="4415" spans="2:4" x14ac:dyDescent="0.25">
      <c r="B4415" s="7"/>
      <c r="C4415" s="12"/>
      <c r="D4415" s="6"/>
    </row>
    <row r="4416" spans="2:4" x14ac:dyDescent="0.25">
      <c r="B4416" s="7"/>
      <c r="C4416" s="12"/>
      <c r="D4416" s="6"/>
    </row>
    <row r="4417" spans="2:4" x14ac:dyDescent="0.25">
      <c r="B4417" s="7"/>
      <c r="C4417" s="12"/>
      <c r="D4417" s="6"/>
    </row>
    <row r="4418" spans="2:4" x14ac:dyDescent="0.25">
      <c r="B4418" s="7"/>
      <c r="C4418" s="12"/>
      <c r="D4418" s="6"/>
    </row>
    <row r="4419" spans="2:4" x14ac:dyDescent="0.25">
      <c r="B4419" s="7"/>
      <c r="C4419" s="12"/>
      <c r="D4419" s="6"/>
    </row>
    <row r="4420" spans="2:4" x14ac:dyDescent="0.25">
      <c r="B4420" s="7"/>
      <c r="C4420" s="12"/>
      <c r="D4420" s="6"/>
    </row>
    <row r="4421" spans="2:4" x14ac:dyDescent="0.25">
      <c r="B4421" s="7"/>
      <c r="C4421" s="12"/>
      <c r="D4421" s="6"/>
    </row>
    <row r="4422" spans="2:4" x14ac:dyDescent="0.25">
      <c r="B4422" s="7"/>
      <c r="C4422" s="12"/>
      <c r="D4422" s="6"/>
    </row>
    <row r="4423" spans="2:4" x14ac:dyDescent="0.25">
      <c r="B4423" s="7"/>
      <c r="C4423" s="12"/>
      <c r="D4423" s="6"/>
    </row>
    <row r="4424" spans="2:4" x14ac:dyDescent="0.25">
      <c r="B4424" s="7"/>
      <c r="C4424" s="12"/>
      <c r="D4424" s="6"/>
    </row>
    <row r="4425" spans="2:4" x14ac:dyDescent="0.25">
      <c r="B4425" s="7"/>
      <c r="C4425" s="12"/>
      <c r="D4425" s="6"/>
    </row>
    <row r="4426" spans="2:4" x14ac:dyDescent="0.25">
      <c r="B4426" s="7"/>
      <c r="C4426" s="12"/>
      <c r="D4426" s="6"/>
    </row>
    <row r="4427" spans="2:4" x14ac:dyDescent="0.25">
      <c r="B4427" s="7"/>
      <c r="C4427" s="12"/>
      <c r="D4427" s="6"/>
    </row>
    <row r="4428" spans="2:4" x14ac:dyDescent="0.25">
      <c r="B4428" s="7"/>
      <c r="C4428" s="12"/>
      <c r="D4428" s="6"/>
    </row>
    <row r="4429" spans="2:4" x14ac:dyDescent="0.25">
      <c r="B4429" s="7"/>
      <c r="C4429" s="12"/>
      <c r="D4429" s="6"/>
    </row>
    <row r="4430" spans="2:4" x14ac:dyDescent="0.25">
      <c r="B4430" s="7"/>
      <c r="C4430" s="12"/>
      <c r="D4430" s="6"/>
    </row>
    <row r="4431" spans="2:4" x14ac:dyDescent="0.25">
      <c r="B4431" s="7"/>
      <c r="C4431" s="12"/>
      <c r="D4431" s="6"/>
    </row>
    <row r="4432" spans="2:4" x14ac:dyDescent="0.25">
      <c r="B4432" s="7"/>
      <c r="C4432" s="12"/>
      <c r="D4432" s="6"/>
    </row>
    <row r="4433" spans="2:4" x14ac:dyDescent="0.25">
      <c r="B4433" s="7"/>
      <c r="C4433" s="12"/>
      <c r="D4433" s="6"/>
    </row>
    <row r="4434" spans="2:4" x14ac:dyDescent="0.25">
      <c r="B4434" s="7"/>
      <c r="C4434" s="12"/>
      <c r="D4434" s="6"/>
    </row>
    <row r="4435" spans="2:4" x14ac:dyDescent="0.25">
      <c r="B4435" s="7"/>
      <c r="C4435" s="12"/>
      <c r="D4435" s="6"/>
    </row>
    <row r="4436" spans="2:4" x14ac:dyDescent="0.25">
      <c r="B4436" s="7"/>
      <c r="C4436" s="12"/>
      <c r="D4436" s="6"/>
    </row>
    <row r="4437" spans="2:4" x14ac:dyDescent="0.25">
      <c r="B4437" s="7"/>
      <c r="C4437" s="12"/>
      <c r="D4437" s="6"/>
    </row>
    <row r="4438" spans="2:4" x14ac:dyDescent="0.25">
      <c r="B4438" s="7"/>
      <c r="C4438" s="12"/>
      <c r="D4438" s="6"/>
    </row>
    <row r="4439" spans="2:4" x14ac:dyDescent="0.25">
      <c r="B4439" s="7"/>
      <c r="C4439" s="12"/>
      <c r="D4439" s="6"/>
    </row>
    <row r="4440" spans="2:4" x14ac:dyDescent="0.25">
      <c r="B4440" s="7"/>
      <c r="C4440" s="12"/>
      <c r="D4440" s="6"/>
    </row>
    <row r="4441" spans="2:4" x14ac:dyDescent="0.25">
      <c r="B4441" s="7"/>
      <c r="C4441" s="12"/>
      <c r="D4441" s="6"/>
    </row>
    <row r="4442" spans="2:4" x14ac:dyDescent="0.25">
      <c r="B4442" s="7"/>
      <c r="C4442" s="12"/>
      <c r="D4442" s="6"/>
    </row>
    <row r="4443" spans="2:4" x14ac:dyDescent="0.25">
      <c r="B4443" s="7"/>
      <c r="C4443" s="12"/>
      <c r="D4443" s="6"/>
    </row>
    <row r="4444" spans="2:4" x14ac:dyDescent="0.25">
      <c r="B4444" s="7"/>
      <c r="C4444" s="12"/>
      <c r="D4444" s="6"/>
    </row>
    <row r="4445" spans="2:4" x14ac:dyDescent="0.25">
      <c r="B4445" s="7"/>
      <c r="C4445" s="12"/>
      <c r="D4445" s="6"/>
    </row>
    <row r="4446" spans="2:4" x14ac:dyDescent="0.25">
      <c r="B4446" s="7"/>
      <c r="C4446" s="12"/>
      <c r="D4446" s="6"/>
    </row>
    <row r="4447" spans="2:4" x14ac:dyDescent="0.25">
      <c r="B4447" s="7"/>
      <c r="C4447" s="12"/>
      <c r="D4447" s="6"/>
    </row>
    <row r="4448" spans="2:4" x14ac:dyDescent="0.25">
      <c r="B4448" s="7"/>
      <c r="C4448" s="12"/>
      <c r="D4448" s="6"/>
    </row>
    <row r="4449" spans="2:4" x14ac:dyDescent="0.25">
      <c r="B4449" s="7"/>
      <c r="C4449" s="12"/>
      <c r="D4449" s="6"/>
    </row>
    <row r="4450" spans="2:4" x14ac:dyDescent="0.25">
      <c r="B4450" s="7"/>
      <c r="C4450" s="12"/>
      <c r="D4450" s="6"/>
    </row>
    <row r="4451" spans="2:4" x14ac:dyDescent="0.25">
      <c r="B4451" s="7"/>
      <c r="C4451" s="12"/>
      <c r="D4451" s="6"/>
    </row>
    <row r="4452" spans="2:4" x14ac:dyDescent="0.25">
      <c r="B4452" s="7"/>
      <c r="C4452" s="12"/>
      <c r="D4452" s="6"/>
    </row>
    <row r="4453" spans="2:4" x14ac:dyDescent="0.25">
      <c r="B4453" s="7"/>
      <c r="C4453" s="12"/>
      <c r="D4453" s="6"/>
    </row>
    <row r="4454" spans="2:4" x14ac:dyDescent="0.25">
      <c r="B4454" s="7"/>
      <c r="C4454" s="12"/>
      <c r="D4454" s="6"/>
    </row>
    <row r="4455" spans="2:4" x14ac:dyDescent="0.25">
      <c r="B4455" s="7"/>
      <c r="C4455" s="12"/>
      <c r="D4455" s="6"/>
    </row>
    <row r="4456" spans="2:4" x14ac:dyDescent="0.25">
      <c r="B4456" s="7"/>
      <c r="C4456" s="12"/>
      <c r="D4456" s="6"/>
    </row>
    <row r="4457" spans="2:4" x14ac:dyDescent="0.25">
      <c r="B4457" s="7"/>
      <c r="C4457" s="12"/>
      <c r="D4457" s="6"/>
    </row>
    <row r="4458" spans="2:4" x14ac:dyDescent="0.25">
      <c r="B4458" s="7"/>
      <c r="C4458" s="12"/>
      <c r="D4458" s="6"/>
    </row>
    <row r="4459" spans="2:4" x14ac:dyDescent="0.25">
      <c r="B4459" s="7"/>
      <c r="C4459" s="12"/>
      <c r="D4459" s="6"/>
    </row>
    <row r="4460" spans="2:4" x14ac:dyDescent="0.25">
      <c r="B4460" s="7"/>
      <c r="C4460" s="12"/>
      <c r="D4460" s="6"/>
    </row>
    <row r="4461" spans="2:4" x14ac:dyDescent="0.25">
      <c r="B4461" s="7"/>
      <c r="C4461" s="12"/>
      <c r="D4461" s="6"/>
    </row>
    <row r="4462" spans="2:4" x14ac:dyDescent="0.25">
      <c r="B4462" s="7"/>
      <c r="C4462" s="12"/>
      <c r="D4462" s="6"/>
    </row>
    <row r="4463" spans="2:4" x14ac:dyDescent="0.25">
      <c r="B4463" s="7"/>
      <c r="C4463" s="12"/>
      <c r="D4463" s="6"/>
    </row>
    <row r="4464" spans="2:4" x14ac:dyDescent="0.25">
      <c r="B4464" s="7"/>
      <c r="C4464" s="12"/>
      <c r="D4464" s="6"/>
    </row>
    <row r="4465" spans="2:4" x14ac:dyDescent="0.25">
      <c r="B4465" s="7"/>
      <c r="C4465" s="12"/>
      <c r="D4465" s="6"/>
    </row>
    <row r="4466" spans="2:4" x14ac:dyDescent="0.25">
      <c r="B4466" s="7"/>
      <c r="C4466" s="12"/>
      <c r="D4466" s="6"/>
    </row>
    <row r="4467" spans="2:4" x14ac:dyDescent="0.25">
      <c r="B4467" s="7"/>
      <c r="C4467" s="12"/>
      <c r="D4467" s="6"/>
    </row>
    <row r="4468" spans="2:4" x14ac:dyDescent="0.25">
      <c r="B4468" s="7"/>
      <c r="C4468" s="12"/>
      <c r="D4468" s="6"/>
    </row>
    <row r="4469" spans="2:4" x14ac:dyDescent="0.25">
      <c r="B4469" s="7"/>
      <c r="C4469" s="12"/>
      <c r="D4469" s="6"/>
    </row>
    <row r="4470" spans="2:4" x14ac:dyDescent="0.25">
      <c r="B4470" s="7"/>
      <c r="C4470" s="12"/>
      <c r="D4470" s="6"/>
    </row>
    <row r="4471" spans="2:4" x14ac:dyDescent="0.25">
      <c r="B4471" s="7"/>
      <c r="C4471" s="12"/>
      <c r="D4471" s="6"/>
    </row>
    <row r="4472" spans="2:4" x14ac:dyDescent="0.25">
      <c r="B4472" s="7"/>
      <c r="C4472" s="12"/>
      <c r="D4472" s="6"/>
    </row>
    <row r="4473" spans="2:4" x14ac:dyDescent="0.25">
      <c r="B4473" s="7"/>
      <c r="C4473" s="12"/>
      <c r="D4473" s="6"/>
    </row>
    <row r="4474" spans="2:4" x14ac:dyDescent="0.25">
      <c r="B4474" s="7"/>
      <c r="C4474" s="12"/>
      <c r="D4474" s="6"/>
    </row>
    <row r="4475" spans="2:4" x14ac:dyDescent="0.25">
      <c r="B4475" s="7"/>
      <c r="C4475" s="12"/>
      <c r="D4475" s="6"/>
    </row>
    <row r="4476" spans="2:4" x14ac:dyDescent="0.25">
      <c r="B4476" s="7"/>
      <c r="C4476" s="12"/>
      <c r="D4476" s="6"/>
    </row>
    <row r="4477" spans="2:4" x14ac:dyDescent="0.25">
      <c r="B4477" s="7"/>
      <c r="C4477" s="12"/>
      <c r="D4477" s="6"/>
    </row>
    <row r="4478" spans="2:4" x14ac:dyDescent="0.25">
      <c r="B4478" s="7"/>
      <c r="C4478" s="12"/>
      <c r="D4478" s="6"/>
    </row>
    <row r="4479" spans="2:4" x14ac:dyDescent="0.25">
      <c r="B4479" s="7"/>
      <c r="C4479" s="12"/>
      <c r="D4479" s="6"/>
    </row>
    <row r="4480" spans="2:4" x14ac:dyDescent="0.25">
      <c r="B4480" s="7"/>
      <c r="C4480" s="12"/>
      <c r="D4480" s="6"/>
    </row>
    <row r="4481" spans="2:4" x14ac:dyDescent="0.25">
      <c r="B4481" s="7"/>
      <c r="C4481" s="12"/>
      <c r="D4481" s="6"/>
    </row>
    <row r="4482" spans="2:4" x14ac:dyDescent="0.25">
      <c r="B4482" s="7"/>
      <c r="C4482" s="12"/>
      <c r="D4482" s="6"/>
    </row>
    <row r="4483" spans="2:4" x14ac:dyDescent="0.25">
      <c r="B4483" s="7"/>
      <c r="C4483" s="12"/>
      <c r="D4483" s="6"/>
    </row>
    <row r="4484" spans="2:4" x14ac:dyDescent="0.25">
      <c r="B4484" s="7"/>
      <c r="C4484" s="12"/>
      <c r="D4484" s="6"/>
    </row>
    <row r="4485" spans="2:4" x14ac:dyDescent="0.25">
      <c r="B4485" s="7"/>
      <c r="C4485" s="12"/>
      <c r="D4485" s="6"/>
    </row>
    <row r="4486" spans="2:4" x14ac:dyDescent="0.25">
      <c r="B4486" s="7"/>
      <c r="C4486" s="12"/>
      <c r="D4486" s="6"/>
    </row>
    <row r="4487" spans="2:4" x14ac:dyDescent="0.25">
      <c r="B4487" s="7"/>
      <c r="C4487" s="12"/>
      <c r="D4487" s="6"/>
    </row>
    <row r="4488" spans="2:4" x14ac:dyDescent="0.25">
      <c r="B4488" s="7"/>
      <c r="C4488" s="12"/>
      <c r="D4488" s="6"/>
    </row>
    <row r="4489" spans="2:4" x14ac:dyDescent="0.25">
      <c r="B4489" s="7"/>
      <c r="C4489" s="12"/>
      <c r="D4489" s="6"/>
    </row>
    <row r="4490" spans="2:4" x14ac:dyDescent="0.25">
      <c r="B4490" s="7"/>
      <c r="C4490" s="12"/>
      <c r="D4490" s="6"/>
    </row>
    <row r="4491" spans="2:4" x14ac:dyDescent="0.25">
      <c r="B4491" s="7"/>
      <c r="C4491" s="12"/>
      <c r="D4491" s="6"/>
    </row>
    <row r="4492" spans="2:4" x14ac:dyDescent="0.25">
      <c r="B4492" s="7"/>
      <c r="C4492" s="12"/>
      <c r="D4492" s="6"/>
    </row>
    <row r="4493" spans="2:4" x14ac:dyDescent="0.25">
      <c r="B4493" s="7"/>
      <c r="C4493" s="12"/>
      <c r="D4493" s="6"/>
    </row>
    <row r="4494" spans="2:4" x14ac:dyDescent="0.25">
      <c r="B4494" s="7"/>
      <c r="C4494" s="12"/>
      <c r="D4494" s="6"/>
    </row>
    <row r="4495" spans="2:4" x14ac:dyDescent="0.25">
      <c r="B4495" s="7"/>
      <c r="C4495" s="12"/>
      <c r="D4495" s="6"/>
    </row>
    <row r="4496" spans="2:4" x14ac:dyDescent="0.25">
      <c r="B4496" s="7"/>
      <c r="C4496" s="12"/>
      <c r="D4496" s="6"/>
    </row>
    <row r="4497" spans="2:4" x14ac:dyDescent="0.25">
      <c r="B4497" s="7"/>
      <c r="C4497" s="12"/>
      <c r="D4497" s="6"/>
    </row>
    <row r="4498" spans="2:4" x14ac:dyDescent="0.25">
      <c r="B4498" s="7"/>
      <c r="C4498" s="12"/>
      <c r="D4498" s="6"/>
    </row>
    <row r="4499" spans="2:4" x14ac:dyDescent="0.25">
      <c r="B4499" s="7"/>
      <c r="C4499" s="12"/>
      <c r="D4499" s="6"/>
    </row>
    <row r="4500" spans="2:4" x14ac:dyDescent="0.25">
      <c r="B4500" s="7"/>
      <c r="C4500" s="12"/>
      <c r="D4500" s="6"/>
    </row>
    <row r="4501" spans="2:4" x14ac:dyDescent="0.25">
      <c r="B4501" s="7"/>
      <c r="C4501" s="12"/>
      <c r="D4501" s="6"/>
    </row>
    <row r="4502" spans="2:4" x14ac:dyDescent="0.25">
      <c r="B4502" s="7"/>
      <c r="C4502" s="12"/>
      <c r="D4502" s="6"/>
    </row>
    <row r="4503" spans="2:4" x14ac:dyDescent="0.25">
      <c r="B4503" s="7"/>
      <c r="C4503" s="12"/>
      <c r="D4503" s="6"/>
    </row>
    <row r="4504" spans="2:4" x14ac:dyDescent="0.25">
      <c r="B4504" s="7"/>
      <c r="C4504" s="12"/>
      <c r="D4504" s="6"/>
    </row>
    <row r="4505" spans="2:4" x14ac:dyDescent="0.25">
      <c r="B4505" s="7"/>
      <c r="C4505" s="12"/>
      <c r="D4505" s="6"/>
    </row>
    <row r="4506" spans="2:4" x14ac:dyDescent="0.25">
      <c r="B4506" s="7"/>
      <c r="C4506" s="12"/>
      <c r="D4506" s="6"/>
    </row>
    <row r="4507" spans="2:4" x14ac:dyDescent="0.25">
      <c r="B4507" s="7"/>
      <c r="C4507" s="12"/>
      <c r="D4507" s="6"/>
    </row>
    <row r="4508" spans="2:4" x14ac:dyDescent="0.25">
      <c r="B4508" s="7"/>
      <c r="C4508" s="12"/>
      <c r="D4508" s="6"/>
    </row>
    <row r="4509" spans="2:4" x14ac:dyDescent="0.25">
      <c r="B4509" s="7"/>
      <c r="C4509" s="12"/>
      <c r="D4509" s="6"/>
    </row>
    <row r="4510" spans="2:4" x14ac:dyDescent="0.25">
      <c r="B4510" s="7"/>
      <c r="C4510" s="12"/>
      <c r="D4510" s="6"/>
    </row>
    <row r="4511" spans="2:4" x14ac:dyDescent="0.25">
      <c r="B4511" s="7"/>
      <c r="C4511" s="12"/>
      <c r="D4511" s="6"/>
    </row>
    <row r="4512" spans="2:4" x14ac:dyDescent="0.25">
      <c r="B4512" s="7"/>
      <c r="C4512" s="12"/>
      <c r="D4512" s="6"/>
    </row>
    <row r="4513" spans="2:4" x14ac:dyDescent="0.25">
      <c r="B4513" s="7"/>
      <c r="C4513" s="12"/>
      <c r="D4513" s="6"/>
    </row>
    <row r="4514" spans="2:4" x14ac:dyDescent="0.25">
      <c r="B4514" s="7"/>
      <c r="C4514" s="12"/>
      <c r="D4514" s="6"/>
    </row>
    <row r="4515" spans="2:4" x14ac:dyDescent="0.25">
      <c r="B4515" s="7"/>
      <c r="C4515" s="12"/>
      <c r="D4515" s="6"/>
    </row>
    <row r="4516" spans="2:4" x14ac:dyDescent="0.25">
      <c r="B4516" s="7"/>
      <c r="C4516" s="12"/>
      <c r="D4516" s="6"/>
    </row>
    <row r="4517" spans="2:4" x14ac:dyDescent="0.25">
      <c r="B4517" s="7"/>
      <c r="C4517" s="12"/>
      <c r="D4517" s="6"/>
    </row>
    <row r="4518" spans="2:4" x14ac:dyDescent="0.25">
      <c r="B4518" s="7"/>
      <c r="C4518" s="12"/>
      <c r="D4518" s="6"/>
    </row>
    <row r="4519" spans="2:4" x14ac:dyDescent="0.25">
      <c r="B4519" s="7"/>
      <c r="C4519" s="12"/>
      <c r="D4519" s="6"/>
    </row>
    <row r="4520" spans="2:4" x14ac:dyDescent="0.25">
      <c r="B4520" s="7"/>
      <c r="C4520" s="12"/>
      <c r="D4520" s="6"/>
    </row>
    <row r="4521" spans="2:4" x14ac:dyDescent="0.25">
      <c r="B4521" s="7"/>
      <c r="C4521" s="12"/>
      <c r="D4521" s="6"/>
    </row>
    <row r="4522" spans="2:4" x14ac:dyDescent="0.25">
      <c r="B4522" s="7"/>
      <c r="C4522" s="12"/>
      <c r="D4522" s="6"/>
    </row>
    <row r="4523" spans="2:4" x14ac:dyDescent="0.25">
      <c r="B4523" s="7"/>
      <c r="C4523" s="12"/>
      <c r="D4523" s="6"/>
    </row>
    <row r="4524" spans="2:4" x14ac:dyDescent="0.25">
      <c r="B4524" s="7"/>
      <c r="C4524" s="12"/>
      <c r="D4524" s="6"/>
    </row>
    <row r="4525" spans="2:4" x14ac:dyDescent="0.25">
      <c r="B4525" s="7"/>
      <c r="C4525" s="12"/>
      <c r="D4525" s="6"/>
    </row>
    <row r="4526" spans="2:4" x14ac:dyDescent="0.25">
      <c r="B4526" s="7"/>
      <c r="C4526" s="12"/>
      <c r="D4526" s="6"/>
    </row>
    <row r="4527" spans="2:4" x14ac:dyDescent="0.25">
      <c r="B4527" s="7"/>
      <c r="C4527" s="12"/>
      <c r="D4527" s="6"/>
    </row>
    <row r="4528" spans="2:4" x14ac:dyDescent="0.25">
      <c r="B4528" s="7"/>
      <c r="C4528" s="12"/>
      <c r="D4528" s="6"/>
    </row>
    <row r="4529" spans="2:4" x14ac:dyDescent="0.25">
      <c r="B4529" s="7"/>
      <c r="C4529" s="12"/>
      <c r="D4529" s="6"/>
    </row>
    <row r="4530" spans="2:4" x14ac:dyDescent="0.25">
      <c r="B4530" s="7"/>
      <c r="C4530" s="12"/>
      <c r="D4530" s="6"/>
    </row>
    <row r="4531" spans="2:4" x14ac:dyDescent="0.25">
      <c r="B4531" s="7"/>
      <c r="C4531" s="12"/>
      <c r="D4531" s="6"/>
    </row>
    <row r="4532" spans="2:4" x14ac:dyDescent="0.25">
      <c r="B4532" s="7"/>
      <c r="C4532" s="12"/>
      <c r="D4532" s="6"/>
    </row>
    <row r="4533" spans="2:4" x14ac:dyDescent="0.25">
      <c r="B4533" s="7"/>
      <c r="C4533" s="12"/>
      <c r="D4533" s="6"/>
    </row>
    <row r="4534" spans="2:4" x14ac:dyDescent="0.25">
      <c r="B4534" s="7"/>
      <c r="C4534" s="12"/>
      <c r="D4534" s="6"/>
    </row>
    <row r="4535" spans="2:4" x14ac:dyDescent="0.25">
      <c r="B4535" s="7"/>
      <c r="C4535" s="12"/>
      <c r="D4535" s="6"/>
    </row>
    <row r="4536" spans="2:4" x14ac:dyDescent="0.25">
      <c r="B4536" s="7"/>
      <c r="C4536" s="12"/>
      <c r="D4536" s="6"/>
    </row>
    <row r="4537" spans="2:4" x14ac:dyDescent="0.25">
      <c r="B4537" s="7"/>
      <c r="C4537" s="12"/>
      <c r="D4537" s="6"/>
    </row>
    <row r="4538" spans="2:4" x14ac:dyDescent="0.25">
      <c r="B4538" s="7"/>
      <c r="C4538" s="12"/>
      <c r="D4538" s="6"/>
    </row>
    <row r="4539" spans="2:4" x14ac:dyDescent="0.25">
      <c r="B4539" s="7"/>
      <c r="C4539" s="12"/>
      <c r="D4539" s="6"/>
    </row>
    <row r="4540" spans="2:4" x14ac:dyDescent="0.25">
      <c r="B4540" s="7"/>
      <c r="C4540" s="12"/>
      <c r="D4540" s="6"/>
    </row>
    <row r="4541" spans="2:4" x14ac:dyDescent="0.25">
      <c r="B4541" s="7"/>
      <c r="C4541" s="12"/>
      <c r="D4541" s="6"/>
    </row>
    <row r="4542" spans="2:4" x14ac:dyDescent="0.25">
      <c r="B4542" s="7"/>
      <c r="C4542" s="12"/>
      <c r="D4542" s="6"/>
    </row>
    <row r="4543" spans="2:4" x14ac:dyDescent="0.25">
      <c r="B4543" s="7"/>
      <c r="C4543" s="12"/>
      <c r="D4543" s="6"/>
    </row>
    <row r="4544" spans="2:4" x14ac:dyDescent="0.25">
      <c r="B4544" s="7"/>
      <c r="C4544" s="12"/>
      <c r="D4544" s="6"/>
    </row>
    <row r="4545" spans="2:4" x14ac:dyDescent="0.25">
      <c r="B4545" s="7"/>
      <c r="C4545" s="12"/>
      <c r="D4545" s="6"/>
    </row>
    <row r="4546" spans="2:4" x14ac:dyDescent="0.25">
      <c r="B4546" s="7"/>
      <c r="C4546" s="12"/>
      <c r="D4546" s="6"/>
    </row>
    <row r="4547" spans="2:4" x14ac:dyDescent="0.25">
      <c r="B4547" s="7"/>
      <c r="C4547" s="12"/>
      <c r="D4547" s="6"/>
    </row>
    <row r="4548" spans="2:4" x14ac:dyDescent="0.25">
      <c r="B4548" s="7"/>
      <c r="C4548" s="12"/>
      <c r="D4548" s="6"/>
    </row>
    <row r="4549" spans="2:4" x14ac:dyDescent="0.25">
      <c r="B4549" s="7"/>
      <c r="C4549" s="12"/>
      <c r="D4549" s="6"/>
    </row>
    <row r="4550" spans="2:4" x14ac:dyDescent="0.25">
      <c r="B4550" s="7"/>
      <c r="C4550" s="12"/>
      <c r="D4550" s="6"/>
    </row>
    <row r="4551" spans="2:4" x14ac:dyDescent="0.25">
      <c r="B4551" s="7"/>
      <c r="C4551" s="12"/>
      <c r="D4551" s="6"/>
    </row>
    <row r="4552" spans="2:4" x14ac:dyDescent="0.25">
      <c r="B4552" s="7"/>
      <c r="C4552" s="12"/>
      <c r="D4552" s="6"/>
    </row>
    <row r="4553" spans="2:4" x14ac:dyDescent="0.25">
      <c r="B4553" s="7"/>
      <c r="C4553" s="12"/>
      <c r="D4553" s="6"/>
    </row>
    <row r="4554" spans="2:4" x14ac:dyDescent="0.25">
      <c r="B4554" s="7"/>
      <c r="C4554" s="12"/>
      <c r="D4554" s="6"/>
    </row>
    <row r="4555" spans="2:4" x14ac:dyDescent="0.25">
      <c r="B4555" s="7"/>
      <c r="C4555" s="12"/>
      <c r="D4555" s="6"/>
    </row>
    <row r="4556" spans="2:4" x14ac:dyDescent="0.25">
      <c r="B4556" s="7"/>
      <c r="C4556" s="12"/>
      <c r="D4556" s="6"/>
    </row>
    <row r="4557" spans="2:4" x14ac:dyDescent="0.25">
      <c r="B4557" s="7"/>
      <c r="C4557" s="12"/>
      <c r="D4557" s="6"/>
    </row>
    <row r="4558" spans="2:4" x14ac:dyDescent="0.25">
      <c r="B4558" s="7"/>
      <c r="C4558" s="12"/>
      <c r="D4558" s="6"/>
    </row>
    <row r="4559" spans="2:4" x14ac:dyDescent="0.25">
      <c r="B4559" s="7"/>
      <c r="C4559" s="12"/>
      <c r="D4559" s="6"/>
    </row>
    <row r="4560" spans="2:4" x14ac:dyDescent="0.25">
      <c r="B4560" s="7"/>
      <c r="C4560" s="12"/>
      <c r="D4560" s="6"/>
    </row>
    <row r="4561" spans="2:4" x14ac:dyDescent="0.25">
      <c r="B4561" s="7"/>
      <c r="C4561" s="12"/>
      <c r="D4561" s="6"/>
    </row>
    <row r="4562" spans="2:4" x14ac:dyDescent="0.25">
      <c r="B4562" s="7"/>
      <c r="C4562" s="12"/>
      <c r="D4562" s="6"/>
    </row>
    <row r="4563" spans="2:4" x14ac:dyDescent="0.25">
      <c r="B4563" s="7"/>
      <c r="C4563" s="12"/>
      <c r="D4563" s="6"/>
    </row>
    <row r="4564" spans="2:4" x14ac:dyDescent="0.25">
      <c r="B4564" s="7"/>
      <c r="C4564" s="12"/>
      <c r="D4564" s="6"/>
    </row>
    <row r="4565" spans="2:4" x14ac:dyDescent="0.25">
      <c r="B4565" s="7"/>
      <c r="C4565" s="12"/>
      <c r="D4565" s="6"/>
    </row>
    <row r="4566" spans="2:4" x14ac:dyDescent="0.25">
      <c r="B4566" s="7"/>
      <c r="C4566" s="12"/>
      <c r="D4566" s="6"/>
    </row>
    <row r="4567" spans="2:4" x14ac:dyDescent="0.25">
      <c r="B4567" s="7"/>
      <c r="C4567" s="12"/>
      <c r="D4567" s="6"/>
    </row>
    <row r="4568" spans="2:4" x14ac:dyDescent="0.25">
      <c r="B4568" s="7"/>
      <c r="C4568" s="12"/>
      <c r="D4568" s="6"/>
    </row>
    <row r="4569" spans="2:4" x14ac:dyDescent="0.25">
      <c r="B4569" s="7"/>
      <c r="C4569" s="12"/>
      <c r="D4569" s="6"/>
    </row>
    <row r="4570" spans="2:4" x14ac:dyDescent="0.25">
      <c r="B4570" s="7"/>
      <c r="C4570" s="12"/>
      <c r="D4570" s="6"/>
    </row>
    <row r="4571" spans="2:4" x14ac:dyDescent="0.25">
      <c r="B4571" s="7"/>
      <c r="C4571" s="12"/>
      <c r="D4571" s="6"/>
    </row>
    <row r="4572" spans="2:4" x14ac:dyDescent="0.25">
      <c r="B4572" s="7"/>
      <c r="C4572" s="12"/>
      <c r="D4572" s="6"/>
    </row>
    <row r="4573" spans="2:4" x14ac:dyDescent="0.25">
      <c r="B4573" s="7"/>
      <c r="C4573" s="12"/>
      <c r="D4573" s="6"/>
    </row>
    <row r="4574" spans="2:4" x14ac:dyDescent="0.25">
      <c r="B4574" s="7"/>
      <c r="C4574" s="12"/>
      <c r="D4574" s="6"/>
    </row>
    <row r="4575" spans="2:4" x14ac:dyDescent="0.25">
      <c r="B4575" s="7"/>
      <c r="C4575" s="12"/>
      <c r="D4575" s="6"/>
    </row>
    <row r="4576" spans="2:4" x14ac:dyDescent="0.25">
      <c r="B4576" s="7"/>
      <c r="C4576" s="12"/>
      <c r="D4576" s="6"/>
    </row>
    <row r="4577" spans="2:4" x14ac:dyDescent="0.25">
      <c r="B4577" s="7"/>
      <c r="C4577" s="12"/>
      <c r="D4577" s="6"/>
    </row>
    <row r="4578" spans="2:4" x14ac:dyDescent="0.25">
      <c r="B4578" s="7"/>
      <c r="C4578" s="12"/>
      <c r="D4578" s="6"/>
    </row>
    <row r="4579" spans="2:4" x14ac:dyDescent="0.25">
      <c r="B4579" s="7"/>
      <c r="C4579" s="12"/>
      <c r="D4579" s="6"/>
    </row>
    <row r="4580" spans="2:4" x14ac:dyDescent="0.25">
      <c r="B4580" s="7"/>
      <c r="C4580" s="12"/>
      <c r="D4580" s="6"/>
    </row>
    <row r="4581" spans="2:4" x14ac:dyDescent="0.25">
      <c r="B4581" s="7"/>
      <c r="C4581" s="12"/>
      <c r="D4581" s="6"/>
    </row>
    <row r="4582" spans="2:4" x14ac:dyDescent="0.25">
      <c r="B4582" s="7"/>
      <c r="C4582" s="12"/>
      <c r="D4582" s="6"/>
    </row>
    <row r="4583" spans="2:4" x14ac:dyDescent="0.25">
      <c r="B4583" s="7"/>
      <c r="C4583" s="12"/>
      <c r="D4583" s="6"/>
    </row>
    <row r="4584" spans="2:4" x14ac:dyDescent="0.25">
      <c r="B4584" s="7"/>
      <c r="C4584" s="12"/>
      <c r="D4584" s="6"/>
    </row>
    <row r="4585" spans="2:4" x14ac:dyDescent="0.25">
      <c r="B4585" s="7"/>
      <c r="C4585" s="12"/>
      <c r="D4585" s="6"/>
    </row>
    <row r="4586" spans="2:4" x14ac:dyDescent="0.25">
      <c r="B4586" s="7"/>
      <c r="C4586" s="12"/>
      <c r="D4586" s="6"/>
    </row>
    <row r="4587" spans="2:4" x14ac:dyDescent="0.25">
      <c r="B4587" s="7"/>
      <c r="C4587" s="12"/>
      <c r="D4587" s="6"/>
    </row>
    <row r="4588" spans="2:4" x14ac:dyDescent="0.25">
      <c r="B4588" s="7"/>
      <c r="C4588" s="12"/>
      <c r="D4588" s="6"/>
    </row>
    <row r="4589" spans="2:4" x14ac:dyDescent="0.25">
      <c r="B4589" s="7"/>
      <c r="C4589" s="12"/>
      <c r="D4589" s="6"/>
    </row>
    <row r="4590" spans="2:4" x14ac:dyDescent="0.25">
      <c r="B4590" s="7"/>
      <c r="C4590" s="12"/>
      <c r="D4590" s="6"/>
    </row>
    <row r="4591" spans="2:4" x14ac:dyDescent="0.25">
      <c r="B4591" s="7"/>
      <c r="C4591" s="12"/>
      <c r="D4591" s="6"/>
    </row>
    <row r="4592" spans="2:4" x14ac:dyDescent="0.25">
      <c r="B4592" s="7"/>
      <c r="C4592" s="12"/>
      <c r="D4592" s="6"/>
    </row>
    <row r="4593" spans="2:4" x14ac:dyDescent="0.25">
      <c r="B4593" s="7"/>
      <c r="C4593" s="12"/>
      <c r="D4593" s="6"/>
    </row>
    <row r="4594" spans="2:4" x14ac:dyDescent="0.25">
      <c r="B4594" s="7"/>
      <c r="C4594" s="12"/>
      <c r="D4594" s="6"/>
    </row>
    <row r="4595" spans="2:4" x14ac:dyDescent="0.25">
      <c r="B4595" s="7"/>
      <c r="C4595" s="12"/>
      <c r="D4595" s="6"/>
    </row>
    <row r="4596" spans="2:4" x14ac:dyDescent="0.25">
      <c r="B4596" s="7"/>
      <c r="C4596" s="12"/>
      <c r="D4596" s="6"/>
    </row>
    <row r="4597" spans="2:4" x14ac:dyDescent="0.25">
      <c r="B4597" s="7"/>
      <c r="C4597" s="12"/>
      <c r="D4597" s="6"/>
    </row>
    <row r="4598" spans="2:4" x14ac:dyDescent="0.25">
      <c r="B4598" s="7"/>
      <c r="C4598" s="12"/>
      <c r="D4598" s="6"/>
    </row>
    <row r="4599" spans="2:4" x14ac:dyDescent="0.25">
      <c r="B4599" s="7"/>
      <c r="C4599" s="12"/>
      <c r="D4599" s="6"/>
    </row>
    <row r="4600" spans="2:4" x14ac:dyDescent="0.25">
      <c r="B4600" s="7"/>
      <c r="C4600" s="12"/>
      <c r="D4600" s="6"/>
    </row>
    <row r="4601" spans="2:4" x14ac:dyDescent="0.25">
      <c r="B4601" s="7"/>
      <c r="C4601" s="12"/>
      <c r="D4601" s="6"/>
    </row>
    <row r="4602" spans="2:4" x14ac:dyDescent="0.25">
      <c r="B4602" s="7"/>
      <c r="C4602" s="12"/>
      <c r="D4602" s="6"/>
    </row>
    <row r="4603" spans="2:4" x14ac:dyDescent="0.25">
      <c r="B4603" s="7"/>
      <c r="C4603" s="12"/>
      <c r="D4603" s="6"/>
    </row>
    <row r="4604" spans="2:4" x14ac:dyDescent="0.25">
      <c r="B4604" s="7"/>
      <c r="C4604" s="12"/>
      <c r="D4604" s="6"/>
    </row>
    <row r="4605" spans="2:4" x14ac:dyDescent="0.25">
      <c r="B4605" s="7"/>
      <c r="C4605" s="12"/>
      <c r="D4605" s="6"/>
    </row>
    <row r="4606" spans="2:4" x14ac:dyDescent="0.25">
      <c r="B4606" s="7"/>
      <c r="C4606" s="12"/>
      <c r="D4606" s="6"/>
    </row>
    <row r="4607" spans="2:4" x14ac:dyDescent="0.25">
      <c r="B4607" s="7"/>
      <c r="C4607" s="12"/>
      <c r="D4607" s="6"/>
    </row>
    <row r="4608" spans="2:4" x14ac:dyDescent="0.25">
      <c r="B4608" s="7"/>
      <c r="C4608" s="12"/>
      <c r="D4608" s="6"/>
    </row>
    <row r="4609" spans="2:4" x14ac:dyDescent="0.25">
      <c r="B4609" s="7"/>
      <c r="C4609" s="12"/>
      <c r="D4609" s="6"/>
    </row>
    <row r="4610" spans="2:4" x14ac:dyDescent="0.25">
      <c r="B4610" s="7"/>
      <c r="C4610" s="12"/>
      <c r="D4610" s="6"/>
    </row>
    <row r="4611" spans="2:4" x14ac:dyDescent="0.25">
      <c r="B4611" s="7"/>
      <c r="C4611" s="12"/>
      <c r="D4611" s="6"/>
    </row>
    <row r="4612" spans="2:4" x14ac:dyDescent="0.25">
      <c r="B4612" s="7"/>
      <c r="C4612" s="12"/>
      <c r="D4612" s="6"/>
    </row>
    <row r="4613" spans="2:4" x14ac:dyDescent="0.25">
      <c r="B4613" s="7"/>
      <c r="C4613" s="12"/>
      <c r="D4613" s="6"/>
    </row>
    <row r="4614" spans="2:4" x14ac:dyDescent="0.25">
      <c r="B4614" s="7"/>
      <c r="C4614" s="12"/>
      <c r="D4614" s="6"/>
    </row>
    <row r="4615" spans="2:4" x14ac:dyDescent="0.25">
      <c r="B4615" s="7"/>
      <c r="C4615" s="12"/>
      <c r="D4615" s="6"/>
    </row>
    <row r="4616" spans="2:4" x14ac:dyDescent="0.25">
      <c r="B4616" s="7"/>
      <c r="C4616" s="12"/>
      <c r="D4616" s="6"/>
    </row>
    <row r="4617" spans="2:4" x14ac:dyDescent="0.25">
      <c r="B4617" s="7"/>
      <c r="C4617" s="12"/>
      <c r="D4617" s="6"/>
    </row>
    <row r="4618" spans="2:4" x14ac:dyDescent="0.25">
      <c r="B4618" s="7"/>
      <c r="C4618" s="12"/>
      <c r="D4618" s="6"/>
    </row>
    <row r="4619" spans="2:4" x14ac:dyDescent="0.25">
      <c r="B4619" s="7"/>
      <c r="C4619" s="12"/>
      <c r="D4619" s="6"/>
    </row>
    <row r="4620" spans="2:4" x14ac:dyDescent="0.25">
      <c r="B4620" s="7"/>
      <c r="C4620" s="12"/>
      <c r="D4620" s="6"/>
    </row>
    <row r="4621" spans="2:4" x14ac:dyDescent="0.25">
      <c r="B4621" s="7"/>
      <c r="C4621" s="12"/>
      <c r="D4621" s="6"/>
    </row>
    <row r="4622" spans="2:4" x14ac:dyDescent="0.25">
      <c r="B4622" s="7"/>
      <c r="C4622" s="12"/>
      <c r="D4622" s="6"/>
    </row>
    <row r="4623" spans="2:4" x14ac:dyDescent="0.25">
      <c r="B4623" s="7"/>
      <c r="C4623" s="12"/>
      <c r="D4623" s="6"/>
    </row>
    <row r="4624" spans="2:4" x14ac:dyDescent="0.25">
      <c r="B4624" s="7"/>
      <c r="C4624" s="12"/>
      <c r="D4624" s="6"/>
    </row>
    <row r="4625" spans="2:4" x14ac:dyDescent="0.25">
      <c r="B4625" s="7"/>
      <c r="C4625" s="12"/>
      <c r="D4625" s="6"/>
    </row>
    <row r="4626" spans="2:4" x14ac:dyDescent="0.25">
      <c r="B4626" s="7"/>
      <c r="C4626" s="12"/>
      <c r="D4626" s="6"/>
    </row>
    <row r="4627" spans="2:4" x14ac:dyDescent="0.25">
      <c r="B4627" s="7"/>
      <c r="C4627" s="12"/>
      <c r="D4627" s="6"/>
    </row>
    <row r="4628" spans="2:4" x14ac:dyDescent="0.25">
      <c r="B4628" s="7"/>
      <c r="C4628" s="12"/>
      <c r="D4628" s="6"/>
    </row>
    <row r="4629" spans="2:4" x14ac:dyDescent="0.25">
      <c r="B4629" s="7"/>
      <c r="C4629" s="12"/>
      <c r="D4629" s="6"/>
    </row>
    <row r="4630" spans="2:4" x14ac:dyDescent="0.25">
      <c r="B4630" s="7"/>
      <c r="C4630" s="12"/>
      <c r="D4630" s="6"/>
    </row>
    <row r="4631" spans="2:4" x14ac:dyDescent="0.25">
      <c r="B4631" s="7"/>
      <c r="C4631" s="12"/>
      <c r="D4631" s="6"/>
    </row>
    <row r="4632" spans="2:4" x14ac:dyDescent="0.25">
      <c r="B4632" s="7"/>
      <c r="C4632" s="12"/>
      <c r="D4632" s="6"/>
    </row>
    <row r="4633" spans="2:4" x14ac:dyDescent="0.25">
      <c r="B4633" s="7"/>
      <c r="C4633" s="12"/>
      <c r="D4633" s="6"/>
    </row>
    <row r="4634" spans="2:4" x14ac:dyDescent="0.25">
      <c r="B4634" s="7"/>
      <c r="C4634" s="12"/>
      <c r="D4634" s="6"/>
    </row>
    <row r="4635" spans="2:4" x14ac:dyDescent="0.25">
      <c r="B4635" s="7"/>
      <c r="C4635" s="12"/>
      <c r="D4635" s="6"/>
    </row>
    <row r="4636" spans="2:4" x14ac:dyDescent="0.25">
      <c r="B4636" s="7"/>
      <c r="C4636" s="12"/>
      <c r="D4636" s="6"/>
    </row>
    <row r="4637" spans="2:4" x14ac:dyDescent="0.25">
      <c r="B4637" s="7"/>
      <c r="C4637" s="12"/>
      <c r="D4637" s="6"/>
    </row>
    <row r="4638" spans="2:4" x14ac:dyDescent="0.25">
      <c r="B4638" s="7"/>
      <c r="C4638" s="12"/>
      <c r="D4638" s="6"/>
    </row>
    <row r="4639" spans="2:4" x14ac:dyDescent="0.25">
      <c r="B4639" s="7"/>
      <c r="C4639" s="12"/>
      <c r="D4639" s="6"/>
    </row>
    <row r="4640" spans="2:4" x14ac:dyDescent="0.25">
      <c r="B4640" s="7"/>
      <c r="C4640" s="12"/>
      <c r="D4640" s="6"/>
    </row>
    <row r="4641" spans="2:4" x14ac:dyDescent="0.25">
      <c r="B4641" s="7"/>
      <c r="C4641" s="12"/>
      <c r="D4641" s="6"/>
    </row>
    <row r="4642" spans="2:4" x14ac:dyDescent="0.25">
      <c r="B4642" s="7"/>
      <c r="C4642" s="12"/>
      <c r="D4642" s="6"/>
    </row>
    <row r="4643" spans="2:4" x14ac:dyDescent="0.25">
      <c r="B4643" s="7"/>
      <c r="C4643" s="12"/>
      <c r="D4643" s="6"/>
    </row>
    <row r="4644" spans="2:4" x14ac:dyDescent="0.25">
      <c r="B4644" s="7"/>
      <c r="C4644" s="12"/>
      <c r="D4644" s="6"/>
    </row>
    <row r="4645" spans="2:4" x14ac:dyDescent="0.25">
      <c r="B4645" s="7"/>
      <c r="C4645" s="12"/>
      <c r="D4645" s="6"/>
    </row>
    <row r="4646" spans="2:4" x14ac:dyDescent="0.25">
      <c r="B4646" s="7"/>
      <c r="C4646" s="12"/>
      <c r="D4646" s="6"/>
    </row>
    <row r="4647" spans="2:4" x14ac:dyDescent="0.25">
      <c r="B4647" s="7"/>
      <c r="C4647" s="12"/>
      <c r="D4647" s="6"/>
    </row>
    <row r="4648" spans="2:4" x14ac:dyDescent="0.25">
      <c r="B4648" s="7"/>
      <c r="C4648" s="12"/>
      <c r="D4648" s="6"/>
    </row>
    <row r="4649" spans="2:4" x14ac:dyDescent="0.25">
      <c r="B4649" s="7"/>
      <c r="C4649" s="12"/>
      <c r="D4649" s="6"/>
    </row>
    <row r="4650" spans="2:4" x14ac:dyDescent="0.25">
      <c r="B4650" s="7"/>
      <c r="C4650" s="12"/>
      <c r="D4650" s="6"/>
    </row>
    <row r="4651" spans="2:4" x14ac:dyDescent="0.25">
      <c r="B4651" s="7"/>
      <c r="C4651" s="12"/>
      <c r="D4651" s="6"/>
    </row>
    <row r="4652" spans="2:4" x14ac:dyDescent="0.25">
      <c r="B4652" s="7"/>
      <c r="C4652" s="12"/>
      <c r="D4652" s="6"/>
    </row>
    <row r="4653" spans="2:4" x14ac:dyDescent="0.25">
      <c r="B4653" s="7"/>
      <c r="C4653" s="12"/>
      <c r="D4653" s="6"/>
    </row>
    <row r="4654" spans="2:4" x14ac:dyDescent="0.25">
      <c r="B4654" s="7"/>
      <c r="C4654" s="12"/>
      <c r="D4654" s="6"/>
    </row>
    <row r="4655" spans="2:4" x14ac:dyDescent="0.25">
      <c r="B4655" s="7"/>
      <c r="C4655" s="12"/>
      <c r="D4655" s="6"/>
    </row>
    <row r="4656" spans="2:4" x14ac:dyDescent="0.25">
      <c r="B4656" s="7"/>
      <c r="C4656" s="12"/>
      <c r="D4656" s="6"/>
    </row>
    <row r="4657" spans="2:4" x14ac:dyDescent="0.25">
      <c r="B4657" s="7"/>
      <c r="C4657" s="12"/>
      <c r="D4657" s="6"/>
    </row>
    <row r="4658" spans="2:4" x14ac:dyDescent="0.25">
      <c r="B4658" s="7"/>
      <c r="C4658" s="12"/>
      <c r="D4658" s="6"/>
    </row>
    <row r="4659" spans="2:4" x14ac:dyDescent="0.25">
      <c r="B4659" s="7"/>
      <c r="C4659" s="12"/>
      <c r="D4659" s="6"/>
    </row>
    <row r="4660" spans="2:4" x14ac:dyDescent="0.25">
      <c r="B4660" s="7"/>
      <c r="C4660" s="12"/>
      <c r="D4660" s="6"/>
    </row>
    <row r="4661" spans="2:4" x14ac:dyDescent="0.25">
      <c r="B4661" s="7"/>
      <c r="C4661" s="12"/>
      <c r="D4661" s="6"/>
    </row>
    <row r="4662" spans="2:4" x14ac:dyDescent="0.25">
      <c r="B4662" s="7"/>
      <c r="C4662" s="12"/>
      <c r="D4662" s="6"/>
    </row>
    <row r="4663" spans="2:4" x14ac:dyDescent="0.25">
      <c r="B4663" s="7"/>
      <c r="C4663" s="12"/>
      <c r="D4663" s="6"/>
    </row>
    <row r="4664" spans="2:4" x14ac:dyDescent="0.25">
      <c r="B4664" s="7"/>
      <c r="C4664" s="12"/>
      <c r="D4664" s="6"/>
    </row>
    <row r="4665" spans="2:4" x14ac:dyDescent="0.25">
      <c r="B4665" s="7"/>
      <c r="C4665" s="12"/>
      <c r="D4665" s="6"/>
    </row>
    <row r="4666" spans="2:4" x14ac:dyDescent="0.25">
      <c r="B4666" s="7"/>
      <c r="C4666" s="12"/>
      <c r="D4666" s="6"/>
    </row>
    <row r="4667" spans="2:4" x14ac:dyDescent="0.25">
      <c r="B4667" s="7"/>
      <c r="C4667" s="12"/>
      <c r="D4667" s="6"/>
    </row>
    <row r="4668" spans="2:4" x14ac:dyDescent="0.25">
      <c r="B4668" s="7"/>
      <c r="C4668" s="12"/>
      <c r="D4668" s="6"/>
    </row>
    <row r="4669" spans="2:4" x14ac:dyDescent="0.25">
      <c r="B4669" s="7"/>
      <c r="C4669" s="12"/>
      <c r="D4669" s="6"/>
    </row>
    <row r="4670" spans="2:4" x14ac:dyDescent="0.25">
      <c r="B4670" s="7"/>
      <c r="C4670" s="12"/>
      <c r="D4670" s="6"/>
    </row>
    <row r="4671" spans="2:4" x14ac:dyDescent="0.25">
      <c r="B4671" s="7"/>
      <c r="C4671" s="12"/>
      <c r="D4671" s="6"/>
    </row>
    <row r="4672" spans="2:4" x14ac:dyDescent="0.25">
      <c r="B4672" s="7"/>
      <c r="C4672" s="12"/>
      <c r="D4672" s="6"/>
    </row>
    <row r="4673" spans="2:4" x14ac:dyDescent="0.25">
      <c r="B4673" s="7"/>
      <c r="C4673" s="12"/>
      <c r="D4673" s="6"/>
    </row>
    <row r="4674" spans="2:4" x14ac:dyDescent="0.25">
      <c r="B4674" s="7"/>
      <c r="C4674" s="12"/>
      <c r="D4674" s="6"/>
    </row>
    <row r="4675" spans="2:4" x14ac:dyDescent="0.25">
      <c r="B4675" s="7"/>
      <c r="C4675" s="12"/>
      <c r="D4675" s="6"/>
    </row>
    <row r="4676" spans="2:4" x14ac:dyDescent="0.25">
      <c r="B4676" s="7"/>
      <c r="C4676" s="12"/>
      <c r="D4676" s="6"/>
    </row>
    <row r="4677" spans="2:4" x14ac:dyDescent="0.25">
      <c r="B4677" s="7"/>
      <c r="C4677" s="12"/>
      <c r="D4677" s="6"/>
    </row>
    <row r="4678" spans="2:4" x14ac:dyDescent="0.25">
      <c r="B4678" s="7"/>
      <c r="C4678" s="12"/>
      <c r="D4678" s="6"/>
    </row>
    <row r="4679" spans="2:4" x14ac:dyDescent="0.25">
      <c r="B4679" s="7"/>
      <c r="C4679" s="12"/>
      <c r="D4679" s="6"/>
    </row>
    <row r="4680" spans="2:4" x14ac:dyDescent="0.25">
      <c r="B4680" s="7"/>
      <c r="C4680" s="12"/>
      <c r="D4680" s="6"/>
    </row>
    <row r="4681" spans="2:4" x14ac:dyDescent="0.25">
      <c r="B4681" s="7"/>
      <c r="C4681" s="12"/>
      <c r="D4681" s="6"/>
    </row>
    <row r="4682" spans="2:4" x14ac:dyDescent="0.25">
      <c r="B4682" s="7"/>
      <c r="C4682" s="12"/>
      <c r="D4682" s="6"/>
    </row>
    <row r="4683" spans="2:4" x14ac:dyDescent="0.25">
      <c r="B4683" s="7"/>
      <c r="C4683" s="12"/>
      <c r="D4683" s="6"/>
    </row>
    <row r="4684" spans="2:4" x14ac:dyDescent="0.25">
      <c r="B4684" s="7"/>
      <c r="C4684" s="12"/>
      <c r="D4684" s="6"/>
    </row>
    <row r="4685" spans="2:4" x14ac:dyDescent="0.25">
      <c r="B4685" s="7"/>
      <c r="C4685" s="12"/>
      <c r="D4685" s="6"/>
    </row>
    <row r="4686" spans="2:4" x14ac:dyDescent="0.25">
      <c r="B4686" s="7"/>
      <c r="C4686" s="12"/>
      <c r="D4686" s="6"/>
    </row>
    <row r="4687" spans="2:4" x14ac:dyDescent="0.25">
      <c r="B4687" s="7"/>
      <c r="C4687" s="12"/>
      <c r="D4687" s="6"/>
    </row>
    <row r="4688" spans="2:4" x14ac:dyDescent="0.25">
      <c r="B4688" s="7"/>
      <c r="C4688" s="12"/>
      <c r="D4688" s="6"/>
    </row>
    <row r="4689" spans="2:4" x14ac:dyDescent="0.25">
      <c r="B4689" s="7"/>
      <c r="C4689" s="12"/>
      <c r="D4689" s="6"/>
    </row>
    <row r="4690" spans="2:4" x14ac:dyDescent="0.25">
      <c r="B4690" s="7"/>
      <c r="C4690" s="12"/>
      <c r="D4690" s="6"/>
    </row>
    <row r="4691" spans="2:4" x14ac:dyDescent="0.25">
      <c r="B4691" s="7"/>
      <c r="C4691" s="12"/>
      <c r="D4691" s="6"/>
    </row>
    <row r="4692" spans="2:4" x14ac:dyDescent="0.25">
      <c r="B4692" s="7"/>
      <c r="C4692" s="12"/>
      <c r="D4692" s="6"/>
    </row>
    <row r="4693" spans="2:4" x14ac:dyDescent="0.25">
      <c r="B4693" s="7"/>
      <c r="C4693" s="12"/>
      <c r="D4693" s="6"/>
    </row>
    <row r="4694" spans="2:4" x14ac:dyDescent="0.25">
      <c r="B4694" s="7"/>
      <c r="C4694" s="12"/>
      <c r="D4694" s="6"/>
    </row>
    <row r="4695" spans="2:4" x14ac:dyDescent="0.25">
      <c r="B4695" s="7"/>
      <c r="C4695" s="12"/>
      <c r="D4695" s="6"/>
    </row>
    <row r="4696" spans="2:4" x14ac:dyDescent="0.25">
      <c r="B4696" s="7"/>
      <c r="C4696" s="12"/>
      <c r="D4696" s="6"/>
    </row>
    <row r="4697" spans="2:4" x14ac:dyDescent="0.25">
      <c r="B4697" s="7"/>
      <c r="C4697" s="12"/>
      <c r="D4697" s="6"/>
    </row>
    <row r="4698" spans="2:4" x14ac:dyDescent="0.25">
      <c r="B4698" s="7"/>
      <c r="C4698" s="12"/>
      <c r="D4698" s="6"/>
    </row>
    <row r="4699" spans="2:4" x14ac:dyDescent="0.25">
      <c r="B4699" s="7"/>
      <c r="C4699" s="12"/>
      <c r="D4699" s="6"/>
    </row>
    <row r="4700" spans="2:4" x14ac:dyDescent="0.25">
      <c r="B4700" s="7"/>
      <c r="C4700" s="12"/>
      <c r="D4700" s="6"/>
    </row>
    <row r="4701" spans="2:4" x14ac:dyDescent="0.25">
      <c r="B4701" s="7"/>
      <c r="C4701" s="12"/>
      <c r="D4701" s="6"/>
    </row>
    <row r="4702" spans="2:4" x14ac:dyDescent="0.25">
      <c r="B4702" s="7"/>
      <c r="C4702" s="12"/>
      <c r="D4702" s="6"/>
    </row>
    <row r="4703" spans="2:4" x14ac:dyDescent="0.25">
      <c r="B4703" s="7"/>
      <c r="C4703" s="12"/>
      <c r="D4703" s="6"/>
    </row>
    <row r="4704" spans="2:4" x14ac:dyDescent="0.25">
      <c r="B4704" s="7"/>
      <c r="C4704" s="12"/>
      <c r="D4704" s="6"/>
    </row>
    <row r="4705" spans="2:4" x14ac:dyDescent="0.25">
      <c r="B4705" s="7"/>
      <c r="C4705" s="12"/>
      <c r="D4705" s="6"/>
    </row>
    <row r="4706" spans="2:4" x14ac:dyDescent="0.25">
      <c r="B4706" s="7"/>
      <c r="C4706" s="12"/>
      <c r="D4706" s="6"/>
    </row>
    <row r="4707" spans="2:4" x14ac:dyDescent="0.25">
      <c r="B4707" s="7"/>
      <c r="C4707" s="12"/>
      <c r="D4707" s="6"/>
    </row>
    <row r="4708" spans="2:4" x14ac:dyDescent="0.25">
      <c r="B4708" s="7"/>
      <c r="C4708" s="12"/>
      <c r="D4708" s="6"/>
    </row>
    <row r="4709" spans="2:4" x14ac:dyDescent="0.25">
      <c r="B4709" s="7"/>
      <c r="C4709" s="12"/>
      <c r="D4709" s="6"/>
    </row>
    <row r="4710" spans="2:4" x14ac:dyDescent="0.25">
      <c r="B4710" s="7"/>
      <c r="C4710" s="12"/>
      <c r="D4710" s="6"/>
    </row>
    <row r="4711" spans="2:4" x14ac:dyDescent="0.25">
      <c r="B4711" s="7"/>
      <c r="C4711" s="12"/>
      <c r="D4711" s="6"/>
    </row>
    <row r="4712" spans="2:4" x14ac:dyDescent="0.25">
      <c r="B4712" s="7"/>
      <c r="C4712" s="12"/>
      <c r="D4712" s="6"/>
    </row>
    <row r="4713" spans="2:4" x14ac:dyDescent="0.25">
      <c r="B4713" s="7"/>
      <c r="C4713" s="12"/>
      <c r="D4713" s="6"/>
    </row>
    <row r="4714" spans="2:4" x14ac:dyDescent="0.25">
      <c r="B4714" s="7"/>
      <c r="C4714" s="12"/>
      <c r="D4714" s="6"/>
    </row>
    <row r="4715" spans="2:4" x14ac:dyDescent="0.25">
      <c r="B4715" s="7"/>
      <c r="C4715" s="12"/>
      <c r="D4715" s="6"/>
    </row>
    <row r="4716" spans="2:4" x14ac:dyDescent="0.25">
      <c r="B4716" s="7"/>
      <c r="C4716" s="12"/>
      <c r="D4716" s="6"/>
    </row>
    <row r="4717" spans="2:4" x14ac:dyDescent="0.25">
      <c r="B4717" s="7"/>
      <c r="C4717" s="12"/>
      <c r="D4717" s="6"/>
    </row>
    <row r="4718" spans="2:4" x14ac:dyDescent="0.25">
      <c r="B4718" s="7"/>
      <c r="C4718" s="12"/>
      <c r="D4718" s="6"/>
    </row>
    <row r="4719" spans="2:4" x14ac:dyDescent="0.25">
      <c r="B4719" s="7"/>
      <c r="C4719" s="12"/>
      <c r="D4719" s="6"/>
    </row>
    <row r="4720" spans="2:4" x14ac:dyDescent="0.25">
      <c r="B4720" s="7"/>
      <c r="C4720" s="12"/>
      <c r="D4720" s="6"/>
    </row>
    <row r="4721" spans="2:4" x14ac:dyDescent="0.25">
      <c r="B4721" s="7"/>
      <c r="C4721" s="12"/>
      <c r="D4721" s="6"/>
    </row>
    <row r="4722" spans="2:4" x14ac:dyDescent="0.25">
      <c r="B4722" s="7"/>
      <c r="C4722" s="12"/>
      <c r="D4722" s="6"/>
    </row>
    <row r="4723" spans="2:4" x14ac:dyDescent="0.25">
      <c r="B4723" s="7"/>
      <c r="C4723" s="12"/>
      <c r="D4723" s="6"/>
    </row>
    <row r="4724" spans="2:4" x14ac:dyDescent="0.25">
      <c r="B4724" s="7"/>
      <c r="C4724" s="12"/>
      <c r="D4724" s="6"/>
    </row>
    <row r="4725" spans="2:4" x14ac:dyDescent="0.25">
      <c r="B4725" s="7"/>
      <c r="C4725" s="12"/>
      <c r="D4725" s="6"/>
    </row>
    <row r="4726" spans="2:4" x14ac:dyDescent="0.25">
      <c r="B4726" s="7"/>
      <c r="C4726" s="12"/>
      <c r="D4726" s="6"/>
    </row>
    <row r="4727" spans="2:4" x14ac:dyDescent="0.25">
      <c r="B4727" s="7"/>
      <c r="C4727" s="12"/>
      <c r="D4727" s="6"/>
    </row>
    <row r="4728" spans="2:4" x14ac:dyDescent="0.25">
      <c r="B4728" s="7"/>
      <c r="C4728" s="12"/>
      <c r="D4728" s="6"/>
    </row>
    <row r="4729" spans="2:4" x14ac:dyDescent="0.25">
      <c r="B4729" s="7"/>
      <c r="C4729" s="12"/>
      <c r="D4729" s="6"/>
    </row>
    <row r="4730" spans="2:4" x14ac:dyDescent="0.25">
      <c r="B4730" s="7"/>
      <c r="C4730" s="12"/>
      <c r="D4730" s="6"/>
    </row>
    <row r="4731" spans="2:4" x14ac:dyDescent="0.25">
      <c r="B4731" s="7"/>
      <c r="C4731" s="12"/>
      <c r="D4731" s="6"/>
    </row>
    <row r="4732" spans="2:4" x14ac:dyDescent="0.25">
      <c r="B4732" s="7"/>
      <c r="C4732" s="12"/>
      <c r="D4732" s="6"/>
    </row>
    <row r="4733" spans="2:4" x14ac:dyDescent="0.25">
      <c r="B4733" s="7"/>
      <c r="C4733" s="12"/>
      <c r="D4733" s="6"/>
    </row>
    <row r="4734" spans="2:4" x14ac:dyDescent="0.25">
      <c r="B4734" s="7"/>
      <c r="C4734" s="12"/>
      <c r="D4734" s="6"/>
    </row>
    <row r="4735" spans="2:4" x14ac:dyDescent="0.25">
      <c r="B4735" s="7"/>
      <c r="C4735" s="12"/>
      <c r="D4735" s="6"/>
    </row>
    <row r="4736" spans="2:4" x14ac:dyDescent="0.25">
      <c r="B4736" s="7"/>
      <c r="C4736" s="12"/>
      <c r="D4736" s="6"/>
    </row>
    <row r="4737" spans="2:4" x14ac:dyDescent="0.25">
      <c r="B4737" s="7"/>
      <c r="C4737" s="12"/>
      <c r="D4737" s="6"/>
    </row>
    <row r="4738" spans="2:4" x14ac:dyDescent="0.25">
      <c r="B4738" s="7"/>
      <c r="C4738" s="12"/>
      <c r="D4738" s="6"/>
    </row>
    <row r="4739" spans="2:4" x14ac:dyDescent="0.25">
      <c r="B4739" s="7"/>
      <c r="C4739" s="12"/>
      <c r="D4739" s="6"/>
    </row>
    <row r="4740" spans="2:4" x14ac:dyDescent="0.25">
      <c r="B4740" s="7"/>
      <c r="C4740" s="12"/>
      <c r="D4740" s="6"/>
    </row>
    <row r="4741" spans="2:4" x14ac:dyDescent="0.25">
      <c r="B4741" s="7"/>
      <c r="C4741" s="12"/>
      <c r="D4741" s="6"/>
    </row>
    <row r="4742" spans="2:4" x14ac:dyDescent="0.25">
      <c r="B4742" s="7"/>
      <c r="C4742" s="12"/>
      <c r="D4742" s="6"/>
    </row>
    <row r="4743" spans="2:4" x14ac:dyDescent="0.25">
      <c r="B4743" s="7"/>
      <c r="C4743" s="12"/>
      <c r="D4743" s="6"/>
    </row>
    <row r="4744" spans="2:4" x14ac:dyDescent="0.25">
      <c r="B4744" s="7"/>
      <c r="C4744" s="12"/>
      <c r="D4744" s="6"/>
    </row>
    <row r="4745" spans="2:4" x14ac:dyDescent="0.25">
      <c r="B4745" s="7"/>
      <c r="C4745" s="12"/>
      <c r="D4745" s="6"/>
    </row>
    <row r="4746" spans="2:4" x14ac:dyDescent="0.25">
      <c r="B4746" s="7"/>
      <c r="C4746" s="12"/>
      <c r="D4746" s="6"/>
    </row>
    <row r="4747" spans="2:4" x14ac:dyDescent="0.25">
      <c r="B4747" s="7"/>
      <c r="C4747" s="12"/>
      <c r="D4747" s="6"/>
    </row>
    <row r="4748" spans="2:4" x14ac:dyDescent="0.25">
      <c r="B4748" s="7"/>
      <c r="C4748" s="12"/>
      <c r="D4748" s="6"/>
    </row>
    <row r="4749" spans="2:4" x14ac:dyDescent="0.25">
      <c r="B4749" s="7"/>
      <c r="C4749" s="12"/>
      <c r="D4749" s="6"/>
    </row>
    <row r="4750" spans="2:4" x14ac:dyDescent="0.25">
      <c r="B4750" s="7"/>
      <c r="C4750" s="12"/>
      <c r="D4750" s="6"/>
    </row>
    <row r="4751" spans="2:4" x14ac:dyDescent="0.25">
      <c r="B4751" s="7"/>
      <c r="C4751" s="12"/>
      <c r="D4751" s="6"/>
    </row>
    <row r="4752" spans="2:4" x14ac:dyDescent="0.25">
      <c r="B4752" s="7"/>
      <c r="C4752" s="12"/>
      <c r="D4752" s="6"/>
    </row>
    <row r="4753" spans="2:4" x14ac:dyDescent="0.25">
      <c r="B4753" s="7"/>
      <c r="C4753" s="12"/>
      <c r="D4753" s="6"/>
    </row>
    <row r="4754" spans="2:4" x14ac:dyDescent="0.25">
      <c r="B4754" s="7"/>
      <c r="C4754" s="12"/>
      <c r="D4754" s="6"/>
    </row>
    <row r="4755" spans="2:4" x14ac:dyDescent="0.25">
      <c r="B4755" s="7"/>
      <c r="C4755" s="12"/>
      <c r="D4755" s="6"/>
    </row>
    <row r="4756" spans="2:4" x14ac:dyDescent="0.25">
      <c r="B4756" s="7"/>
      <c r="C4756" s="12"/>
      <c r="D4756" s="6"/>
    </row>
    <row r="4757" spans="2:4" x14ac:dyDescent="0.25">
      <c r="B4757" s="7"/>
      <c r="C4757" s="12"/>
      <c r="D4757" s="6"/>
    </row>
    <row r="4758" spans="2:4" x14ac:dyDescent="0.25">
      <c r="B4758" s="7"/>
      <c r="C4758" s="12"/>
      <c r="D4758" s="6"/>
    </row>
    <row r="4759" spans="2:4" x14ac:dyDescent="0.25">
      <c r="B4759" s="7"/>
      <c r="C4759" s="12"/>
      <c r="D4759" s="6"/>
    </row>
    <row r="4760" spans="2:4" x14ac:dyDescent="0.25">
      <c r="B4760" s="7"/>
      <c r="C4760" s="12"/>
      <c r="D4760" s="6"/>
    </row>
    <row r="4761" spans="2:4" x14ac:dyDescent="0.25">
      <c r="B4761" s="7"/>
      <c r="C4761" s="12"/>
      <c r="D4761" s="6"/>
    </row>
    <row r="4762" spans="2:4" x14ac:dyDescent="0.25">
      <c r="B4762" s="7"/>
      <c r="C4762" s="12"/>
      <c r="D4762" s="6"/>
    </row>
    <row r="4763" spans="2:4" x14ac:dyDescent="0.25">
      <c r="B4763" s="7"/>
      <c r="C4763" s="12"/>
      <c r="D4763" s="6"/>
    </row>
    <row r="4764" spans="2:4" x14ac:dyDescent="0.25">
      <c r="B4764" s="7"/>
      <c r="C4764" s="12"/>
      <c r="D4764" s="6"/>
    </row>
    <row r="4765" spans="2:4" x14ac:dyDescent="0.25">
      <c r="B4765" s="7"/>
      <c r="C4765" s="12"/>
      <c r="D4765" s="6"/>
    </row>
    <row r="4766" spans="2:4" x14ac:dyDescent="0.25">
      <c r="B4766" s="7"/>
      <c r="C4766" s="12"/>
      <c r="D4766" s="6"/>
    </row>
    <row r="4767" spans="2:4" x14ac:dyDescent="0.25">
      <c r="B4767" s="7"/>
      <c r="C4767" s="12"/>
      <c r="D4767" s="6"/>
    </row>
    <row r="4768" spans="2:4" x14ac:dyDescent="0.25">
      <c r="B4768" s="7"/>
      <c r="C4768" s="12"/>
      <c r="D4768" s="6"/>
    </row>
    <row r="4769" spans="2:4" x14ac:dyDescent="0.25">
      <c r="B4769" s="7"/>
      <c r="C4769" s="12"/>
      <c r="D4769" s="6"/>
    </row>
    <row r="4770" spans="2:4" x14ac:dyDescent="0.25">
      <c r="B4770" s="7"/>
      <c r="C4770" s="12"/>
      <c r="D4770" s="6"/>
    </row>
    <row r="4771" spans="2:4" x14ac:dyDescent="0.25">
      <c r="B4771" s="7"/>
      <c r="C4771" s="12"/>
      <c r="D4771" s="6"/>
    </row>
    <row r="4772" spans="2:4" x14ac:dyDescent="0.25">
      <c r="B4772" s="7"/>
      <c r="C4772" s="12"/>
      <c r="D4772" s="6"/>
    </row>
    <row r="4773" spans="2:4" x14ac:dyDescent="0.25">
      <c r="B4773" s="7"/>
      <c r="C4773" s="12"/>
      <c r="D4773" s="6"/>
    </row>
    <row r="4774" spans="2:4" x14ac:dyDescent="0.25">
      <c r="B4774" s="7"/>
      <c r="C4774" s="12"/>
      <c r="D4774" s="6"/>
    </row>
    <row r="4775" spans="2:4" x14ac:dyDescent="0.25">
      <c r="B4775" s="7"/>
      <c r="C4775" s="12"/>
      <c r="D4775" s="6"/>
    </row>
    <row r="4776" spans="2:4" x14ac:dyDescent="0.25">
      <c r="B4776" s="7"/>
      <c r="C4776" s="12"/>
      <c r="D4776" s="6"/>
    </row>
    <row r="4777" spans="2:4" x14ac:dyDescent="0.25">
      <c r="B4777" s="7"/>
      <c r="C4777" s="12"/>
      <c r="D4777" s="6"/>
    </row>
    <row r="4778" spans="2:4" x14ac:dyDescent="0.25">
      <c r="B4778" s="7"/>
      <c r="C4778" s="12"/>
      <c r="D4778" s="6"/>
    </row>
    <row r="4779" spans="2:4" x14ac:dyDescent="0.25">
      <c r="B4779" s="7"/>
      <c r="C4779" s="12"/>
      <c r="D4779" s="6"/>
    </row>
    <row r="4780" spans="2:4" x14ac:dyDescent="0.25">
      <c r="B4780" s="7"/>
      <c r="C4780" s="12"/>
      <c r="D4780" s="6"/>
    </row>
    <row r="4781" spans="2:4" x14ac:dyDescent="0.25">
      <c r="B4781" s="7"/>
      <c r="C4781" s="12"/>
      <c r="D4781" s="6"/>
    </row>
    <row r="4782" spans="2:4" x14ac:dyDescent="0.25">
      <c r="B4782" s="7"/>
      <c r="C4782" s="12"/>
      <c r="D4782" s="6"/>
    </row>
    <row r="4783" spans="2:4" x14ac:dyDescent="0.25">
      <c r="B4783" s="7"/>
      <c r="C4783" s="12"/>
      <c r="D4783" s="6"/>
    </row>
    <row r="4784" spans="2:4" x14ac:dyDescent="0.25">
      <c r="B4784" s="7"/>
      <c r="C4784" s="12"/>
      <c r="D4784" s="6"/>
    </row>
    <row r="4785" spans="2:4" x14ac:dyDescent="0.25">
      <c r="B4785" s="7"/>
      <c r="C4785" s="12"/>
      <c r="D4785" s="6"/>
    </row>
    <row r="4786" spans="2:4" x14ac:dyDescent="0.25">
      <c r="B4786" s="7"/>
      <c r="C4786" s="12"/>
      <c r="D4786" s="6"/>
    </row>
    <row r="4787" spans="2:4" x14ac:dyDescent="0.25">
      <c r="B4787" s="7"/>
      <c r="C4787" s="12"/>
      <c r="D4787" s="6"/>
    </row>
    <row r="4788" spans="2:4" x14ac:dyDescent="0.25">
      <c r="B4788" s="7"/>
      <c r="C4788" s="12"/>
      <c r="D4788" s="6"/>
    </row>
    <row r="4789" spans="2:4" x14ac:dyDescent="0.25">
      <c r="B4789" s="7"/>
      <c r="C4789" s="12"/>
      <c r="D4789" s="6"/>
    </row>
    <row r="4790" spans="2:4" x14ac:dyDescent="0.25">
      <c r="B4790" s="7"/>
      <c r="C4790" s="12"/>
      <c r="D4790" s="6"/>
    </row>
    <row r="4791" spans="2:4" x14ac:dyDescent="0.25">
      <c r="B4791" s="7"/>
      <c r="C4791" s="12"/>
      <c r="D4791" s="6"/>
    </row>
    <row r="4792" spans="2:4" x14ac:dyDescent="0.25">
      <c r="B4792" s="7"/>
      <c r="C4792" s="12"/>
      <c r="D4792" s="6"/>
    </row>
    <row r="4793" spans="2:4" x14ac:dyDescent="0.25">
      <c r="B4793" s="7"/>
      <c r="C4793" s="12"/>
      <c r="D4793" s="6"/>
    </row>
    <row r="4794" spans="2:4" x14ac:dyDescent="0.25">
      <c r="B4794" s="7"/>
      <c r="C4794" s="12"/>
      <c r="D4794" s="6"/>
    </row>
    <row r="4795" spans="2:4" x14ac:dyDescent="0.25">
      <c r="B4795" s="7"/>
      <c r="C4795" s="12"/>
      <c r="D4795" s="6"/>
    </row>
    <row r="4796" spans="2:4" x14ac:dyDescent="0.25">
      <c r="B4796" s="7"/>
      <c r="C4796" s="12"/>
      <c r="D4796" s="6"/>
    </row>
    <row r="4797" spans="2:4" x14ac:dyDescent="0.25">
      <c r="B4797" s="7"/>
      <c r="C4797" s="12"/>
      <c r="D4797" s="6"/>
    </row>
    <row r="4798" spans="2:4" x14ac:dyDescent="0.25">
      <c r="B4798" s="7"/>
      <c r="C4798" s="12"/>
      <c r="D4798" s="6"/>
    </row>
    <row r="4799" spans="2:4" x14ac:dyDescent="0.25">
      <c r="B4799" s="7"/>
      <c r="C4799" s="12"/>
      <c r="D4799" s="6"/>
    </row>
    <row r="4800" spans="2:4" x14ac:dyDescent="0.25">
      <c r="B4800" s="7"/>
      <c r="C4800" s="12"/>
      <c r="D4800" s="6"/>
    </row>
    <row r="4801" spans="2:4" x14ac:dyDescent="0.25">
      <c r="B4801" s="7"/>
      <c r="C4801" s="12"/>
      <c r="D4801" s="6"/>
    </row>
    <row r="4802" spans="2:4" x14ac:dyDescent="0.25">
      <c r="B4802" s="7"/>
      <c r="C4802" s="12"/>
      <c r="D4802" s="6"/>
    </row>
    <row r="4803" spans="2:4" x14ac:dyDescent="0.25">
      <c r="B4803" s="7"/>
      <c r="C4803" s="12"/>
      <c r="D4803" s="6"/>
    </row>
    <row r="4804" spans="2:4" x14ac:dyDescent="0.25">
      <c r="B4804" s="7"/>
      <c r="C4804" s="12"/>
      <c r="D4804" s="6"/>
    </row>
    <row r="4805" spans="2:4" x14ac:dyDescent="0.25">
      <c r="B4805" s="7"/>
      <c r="C4805" s="12"/>
      <c r="D4805" s="6"/>
    </row>
    <row r="4806" spans="2:4" x14ac:dyDescent="0.25">
      <c r="B4806" s="7"/>
      <c r="C4806" s="12"/>
      <c r="D4806" s="6"/>
    </row>
    <row r="4807" spans="2:4" x14ac:dyDescent="0.25">
      <c r="B4807" s="7"/>
      <c r="C4807" s="12"/>
      <c r="D4807" s="6"/>
    </row>
    <row r="4808" spans="2:4" x14ac:dyDescent="0.25">
      <c r="B4808" s="7"/>
      <c r="C4808" s="12"/>
      <c r="D4808" s="6"/>
    </row>
    <row r="4809" spans="2:4" x14ac:dyDescent="0.25">
      <c r="B4809" s="7"/>
      <c r="C4809" s="12"/>
      <c r="D4809" s="6"/>
    </row>
    <row r="4810" spans="2:4" x14ac:dyDescent="0.25">
      <c r="B4810" s="7"/>
      <c r="C4810" s="12"/>
      <c r="D4810" s="6"/>
    </row>
    <row r="4811" spans="2:4" x14ac:dyDescent="0.25">
      <c r="B4811" s="7"/>
      <c r="C4811" s="12"/>
      <c r="D4811" s="6"/>
    </row>
    <row r="4812" spans="2:4" x14ac:dyDescent="0.25">
      <c r="B4812" s="7"/>
      <c r="C4812" s="12"/>
      <c r="D4812" s="6"/>
    </row>
    <row r="4813" spans="2:4" x14ac:dyDescent="0.25">
      <c r="B4813" s="7"/>
      <c r="C4813" s="12"/>
      <c r="D4813" s="6"/>
    </row>
    <row r="4814" spans="2:4" x14ac:dyDescent="0.25">
      <c r="B4814" s="7"/>
      <c r="C4814" s="12"/>
      <c r="D4814" s="6"/>
    </row>
    <row r="4815" spans="2:4" x14ac:dyDescent="0.25">
      <c r="B4815" s="7"/>
      <c r="C4815" s="12"/>
      <c r="D4815" s="6"/>
    </row>
    <row r="4816" spans="2:4" x14ac:dyDescent="0.25">
      <c r="B4816" s="7"/>
      <c r="C4816" s="12"/>
      <c r="D4816" s="6"/>
    </row>
    <row r="4817" spans="2:4" x14ac:dyDescent="0.25">
      <c r="B4817" s="7"/>
      <c r="C4817" s="12"/>
      <c r="D4817" s="6"/>
    </row>
    <row r="4818" spans="2:4" x14ac:dyDescent="0.25">
      <c r="B4818" s="7"/>
      <c r="C4818" s="12"/>
      <c r="D4818" s="6"/>
    </row>
    <row r="4819" spans="2:4" x14ac:dyDescent="0.25">
      <c r="B4819" s="7"/>
      <c r="C4819" s="12"/>
      <c r="D4819" s="6"/>
    </row>
    <row r="4820" spans="2:4" x14ac:dyDescent="0.25">
      <c r="B4820" s="7"/>
      <c r="C4820" s="12"/>
      <c r="D4820" s="6"/>
    </row>
    <row r="4821" spans="2:4" x14ac:dyDescent="0.25">
      <c r="B4821" s="7"/>
      <c r="C4821" s="12"/>
      <c r="D4821" s="6"/>
    </row>
    <row r="4822" spans="2:4" x14ac:dyDescent="0.25">
      <c r="B4822" s="7"/>
      <c r="C4822" s="12"/>
      <c r="D4822" s="6"/>
    </row>
    <row r="4823" spans="2:4" x14ac:dyDescent="0.25">
      <c r="B4823" s="7"/>
      <c r="C4823" s="12"/>
      <c r="D4823" s="6"/>
    </row>
    <row r="4824" spans="2:4" x14ac:dyDescent="0.25">
      <c r="B4824" s="7"/>
      <c r="C4824" s="12"/>
      <c r="D4824" s="6"/>
    </row>
    <row r="4825" spans="2:4" x14ac:dyDescent="0.25">
      <c r="B4825" s="7"/>
      <c r="C4825" s="12"/>
      <c r="D4825" s="6"/>
    </row>
    <row r="4826" spans="2:4" x14ac:dyDescent="0.25">
      <c r="B4826" s="7"/>
      <c r="C4826" s="12"/>
      <c r="D4826" s="6"/>
    </row>
    <row r="4827" spans="2:4" x14ac:dyDescent="0.25">
      <c r="B4827" s="7"/>
      <c r="C4827" s="12"/>
      <c r="D4827" s="6"/>
    </row>
    <row r="4828" spans="2:4" x14ac:dyDescent="0.25">
      <c r="B4828" s="7"/>
      <c r="C4828" s="12"/>
      <c r="D4828" s="6"/>
    </row>
    <row r="4829" spans="2:4" x14ac:dyDescent="0.25">
      <c r="B4829" s="7"/>
      <c r="C4829" s="12"/>
      <c r="D4829" s="6"/>
    </row>
    <row r="4830" spans="2:4" x14ac:dyDescent="0.25">
      <c r="B4830" s="7"/>
      <c r="C4830" s="12"/>
      <c r="D4830" s="6"/>
    </row>
    <row r="4831" spans="2:4" x14ac:dyDescent="0.25">
      <c r="B4831" s="7"/>
      <c r="C4831" s="12"/>
      <c r="D4831" s="6"/>
    </row>
    <row r="4832" spans="2:4" x14ac:dyDescent="0.25">
      <c r="B4832" s="7"/>
      <c r="C4832" s="12"/>
      <c r="D4832" s="6"/>
    </row>
    <row r="4833" spans="2:4" x14ac:dyDescent="0.25">
      <c r="B4833" s="7"/>
      <c r="C4833" s="12"/>
      <c r="D4833" s="6"/>
    </row>
    <row r="4834" spans="2:4" x14ac:dyDescent="0.25">
      <c r="B4834" s="7"/>
      <c r="C4834" s="12"/>
      <c r="D4834" s="6"/>
    </row>
    <row r="4835" spans="2:4" x14ac:dyDescent="0.25">
      <c r="B4835" s="7"/>
      <c r="C4835" s="12"/>
      <c r="D4835" s="6"/>
    </row>
    <row r="4836" spans="2:4" x14ac:dyDescent="0.25">
      <c r="B4836" s="7"/>
      <c r="C4836" s="12"/>
      <c r="D4836" s="6"/>
    </row>
    <row r="4837" spans="2:4" x14ac:dyDescent="0.25">
      <c r="B4837" s="7"/>
      <c r="C4837" s="12"/>
      <c r="D4837" s="6"/>
    </row>
    <row r="4838" spans="2:4" x14ac:dyDescent="0.25">
      <c r="B4838" s="7"/>
      <c r="C4838" s="12"/>
      <c r="D4838" s="6"/>
    </row>
    <row r="4839" spans="2:4" x14ac:dyDescent="0.25">
      <c r="B4839" s="7"/>
      <c r="C4839" s="12"/>
      <c r="D4839" s="6"/>
    </row>
    <row r="4840" spans="2:4" x14ac:dyDescent="0.25">
      <c r="B4840" s="7"/>
      <c r="C4840" s="12"/>
      <c r="D4840" s="6"/>
    </row>
    <row r="4841" spans="2:4" x14ac:dyDescent="0.25">
      <c r="B4841" s="7"/>
      <c r="C4841" s="12"/>
      <c r="D4841" s="6"/>
    </row>
    <row r="4842" spans="2:4" x14ac:dyDescent="0.25">
      <c r="B4842" s="7"/>
      <c r="C4842" s="12"/>
      <c r="D4842" s="6"/>
    </row>
    <row r="4843" spans="2:4" x14ac:dyDescent="0.25">
      <c r="B4843" s="7"/>
      <c r="C4843" s="12"/>
      <c r="D4843" s="6"/>
    </row>
    <row r="4844" spans="2:4" x14ac:dyDescent="0.25">
      <c r="B4844" s="7"/>
      <c r="C4844" s="12"/>
      <c r="D4844" s="6"/>
    </row>
    <row r="4845" spans="2:4" x14ac:dyDescent="0.25">
      <c r="B4845" s="7"/>
      <c r="C4845" s="12"/>
      <c r="D4845" s="6"/>
    </row>
    <row r="4846" spans="2:4" x14ac:dyDescent="0.25">
      <c r="B4846" s="7"/>
      <c r="C4846" s="12"/>
      <c r="D4846" s="6"/>
    </row>
    <row r="4847" spans="2:4" x14ac:dyDescent="0.25">
      <c r="B4847" s="7"/>
      <c r="C4847" s="12"/>
      <c r="D4847" s="6"/>
    </row>
    <row r="4848" spans="2:4" x14ac:dyDescent="0.25">
      <c r="B4848" s="7"/>
      <c r="C4848" s="12"/>
      <c r="D4848" s="6"/>
    </row>
    <row r="4849" spans="2:4" x14ac:dyDescent="0.25">
      <c r="B4849" s="7"/>
      <c r="C4849" s="12"/>
      <c r="D4849" s="6"/>
    </row>
    <row r="4850" spans="2:4" x14ac:dyDescent="0.25">
      <c r="B4850" s="7"/>
      <c r="C4850" s="12"/>
      <c r="D4850" s="6"/>
    </row>
    <row r="4851" spans="2:4" x14ac:dyDescent="0.25">
      <c r="B4851" s="7"/>
      <c r="C4851" s="12"/>
      <c r="D4851" s="6"/>
    </row>
    <row r="4852" spans="2:4" x14ac:dyDescent="0.25">
      <c r="B4852" s="7"/>
      <c r="C4852" s="12"/>
      <c r="D4852" s="6"/>
    </row>
    <row r="4853" spans="2:4" x14ac:dyDescent="0.25">
      <c r="B4853" s="7"/>
      <c r="C4853" s="12"/>
      <c r="D4853" s="6"/>
    </row>
    <row r="4854" spans="2:4" x14ac:dyDescent="0.25">
      <c r="B4854" s="7"/>
      <c r="C4854" s="12"/>
      <c r="D4854" s="6"/>
    </row>
    <row r="4855" spans="2:4" x14ac:dyDescent="0.25">
      <c r="B4855" s="7"/>
      <c r="C4855" s="12"/>
      <c r="D4855" s="6"/>
    </row>
    <row r="4856" spans="2:4" x14ac:dyDescent="0.25">
      <c r="B4856" s="7"/>
      <c r="C4856" s="12"/>
      <c r="D4856" s="6"/>
    </row>
    <row r="4857" spans="2:4" x14ac:dyDescent="0.25">
      <c r="B4857" s="7"/>
      <c r="C4857" s="12"/>
      <c r="D4857" s="6"/>
    </row>
    <row r="4858" spans="2:4" x14ac:dyDescent="0.25">
      <c r="B4858" s="7"/>
      <c r="C4858" s="12"/>
      <c r="D4858" s="6"/>
    </row>
    <row r="4859" spans="2:4" x14ac:dyDescent="0.25">
      <c r="B4859" s="7"/>
      <c r="C4859" s="12"/>
      <c r="D4859" s="6"/>
    </row>
    <row r="4860" spans="2:4" x14ac:dyDescent="0.25">
      <c r="B4860" s="7"/>
      <c r="C4860" s="12"/>
      <c r="D4860" s="6"/>
    </row>
    <row r="4861" spans="2:4" x14ac:dyDescent="0.25">
      <c r="B4861" s="7"/>
      <c r="C4861" s="12"/>
      <c r="D4861" s="6"/>
    </row>
    <row r="4862" spans="2:4" x14ac:dyDescent="0.25">
      <c r="B4862" s="7"/>
      <c r="C4862" s="12"/>
      <c r="D4862" s="6"/>
    </row>
    <row r="4863" spans="2:4" x14ac:dyDescent="0.25">
      <c r="B4863" s="7"/>
      <c r="C4863" s="12"/>
      <c r="D4863" s="6"/>
    </row>
    <row r="4864" spans="2:4" x14ac:dyDescent="0.25">
      <c r="B4864" s="7"/>
      <c r="C4864" s="12"/>
      <c r="D4864" s="6"/>
    </row>
    <row r="4865" spans="2:4" x14ac:dyDescent="0.25">
      <c r="B4865" s="7"/>
      <c r="C4865" s="12"/>
      <c r="D4865" s="6"/>
    </row>
    <row r="4866" spans="2:4" x14ac:dyDescent="0.25">
      <c r="B4866" s="7"/>
      <c r="C4866" s="12"/>
      <c r="D4866" s="6"/>
    </row>
    <row r="4867" spans="2:4" x14ac:dyDescent="0.25">
      <c r="B4867" s="7"/>
      <c r="C4867" s="12"/>
      <c r="D4867" s="6"/>
    </row>
    <row r="4868" spans="2:4" x14ac:dyDescent="0.25">
      <c r="B4868" s="7"/>
      <c r="C4868" s="12"/>
      <c r="D4868" s="6"/>
    </row>
    <row r="4869" spans="2:4" x14ac:dyDescent="0.25">
      <c r="B4869" s="7"/>
      <c r="C4869" s="12"/>
      <c r="D4869" s="6"/>
    </row>
    <row r="4870" spans="2:4" x14ac:dyDescent="0.25">
      <c r="B4870" s="7"/>
      <c r="C4870" s="12"/>
      <c r="D4870" s="6"/>
    </row>
    <row r="4871" spans="2:4" x14ac:dyDescent="0.25">
      <c r="B4871" s="7"/>
      <c r="C4871" s="12"/>
      <c r="D4871" s="6"/>
    </row>
    <row r="4872" spans="2:4" x14ac:dyDescent="0.25">
      <c r="B4872" s="7"/>
      <c r="C4872" s="12"/>
      <c r="D4872" s="6"/>
    </row>
    <row r="4873" spans="2:4" x14ac:dyDescent="0.25">
      <c r="B4873" s="7"/>
      <c r="C4873" s="12"/>
      <c r="D4873" s="6"/>
    </row>
    <row r="4874" spans="2:4" x14ac:dyDescent="0.25">
      <c r="B4874" s="7"/>
      <c r="C4874" s="12"/>
      <c r="D4874" s="6"/>
    </row>
    <row r="4875" spans="2:4" x14ac:dyDescent="0.25">
      <c r="B4875" s="7"/>
      <c r="C4875" s="12"/>
      <c r="D4875" s="6"/>
    </row>
    <row r="4876" spans="2:4" x14ac:dyDescent="0.25">
      <c r="B4876" s="7"/>
      <c r="C4876" s="12"/>
      <c r="D4876" s="6"/>
    </row>
    <row r="4877" spans="2:4" x14ac:dyDescent="0.25">
      <c r="B4877" s="7"/>
      <c r="C4877" s="12"/>
      <c r="D4877" s="6"/>
    </row>
    <row r="4878" spans="2:4" x14ac:dyDescent="0.25">
      <c r="B4878" s="7"/>
      <c r="C4878" s="12"/>
      <c r="D4878" s="6"/>
    </row>
    <row r="4879" spans="2:4" x14ac:dyDescent="0.25">
      <c r="B4879" s="7"/>
      <c r="C4879" s="12"/>
      <c r="D4879" s="6"/>
    </row>
    <row r="4880" spans="2:4" x14ac:dyDescent="0.25">
      <c r="B4880" s="7"/>
      <c r="C4880" s="12"/>
      <c r="D4880" s="6"/>
    </row>
    <row r="4881" spans="2:4" x14ac:dyDescent="0.25">
      <c r="B4881" s="7"/>
      <c r="C4881" s="12"/>
      <c r="D4881" s="6"/>
    </row>
    <row r="4882" spans="2:4" x14ac:dyDescent="0.25">
      <c r="B4882" s="7"/>
      <c r="C4882" s="12"/>
      <c r="D4882" s="6"/>
    </row>
    <row r="4883" spans="2:4" x14ac:dyDescent="0.25">
      <c r="B4883" s="7"/>
      <c r="C4883" s="12"/>
      <c r="D4883" s="6"/>
    </row>
    <row r="4884" spans="2:4" x14ac:dyDescent="0.25">
      <c r="B4884" s="7"/>
      <c r="C4884" s="12"/>
      <c r="D4884" s="6"/>
    </row>
    <row r="4885" spans="2:4" x14ac:dyDescent="0.25">
      <c r="B4885" s="7"/>
      <c r="C4885" s="12"/>
      <c r="D4885" s="6"/>
    </row>
    <row r="4886" spans="2:4" x14ac:dyDescent="0.25">
      <c r="B4886" s="7"/>
      <c r="C4886" s="12"/>
      <c r="D4886" s="6"/>
    </row>
    <row r="4887" spans="2:4" x14ac:dyDescent="0.25">
      <c r="B4887" s="7"/>
      <c r="C4887" s="12"/>
      <c r="D4887" s="6"/>
    </row>
    <row r="4888" spans="2:4" x14ac:dyDescent="0.25">
      <c r="B4888" s="7"/>
      <c r="C4888" s="12"/>
      <c r="D4888" s="6"/>
    </row>
    <row r="4889" spans="2:4" x14ac:dyDescent="0.25">
      <c r="B4889" s="7"/>
      <c r="C4889" s="12"/>
      <c r="D4889" s="6"/>
    </row>
    <row r="4890" spans="2:4" x14ac:dyDescent="0.25">
      <c r="B4890" s="7"/>
      <c r="C4890" s="12"/>
      <c r="D4890" s="6"/>
    </row>
    <row r="4891" spans="2:4" x14ac:dyDescent="0.25">
      <c r="B4891" s="7"/>
      <c r="C4891" s="12"/>
      <c r="D4891" s="6"/>
    </row>
    <row r="4892" spans="2:4" x14ac:dyDescent="0.25">
      <c r="B4892" s="7"/>
      <c r="C4892" s="12"/>
      <c r="D4892" s="6"/>
    </row>
    <row r="4893" spans="2:4" x14ac:dyDescent="0.25">
      <c r="B4893" s="7"/>
      <c r="C4893" s="12"/>
      <c r="D4893" s="6"/>
    </row>
    <row r="4894" spans="2:4" x14ac:dyDescent="0.25">
      <c r="B4894" s="7"/>
      <c r="C4894" s="12"/>
      <c r="D4894" s="6"/>
    </row>
    <row r="4895" spans="2:4" x14ac:dyDescent="0.25">
      <c r="B4895" s="7"/>
      <c r="C4895" s="12"/>
      <c r="D4895" s="6"/>
    </row>
    <row r="4896" spans="2:4" x14ac:dyDescent="0.25">
      <c r="B4896" s="7"/>
      <c r="C4896" s="12"/>
      <c r="D4896" s="6"/>
    </row>
    <row r="4897" spans="2:4" x14ac:dyDescent="0.25">
      <c r="B4897" s="7"/>
      <c r="C4897" s="12"/>
      <c r="D4897" s="6"/>
    </row>
    <row r="4898" spans="2:4" x14ac:dyDescent="0.25">
      <c r="B4898" s="7"/>
      <c r="C4898" s="12"/>
      <c r="D4898" s="6"/>
    </row>
    <row r="4899" spans="2:4" x14ac:dyDescent="0.25">
      <c r="B4899" s="7"/>
      <c r="C4899" s="12"/>
      <c r="D4899" s="6"/>
    </row>
    <row r="4900" spans="2:4" x14ac:dyDescent="0.25">
      <c r="B4900" s="7"/>
      <c r="C4900" s="12"/>
      <c r="D4900" s="6"/>
    </row>
    <row r="4901" spans="2:4" x14ac:dyDescent="0.25">
      <c r="B4901" s="7"/>
      <c r="C4901" s="12"/>
      <c r="D4901" s="6"/>
    </row>
    <row r="4902" spans="2:4" x14ac:dyDescent="0.25">
      <c r="B4902" s="7"/>
      <c r="C4902" s="12"/>
      <c r="D4902" s="6"/>
    </row>
    <row r="4903" spans="2:4" x14ac:dyDescent="0.25">
      <c r="B4903" s="7"/>
      <c r="C4903" s="12"/>
      <c r="D4903" s="6"/>
    </row>
    <row r="4904" spans="2:4" x14ac:dyDescent="0.25">
      <c r="B4904" s="7"/>
      <c r="C4904" s="12"/>
      <c r="D4904" s="6"/>
    </row>
    <row r="4905" spans="2:4" x14ac:dyDescent="0.25">
      <c r="B4905" s="7"/>
      <c r="C4905" s="12"/>
      <c r="D4905" s="6"/>
    </row>
    <row r="4906" spans="2:4" x14ac:dyDescent="0.25">
      <c r="B4906" s="7"/>
      <c r="C4906" s="12"/>
      <c r="D4906" s="6"/>
    </row>
    <row r="4907" spans="2:4" x14ac:dyDescent="0.25">
      <c r="B4907" s="7"/>
      <c r="C4907" s="12"/>
      <c r="D4907" s="6"/>
    </row>
    <row r="4908" spans="2:4" x14ac:dyDescent="0.25">
      <c r="B4908" s="7"/>
      <c r="C4908" s="12"/>
      <c r="D4908" s="6"/>
    </row>
    <row r="4909" spans="2:4" x14ac:dyDescent="0.25">
      <c r="B4909" s="7"/>
      <c r="C4909" s="12"/>
      <c r="D4909" s="6"/>
    </row>
    <row r="4910" spans="2:4" x14ac:dyDescent="0.25">
      <c r="B4910" s="7"/>
      <c r="C4910" s="12"/>
      <c r="D4910" s="6"/>
    </row>
    <row r="4911" spans="2:4" x14ac:dyDescent="0.25">
      <c r="B4911" s="7"/>
      <c r="C4911" s="12"/>
      <c r="D4911" s="6"/>
    </row>
    <row r="4912" spans="2:4" x14ac:dyDescent="0.25">
      <c r="B4912" s="7"/>
      <c r="C4912" s="12"/>
      <c r="D4912" s="6"/>
    </row>
    <row r="4913" spans="2:4" x14ac:dyDescent="0.25">
      <c r="B4913" s="7"/>
      <c r="C4913" s="12"/>
      <c r="D4913" s="6"/>
    </row>
    <row r="4914" spans="2:4" x14ac:dyDescent="0.25">
      <c r="B4914" s="7"/>
      <c r="C4914" s="12"/>
      <c r="D4914" s="6"/>
    </row>
    <row r="4915" spans="2:4" x14ac:dyDescent="0.25">
      <c r="B4915" s="7"/>
      <c r="C4915" s="12"/>
      <c r="D4915" s="6"/>
    </row>
    <row r="4916" spans="2:4" x14ac:dyDescent="0.25">
      <c r="B4916" s="7"/>
      <c r="C4916" s="12"/>
      <c r="D4916" s="6"/>
    </row>
    <row r="4917" spans="2:4" x14ac:dyDescent="0.25">
      <c r="B4917" s="7"/>
      <c r="C4917" s="12"/>
      <c r="D4917" s="6"/>
    </row>
    <row r="4918" spans="2:4" x14ac:dyDescent="0.25">
      <c r="B4918" s="7"/>
      <c r="C4918" s="12"/>
      <c r="D4918" s="6"/>
    </row>
    <row r="4919" spans="2:4" x14ac:dyDescent="0.25">
      <c r="B4919" s="7"/>
      <c r="C4919" s="12"/>
      <c r="D4919" s="6"/>
    </row>
    <row r="4920" spans="2:4" x14ac:dyDescent="0.25">
      <c r="B4920" s="7"/>
      <c r="C4920" s="12"/>
      <c r="D4920" s="6"/>
    </row>
    <row r="4921" spans="2:4" x14ac:dyDescent="0.25">
      <c r="B4921" s="7"/>
      <c r="C4921" s="12"/>
      <c r="D4921" s="6"/>
    </row>
    <row r="4922" spans="2:4" x14ac:dyDescent="0.25">
      <c r="B4922" s="7"/>
      <c r="C4922" s="12"/>
      <c r="D4922" s="6"/>
    </row>
    <row r="4923" spans="2:4" x14ac:dyDescent="0.25">
      <c r="B4923" s="7"/>
      <c r="C4923" s="12"/>
      <c r="D4923" s="6"/>
    </row>
    <row r="4924" spans="2:4" x14ac:dyDescent="0.25">
      <c r="B4924" s="7"/>
      <c r="C4924" s="12"/>
      <c r="D4924" s="6"/>
    </row>
    <row r="4925" spans="2:4" x14ac:dyDescent="0.25">
      <c r="B4925" s="7"/>
      <c r="C4925" s="12"/>
      <c r="D4925" s="6"/>
    </row>
    <row r="4926" spans="2:4" x14ac:dyDescent="0.25">
      <c r="B4926" s="7"/>
      <c r="C4926" s="12"/>
      <c r="D4926" s="6"/>
    </row>
    <row r="4927" spans="2:4" x14ac:dyDescent="0.25">
      <c r="B4927" s="7"/>
      <c r="C4927" s="12"/>
      <c r="D4927" s="6"/>
    </row>
    <row r="4928" spans="2:4" x14ac:dyDescent="0.25">
      <c r="B4928" s="7"/>
      <c r="C4928" s="12"/>
      <c r="D4928" s="6"/>
    </row>
    <row r="4929" spans="2:4" x14ac:dyDescent="0.25">
      <c r="B4929" s="7"/>
      <c r="C4929" s="12"/>
      <c r="D4929" s="6"/>
    </row>
    <row r="4930" spans="2:4" x14ac:dyDescent="0.25">
      <c r="B4930" s="7"/>
      <c r="C4930" s="12"/>
      <c r="D4930" s="6"/>
    </row>
    <row r="4931" spans="2:4" x14ac:dyDescent="0.25">
      <c r="B4931" s="7"/>
      <c r="C4931" s="12"/>
      <c r="D4931" s="6"/>
    </row>
    <row r="4932" spans="2:4" x14ac:dyDescent="0.25">
      <c r="B4932" s="7"/>
      <c r="C4932" s="12"/>
      <c r="D4932" s="6"/>
    </row>
    <row r="4933" spans="2:4" x14ac:dyDescent="0.25">
      <c r="B4933" s="7"/>
      <c r="C4933" s="12"/>
      <c r="D4933" s="6"/>
    </row>
    <row r="4934" spans="2:4" x14ac:dyDescent="0.25">
      <c r="B4934" s="7"/>
      <c r="C4934" s="12"/>
      <c r="D4934" s="6"/>
    </row>
    <row r="4935" spans="2:4" x14ac:dyDescent="0.25">
      <c r="B4935" s="7"/>
      <c r="C4935" s="12"/>
      <c r="D4935" s="6"/>
    </row>
    <row r="4936" spans="2:4" x14ac:dyDescent="0.25">
      <c r="B4936" s="7"/>
      <c r="C4936" s="12"/>
      <c r="D4936" s="6"/>
    </row>
    <row r="4937" spans="2:4" x14ac:dyDescent="0.25">
      <c r="B4937" s="7"/>
      <c r="C4937" s="12"/>
      <c r="D4937" s="6"/>
    </row>
    <row r="4938" spans="2:4" x14ac:dyDescent="0.25">
      <c r="B4938" s="7"/>
      <c r="C4938" s="12"/>
      <c r="D4938" s="6"/>
    </row>
    <row r="4939" spans="2:4" x14ac:dyDescent="0.25">
      <c r="B4939" s="7"/>
      <c r="C4939" s="12"/>
      <c r="D4939" s="6"/>
    </row>
    <row r="4940" spans="2:4" x14ac:dyDescent="0.25">
      <c r="B4940" s="7"/>
      <c r="C4940" s="12"/>
      <c r="D4940" s="6"/>
    </row>
    <row r="4941" spans="2:4" x14ac:dyDescent="0.25">
      <c r="B4941" s="7"/>
      <c r="C4941" s="12"/>
      <c r="D4941" s="6"/>
    </row>
    <row r="4942" spans="2:4" x14ac:dyDescent="0.25">
      <c r="B4942" s="7"/>
      <c r="C4942" s="12"/>
      <c r="D4942" s="6"/>
    </row>
    <row r="4943" spans="2:4" x14ac:dyDescent="0.25">
      <c r="B4943" s="7"/>
      <c r="C4943" s="12"/>
      <c r="D4943" s="6"/>
    </row>
    <row r="4944" spans="2:4" x14ac:dyDescent="0.25">
      <c r="B4944" s="7"/>
      <c r="C4944" s="12"/>
      <c r="D4944" s="6"/>
    </row>
    <row r="4945" spans="2:4" x14ac:dyDescent="0.25">
      <c r="B4945" s="7"/>
      <c r="C4945" s="12"/>
      <c r="D4945" s="6"/>
    </row>
    <row r="4946" spans="2:4" x14ac:dyDescent="0.25">
      <c r="B4946" s="7"/>
      <c r="C4946" s="12"/>
      <c r="D4946" s="6"/>
    </row>
    <row r="4947" spans="2:4" x14ac:dyDescent="0.25">
      <c r="B4947" s="7"/>
      <c r="C4947" s="12"/>
      <c r="D4947" s="6"/>
    </row>
    <row r="4948" spans="2:4" x14ac:dyDescent="0.25">
      <c r="B4948" s="7"/>
      <c r="C4948" s="12"/>
      <c r="D4948" s="6"/>
    </row>
    <row r="4949" spans="2:4" x14ac:dyDescent="0.25">
      <c r="B4949" s="7"/>
      <c r="C4949" s="12"/>
      <c r="D4949" s="6"/>
    </row>
    <row r="4950" spans="2:4" x14ac:dyDescent="0.25">
      <c r="B4950" s="7"/>
      <c r="C4950" s="12"/>
      <c r="D4950" s="6"/>
    </row>
    <row r="4951" spans="2:4" x14ac:dyDescent="0.25">
      <c r="B4951" s="7"/>
      <c r="C4951" s="12"/>
      <c r="D4951" s="6"/>
    </row>
    <row r="4952" spans="2:4" x14ac:dyDescent="0.25">
      <c r="B4952" s="7"/>
      <c r="C4952" s="12"/>
      <c r="D4952" s="6"/>
    </row>
    <row r="4953" spans="2:4" x14ac:dyDescent="0.25">
      <c r="B4953" s="7"/>
      <c r="C4953" s="12"/>
      <c r="D4953" s="6"/>
    </row>
    <row r="4954" spans="2:4" x14ac:dyDescent="0.25">
      <c r="B4954" s="7"/>
      <c r="C4954" s="12"/>
      <c r="D4954" s="6"/>
    </row>
    <row r="4955" spans="2:4" x14ac:dyDescent="0.25">
      <c r="B4955" s="7"/>
      <c r="C4955" s="12"/>
      <c r="D4955" s="6"/>
    </row>
    <row r="4956" spans="2:4" x14ac:dyDescent="0.25">
      <c r="B4956" s="7"/>
      <c r="C4956" s="12"/>
      <c r="D4956" s="6"/>
    </row>
    <row r="4957" spans="2:4" x14ac:dyDescent="0.25">
      <c r="B4957" s="7"/>
      <c r="C4957" s="12"/>
      <c r="D4957" s="6"/>
    </row>
    <row r="4958" spans="2:4" x14ac:dyDescent="0.25">
      <c r="B4958" s="7"/>
      <c r="C4958" s="12"/>
      <c r="D4958" s="6"/>
    </row>
    <row r="4959" spans="2:4" x14ac:dyDescent="0.25">
      <c r="B4959" s="7"/>
      <c r="C4959" s="12"/>
      <c r="D4959" s="6"/>
    </row>
    <row r="4960" spans="2:4" x14ac:dyDescent="0.25">
      <c r="B4960" s="7"/>
      <c r="C4960" s="12"/>
      <c r="D4960" s="6"/>
    </row>
    <row r="4961" spans="2:4" x14ac:dyDescent="0.25">
      <c r="B4961" s="7"/>
      <c r="C4961" s="12"/>
      <c r="D4961" s="6"/>
    </row>
    <row r="4962" spans="2:4" x14ac:dyDescent="0.25">
      <c r="B4962" s="7"/>
      <c r="C4962" s="12"/>
      <c r="D4962" s="6"/>
    </row>
    <row r="4963" spans="2:4" x14ac:dyDescent="0.25">
      <c r="B4963" s="7"/>
      <c r="C4963" s="12"/>
      <c r="D4963" s="6"/>
    </row>
    <row r="4964" spans="2:4" x14ac:dyDescent="0.25">
      <c r="B4964" s="7"/>
      <c r="C4964" s="12"/>
      <c r="D4964" s="6"/>
    </row>
    <row r="4965" spans="2:4" x14ac:dyDescent="0.25">
      <c r="B4965" s="7"/>
      <c r="C4965" s="12"/>
      <c r="D4965" s="6"/>
    </row>
    <row r="4966" spans="2:4" x14ac:dyDescent="0.25">
      <c r="B4966" s="7"/>
      <c r="C4966" s="12"/>
      <c r="D4966" s="6"/>
    </row>
    <row r="4967" spans="2:4" x14ac:dyDescent="0.25">
      <c r="B4967" s="7"/>
      <c r="C4967" s="12"/>
      <c r="D4967" s="6"/>
    </row>
    <row r="4968" spans="2:4" x14ac:dyDescent="0.25">
      <c r="B4968" s="7"/>
      <c r="C4968" s="12"/>
      <c r="D4968" s="6"/>
    </row>
    <row r="4969" spans="2:4" x14ac:dyDescent="0.25">
      <c r="B4969" s="7"/>
      <c r="C4969" s="12"/>
      <c r="D4969" s="6"/>
    </row>
    <row r="4970" spans="2:4" x14ac:dyDescent="0.25">
      <c r="B4970" s="7"/>
      <c r="C4970" s="12"/>
      <c r="D4970" s="6"/>
    </row>
    <row r="4971" spans="2:4" x14ac:dyDescent="0.25">
      <c r="B4971" s="7"/>
      <c r="C4971" s="12"/>
      <c r="D4971" s="6"/>
    </row>
    <row r="4972" spans="2:4" x14ac:dyDescent="0.25">
      <c r="B4972" s="7"/>
      <c r="C4972" s="12"/>
      <c r="D4972" s="6"/>
    </row>
    <row r="4973" spans="2:4" x14ac:dyDescent="0.25">
      <c r="B4973" s="7"/>
      <c r="C4973" s="12"/>
      <c r="D4973" s="6"/>
    </row>
    <row r="4974" spans="2:4" x14ac:dyDescent="0.25">
      <c r="B4974" s="7"/>
      <c r="C4974" s="12"/>
      <c r="D4974" s="6"/>
    </row>
    <row r="4975" spans="2:4" x14ac:dyDescent="0.25">
      <c r="B4975" s="7"/>
      <c r="C4975" s="12"/>
      <c r="D4975" s="6"/>
    </row>
    <row r="4976" spans="2:4" x14ac:dyDescent="0.25">
      <c r="B4976" s="7"/>
      <c r="C4976" s="12"/>
      <c r="D4976" s="6"/>
    </row>
    <row r="4977" spans="2:4" x14ac:dyDescent="0.25">
      <c r="B4977" s="7"/>
      <c r="C4977" s="12"/>
      <c r="D4977" s="6"/>
    </row>
    <row r="4978" spans="2:4" x14ac:dyDescent="0.25">
      <c r="B4978" s="7"/>
      <c r="C4978" s="12"/>
      <c r="D4978" s="6"/>
    </row>
    <row r="4979" spans="2:4" x14ac:dyDescent="0.25">
      <c r="B4979" s="7"/>
      <c r="C4979" s="12"/>
      <c r="D4979" s="6"/>
    </row>
    <row r="4980" spans="2:4" x14ac:dyDescent="0.25">
      <c r="B4980" s="7"/>
      <c r="C4980" s="12"/>
      <c r="D4980" s="6"/>
    </row>
    <row r="4981" spans="2:4" x14ac:dyDescent="0.25">
      <c r="B4981" s="7"/>
      <c r="C4981" s="12"/>
      <c r="D4981" s="6"/>
    </row>
    <row r="4982" spans="2:4" x14ac:dyDescent="0.25">
      <c r="B4982" s="7"/>
      <c r="C4982" s="12"/>
      <c r="D4982" s="6"/>
    </row>
    <row r="4983" spans="2:4" x14ac:dyDescent="0.25">
      <c r="B4983" s="7"/>
      <c r="C4983" s="12"/>
      <c r="D4983" s="6"/>
    </row>
    <row r="4984" spans="2:4" x14ac:dyDescent="0.25">
      <c r="B4984" s="7"/>
      <c r="C4984" s="12"/>
      <c r="D4984" s="6"/>
    </row>
    <row r="4985" spans="2:4" x14ac:dyDescent="0.25">
      <c r="B4985" s="7"/>
      <c r="C4985" s="12"/>
      <c r="D4985" s="6"/>
    </row>
    <row r="4986" spans="2:4" x14ac:dyDescent="0.25">
      <c r="B4986" s="7"/>
      <c r="C4986" s="12"/>
      <c r="D4986" s="6"/>
    </row>
    <row r="4987" spans="2:4" x14ac:dyDescent="0.25">
      <c r="B4987" s="7"/>
      <c r="C4987" s="12"/>
      <c r="D4987" s="6"/>
    </row>
    <row r="4988" spans="2:4" x14ac:dyDescent="0.25">
      <c r="B4988" s="7"/>
      <c r="C4988" s="12"/>
      <c r="D4988" s="6"/>
    </row>
    <row r="4989" spans="2:4" x14ac:dyDescent="0.25">
      <c r="B4989" s="7"/>
      <c r="C4989" s="12"/>
      <c r="D4989" s="6"/>
    </row>
    <row r="4990" spans="2:4" x14ac:dyDescent="0.25">
      <c r="B4990" s="7"/>
      <c r="C4990" s="12"/>
      <c r="D4990" s="6"/>
    </row>
    <row r="4991" spans="2:4" x14ac:dyDescent="0.25">
      <c r="B4991" s="7"/>
      <c r="C4991" s="12"/>
      <c r="D4991" s="6"/>
    </row>
    <row r="4992" spans="2:4" x14ac:dyDescent="0.25">
      <c r="B4992" s="7"/>
      <c r="C4992" s="12"/>
      <c r="D4992" s="6"/>
    </row>
    <row r="4993" spans="2:4" x14ac:dyDescent="0.25">
      <c r="B4993" s="7"/>
      <c r="C4993" s="12"/>
      <c r="D4993" s="6"/>
    </row>
    <row r="4994" spans="2:4" x14ac:dyDescent="0.25">
      <c r="B4994" s="7"/>
      <c r="C4994" s="12"/>
      <c r="D4994" s="6"/>
    </row>
    <row r="4995" spans="2:4" x14ac:dyDescent="0.25">
      <c r="B4995" s="7"/>
      <c r="C4995" s="12"/>
      <c r="D4995" s="6"/>
    </row>
    <row r="4996" spans="2:4" x14ac:dyDescent="0.25">
      <c r="B4996" s="7"/>
      <c r="C4996" s="12"/>
      <c r="D4996" s="6"/>
    </row>
    <row r="4997" spans="2:4" x14ac:dyDescent="0.25">
      <c r="B4997" s="7"/>
      <c r="C4997" s="12"/>
      <c r="D4997" s="6"/>
    </row>
    <row r="4998" spans="2:4" x14ac:dyDescent="0.25">
      <c r="B4998" s="7"/>
      <c r="C4998" s="12"/>
      <c r="D4998" s="6"/>
    </row>
    <row r="4999" spans="2:4" x14ac:dyDescent="0.25">
      <c r="B4999" s="7"/>
      <c r="C4999" s="12"/>
      <c r="D4999" s="6"/>
    </row>
    <row r="5000" spans="2:4" x14ac:dyDescent="0.25">
      <c r="B5000" s="7"/>
      <c r="C5000" s="12"/>
      <c r="D5000" s="6"/>
    </row>
    <row r="5001" spans="2:4" x14ac:dyDescent="0.25">
      <c r="B5001" s="7"/>
      <c r="C5001" s="12"/>
      <c r="D5001" s="6"/>
    </row>
    <row r="5002" spans="2:4" x14ac:dyDescent="0.25">
      <c r="B5002" s="7"/>
      <c r="C5002" s="12"/>
      <c r="D5002" s="6"/>
    </row>
    <row r="5003" spans="2:4" x14ac:dyDescent="0.25">
      <c r="B5003" s="7"/>
      <c r="C5003" s="12"/>
      <c r="D5003" s="6"/>
    </row>
    <row r="5004" spans="2:4" x14ac:dyDescent="0.25">
      <c r="B5004" s="7"/>
      <c r="C5004" s="12"/>
      <c r="D5004" s="6"/>
    </row>
    <row r="5005" spans="2:4" x14ac:dyDescent="0.25">
      <c r="B5005" s="7"/>
      <c r="C5005" s="12"/>
      <c r="D5005" s="6"/>
    </row>
    <row r="5006" spans="2:4" x14ac:dyDescent="0.25">
      <c r="B5006" s="7"/>
      <c r="C5006" s="12"/>
      <c r="D5006" s="6"/>
    </row>
    <row r="5007" spans="2:4" x14ac:dyDescent="0.25">
      <c r="B5007" s="7"/>
      <c r="C5007" s="12"/>
      <c r="D5007" s="6"/>
    </row>
    <row r="5008" spans="2:4" x14ac:dyDescent="0.25">
      <c r="B5008" s="7"/>
      <c r="C5008" s="12"/>
      <c r="D5008" s="6"/>
    </row>
    <row r="5009" spans="2:4" x14ac:dyDescent="0.25">
      <c r="B5009" s="7"/>
      <c r="C5009" s="12"/>
      <c r="D5009" s="6"/>
    </row>
    <row r="5010" spans="2:4" x14ac:dyDescent="0.25">
      <c r="B5010" s="7"/>
      <c r="C5010" s="12"/>
      <c r="D5010" s="6"/>
    </row>
    <row r="5011" spans="2:4" x14ac:dyDescent="0.25">
      <c r="B5011" s="7"/>
      <c r="C5011" s="12"/>
      <c r="D5011" s="6"/>
    </row>
    <row r="5012" spans="2:4" x14ac:dyDescent="0.25">
      <c r="B5012" s="7"/>
      <c r="C5012" s="12"/>
      <c r="D5012" s="6"/>
    </row>
    <row r="5013" spans="2:4" x14ac:dyDescent="0.25">
      <c r="B5013" s="7"/>
      <c r="C5013" s="12"/>
      <c r="D5013" s="6"/>
    </row>
    <row r="5014" spans="2:4" x14ac:dyDescent="0.25">
      <c r="B5014" s="7"/>
      <c r="C5014" s="12"/>
      <c r="D5014" s="6"/>
    </row>
    <row r="5015" spans="2:4" x14ac:dyDescent="0.25">
      <c r="B5015" s="7"/>
      <c r="C5015" s="12"/>
      <c r="D5015" s="6"/>
    </row>
    <row r="5016" spans="2:4" x14ac:dyDescent="0.25">
      <c r="B5016" s="7"/>
      <c r="C5016" s="12"/>
      <c r="D5016" s="6"/>
    </row>
    <row r="5017" spans="2:4" x14ac:dyDescent="0.25">
      <c r="B5017" s="7"/>
      <c r="C5017" s="12"/>
      <c r="D5017" s="6"/>
    </row>
    <row r="5018" spans="2:4" x14ac:dyDescent="0.25">
      <c r="B5018" s="7"/>
      <c r="C5018" s="12"/>
      <c r="D5018" s="6"/>
    </row>
    <row r="5019" spans="2:4" x14ac:dyDescent="0.25">
      <c r="B5019" s="7"/>
      <c r="C5019" s="12"/>
      <c r="D5019" s="6"/>
    </row>
    <row r="5020" spans="2:4" x14ac:dyDescent="0.25">
      <c r="B5020" s="7"/>
      <c r="C5020" s="12"/>
      <c r="D5020" s="6"/>
    </row>
    <row r="5021" spans="2:4" x14ac:dyDescent="0.25">
      <c r="B5021" s="7"/>
      <c r="C5021" s="12"/>
      <c r="D5021" s="6"/>
    </row>
    <row r="5022" spans="2:4" x14ac:dyDescent="0.25">
      <c r="B5022" s="7"/>
      <c r="C5022" s="12"/>
      <c r="D5022" s="6"/>
    </row>
    <row r="5023" spans="2:4" x14ac:dyDescent="0.25">
      <c r="B5023" s="7"/>
      <c r="C5023" s="12"/>
      <c r="D5023" s="6"/>
    </row>
    <row r="5024" spans="2:4" x14ac:dyDescent="0.25">
      <c r="B5024" s="7"/>
      <c r="C5024" s="12"/>
      <c r="D5024" s="6"/>
    </row>
    <row r="5025" spans="2:4" x14ac:dyDescent="0.25">
      <c r="B5025" s="7"/>
      <c r="C5025" s="12"/>
      <c r="D5025" s="6"/>
    </row>
    <row r="5026" spans="2:4" x14ac:dyDescent="0.25">
      <c r="B5026" s="7"/>
      <c r="C5026" s="12"/>
      <c r="D5026" s="6"/>
    </row>
    <row r="5027" spans="2:4" x14ac:dyDescent="0.25">
      <c r="B5027" s="7"/>
      <c r="C5027" s="12"/>
      <c r="D5027" s="6"/>
    </row>
    <row r="5028" spans="2:4" x14ac:dyDescent="0.25">
      <c r="B5028" s="7"/>
      <c r="C5028" s="12"/>
      <c r="D5028" s="6"/>
    </row>
    <row r="5029" spans="2:4" x14ac:dyDescent="0.25">
      <c r="B5029" s="7"/>
      <c r="C5029" s="12"/>
      <c r="D5029" s="6"/>
    </row>
    <row r="5030" spans="2:4" x14ac:dyDescent="0.25">
      <c r="B5030" s="7"/>
      <c r="C5030" s="12"/>
      <c r="D5030" s="6"/>
    </row>
    <row r="5031" spans="2:4" x14ac:dyDescent="0.25">
      <c r="B5031" s="7"/>
      <c r="C5031" s="12"/>
      <c r="D5031" s="6"/>
    </row>
    <row r="5032" spans="2:4" x14ac:dyDescent="0.25">
      <c r="B5032" s="7"/>
      <c r="C5032" s="12"/>
      <c r="D5032" s="6"/>
    </row>
    <row r="5033" spans="2:4" x14ac:dyDescent="0.25">
      <c r="B5033" s="7"/>
      <c r="C5033" s="12"/>
      <c r="D5033" s="6"/>
    </row>
    <row r="5034" spans="2:4" x14ac:dyDescent="0.25">
      <c r="B5034" s="7"/>
      <c r="C5034" s="12"/>
      <c r="D5034" s="6"/>
    </row>
    <row r="5035" spans="2:4" x14ac:dyDescent="0.25">
      <c r="B5035" s="7"/>
      <c r="C5035" s="12"/>
      <c r="D5035" s="6"/>
    </row>
    <row r="5036" spans="2:4" x14ac:dyDescent="0.25">
      <c r="B5036" s="7"/>
      <c r="C5036" s="12"/>
      <c r="D5036" s="6"/>
    </row>
    <row r="5037" spans="2:4" x14ac:dyDescent="0.25">
      <c r="B5037" s="7"/>
      <c r="C5037" s="12"/>
      <c r="D5037" s="6"/>
    </row>
    <row r="5038" spans="2:4" x14ac:dyDescent="0.25">
      <c r="B5038" s="7"/>
      <c r="C5038" s="12"/>
      <c r="D5038" s="6"/>
    </row>
    <row r="5039" spans="2:4" x14ac:dyDescent="0.25">
      <c r="B5039" s="7"/>
      <c r="C5039" s="12"/>
      <c r="D5039" s="6"/>
    </row>
    <row r="5040" spans="2:4" x14ac:dyDescent="0.25">
      <c r="B5040" s="7"/>
      <c r="C5040" s="12"/>
      <c r="D5040" s="6"/>
    </row>
    <row r="5041" spans="2:4" x14ac:dyDescent="0.25">
      <c r="B5041" s="7"/>
      <c r="C5041" s="12"/>
      <c r="D5041" s="6"/>
    </row>
    <row r="5042" spans="2:4" x14ac:dyDescent="0.25">
      <c r="B5042" s="7"/>
      <c r="C5042" s="12"/>
      <c r="D5042" s="6"/>
    </row>
    <row r="5043" spans="2:4" x14ac:dyDescent="0.25">
      <c r="B5043" s="7"/>
      <c r="C5043" s="12"/>
      <c r="D5043" s="6"/>
    </row>
    <row r="5044" spans="2:4" x14ac:dyDescent="0.25">
      <c r="B5044" s="7"/>
      <c r="C5044" s="12"/>
      <c r="D5044" s="6"/>
    </row>
    <row r="5045" spans="2:4" x14ac:dyDescent="0.25">
      <c r="B5045" s="7"/>
      <c r="C5045" s="12"/>
      <c r="D5045" s="6"/>
    </row>
    <row r="5046" spans="2:4" x14ac:dyDescent="0.25">
      <c r="B5046" s="7"/>
      <c r="C5046" s="12"/>
      <c r="D5046" s="6"/>
    </row>
    <row r="5047" spans="2:4" x14ac:dyDescent="0.25">
      <c r="B5047" s="7"/>
      <c r="C5047" s="12"/>
      <c r="D5047" s="6"/>
    </row>
    <row r="5048" spans="2:4" x14ac:dyDescent="0.25">
      <c r="B5048" s="7"/>
      <c r="C5048" s="12"/>
      <c r="D5048" s="6"/>
    </row>
    <row r="5049" spans="2:4" x14ac:dyDescent="0.25">
      <c r="B5049" s="7"/>
      <c r="C5049" s="12"/>
      <c r="D5049" s="6"/>
    </row>
    <row r="5050" spans="2:4" x14ac:dyDescent="0.25">
      <c r="B5050" s="7"/>
      <c r="C5050" s="12"/>
      <c r="D5050" s="6"/>
    </row>
    <row r="5051" spans="2:4" x14ac:dyDescent="0.25">
      <c r="B5051" s="7"/>
      <c r="C5051" s="12"/>
      <c r="D5051" s="6"/>
    </row>
    <row r="5052" spans="2:4" x14ac:dyDescent="0.25">
      <c r="B5052" s="7"/>
      <c r="C5052" s="12"/>
      <c r="D5052" s="6"/>
    </row>
    <row r="5053" spans="2:4" x14ac:dyDescent="0.25">
      <c r="B5053" s="7"/>
      <c r="C5053" s="12"/>
      <c r="D5053" s="6"/>
    </row>
    <row r="5054" spans="2:4" x14ac:dyDescent="0.25">
      <c r="B5054" s="7"/>
      <c r="C5054" s="12"/>
      <c r="D5054" s="6"/>
    </row>
    <row r="5055" spans="2:4" x14ac:dyDescent="0.25">
      <c r="B5055" s="7"/>
      <c r="C5055" s="12"/>
      <c r="D5055" s="6"/>
    </row>
    <row r="5056" spans="2:4" x14ac:dyDescent="0.25">
      <c r="B5056" s="7"/>
      <c r="C5056" s="12"/>
      <c r="D5056" s="6"/>
    </row>
    <row r="5057" spans="2:4" x14ac:dyDescent="0.25">
      <c r="B5057" s="7"/>
      <c r="C5057" s="12"/>
      <c r="D5057" s="6"/>
    </row>
    <row r="5058" spans="2:4" x14ac:dyDescent="0.25">
      <c r="B5058" s="7"/>
      <c r="C5058" s="12"/>
      <c r="D5058" s="6"/>
    </row>
    <row r="5059" spans="2:4" x14ac:dyDescent="0.25">
      <c r="B5059" s="7"/>
      <c r="C5059" s="12"/>
      <c r="D5059" s="6"/>
    </row>
    <row r="5060" spans="2:4" x14ac:dyDescent="0.25">
      <c r="B5060" s="7"/>
      <c r="C5060" s="12"/>
      <c r="D5060" s="6"/>
    </row>
    <row r="5061" spans="2:4" x14ac:dyDescent="0.25">
      <c r="B5061" s="7"/>
      <c r="C5061" s="12"/>
      <c r="D5061" s="6"/>
    </row>
    <row r="5062" spans="2:4" x14ac:dyDescent="0.25">
      <c r="B5062" s="7"/>
      <c r="C5062" s="12"/>
      <c r="D5062" s="6"/>
    </row>
    <row r="5063" spans="2:4" x14ac:dyDescent="0.25">
      <c r="B5063" s="7"/>
      <c r="C5063" s="12"/>
      <c r="D5063" s="6"/>
    </row>
    <row r="5064" spans="2:4" x14ac:dyDescent="0.25">
      <c r="B5064" s="7"/>
      <c r="C5064" s="12"/>
      <c r="D5064" s="6"/>
    </row>
    <row r="5065" spans="2:4" x14ac:dyDescent="0.25">
      <c r="B5065" s="7"/>
      <c r="C5065" s="12"/>
      <c r="D5065" s="6"/>
    </row>
    <row r="5066" spans="2:4" x14ac:dyDescent="0.25">
      <c r="B5066" s="7"/>
      <c r="C5066" s="12"/>
      <c r="D5066" s="6"/>
    </row>
    <row r="5067" spans="2:4" x14ac:dyDescent="0.25">
      <c r="B5067" s="7"/>
      <c r="C5067" s="12"/>
      <c r="D5067" s="6"/>
    </row>
    <row r="5068" spans="2:4" x14ac:dyDescent="0.25">
      <c r="B5068" s="7"/>
      <c r="C5068" s="12"/>
      <c r="D5068" s="6"/>
    </row>
    <row r="5069" spans="2:4" x14ac:dyDescent="0.25">
      <c r="B5069" s="7"/>
      <c r="C5069" s="12"/>
      <c r="D5069" s="6"/>
    </row>
    <row r="5070" spans="2:4" x14ac:dyDescent="0.25">
      <c r="B5070" s="7"/>
      <c r="C5070" s="12"/>
      <c r="D5070" s="6"/>
    </row>
    <row r="5071" spans="2:4" x14ac:dyDescent="0.25">
      <c r="B5071" s="7"/>
      <c r="C5071" s="12"/>
      <c r="D5071" s="6"/>
    </row>
    <row r="5072" spans="2:4" x14ac:dyDescent="0.25">
      <c r="B5072" s="7"/>
      <c r="C5072" s="12"/>
      <c r="D5072" s="6"/>
    </row>
    <row r="5073" spans="2:4" x14ac:dyDescent="0.25">
      <c r="B5073" s="7"/>
      <c r="C5073" s="12"/>
      <c r="D5073" s="6"/>
    </row>
    <row r="5074" spans="2:4" x14ac:dyDescent="0.25">
      <c r="B5074" s="7"/>
      <c r="C5074" s="12"/>
      <c r="D5074" s="6"/>
    </row>
    <row r="5075" spans="2:4" x14ac:dyDescent="0.25">
      <c r="B5075" s="7"/>
      <c r="C5075" s="12"/>
      <c r="D5075" s="6"/>
    </row>
    <row r="5076" spans="2:4" x14ac:dyDescent="0.25">
      <c r="B5076" s="7"/>
      <c r="C5076" s="12"/>
      <c r="D5076" s="6"/>
    </row>
    <row r="5077" spans="2:4" x14ac:dyDescent="0.25">
      <c r="B5077" s="7"/>
      <c r="C5077" s="12"/>
      <c r="D5077" s="6"/>
    </row>
    <row r="5078" spans="2:4" x14ac:dyDescent="0.25">
      <c r="B5078" s="7"/>
      <c r="C5078" s="12"/>
      <c r="D5078" s="6"/>
    </row>
    <row r="5079" spans="2:4" x14ac:dyDescent="0.25">
      <c r="B5079" s="7"/>
      <c r="C5079" s="12"/>
      <c r="D5079" s="6"/>
    </row>
    <row r="5080" spans="2:4" x14ac:dyDescent="0.25">
      <c r="B5080" s="7"/>
      <c r="C5080" s="12"/>
      <c r="D5080" s="6"/>
    </row>
    <row r="5081" spans="2:4" x14ac:dyDescent="0.25">
      <c r="B5081" s="7"/>
      <c r="C5081" s="12"/>
      <c r="D5081" s="6"/>
    </row>
    <row r="5082" spans="2:4" x14ac:dyDescent="0.25">
      <c r="B5082" s="7"/>
      <c r="C5082" s="12"/>
      <c r="D5082" s="6"/>
    </row>
    <row r="5083" spans="2:4" x14ac:dyDescent="0.25">
      <c r="B5083" s="7"/>
      <c r="C5083" s="12"/>
      <c r="D5083" s="6"/>
    </row>
    <row r="5084" spans="2:4" x14ac:dyDescent="0.25">
      <c r="B5084" s="7"/>
      <c r="C5084" s="12"/>
      <c r="D5084" s="6"/>
    </row>
    <row r="5085" spans="2:4" x14ac:dyDescent="0.25">
      <c r="B5085" s="7"/>
      <c r="C5085" s="12"/>
      <c r="D5085" s="6"/>
    </row>
    <row r="5086" spans="2:4" x14ac:dyDescent="0.25">
      <c r="B5086" s="7"/>
      <c r="C5086" s="12"/>
      <c r="D5086" s="6"/>
    </row>
    <row r="5087" spans="2:4" x14ac:dyDescent="0.25">
      <c r="B5087" s="7"/>
      <c r="C5087" s="12"/>
      <c r="D5087" s="6"/>
    </row>
    <row r="5088" spans="2:4" x14ac:dyDescent="0.25">
      <c r="B5088" s="7"/>
      <c r="C5088" s="12"/>
      <c r="D5088" s="6"/>
    </row>
    <row r="5089" spans="2:4" x14ac:dyDescent="0.25">
      <c r="B5089" s="7"/>
      <c r="C5089" s="12"/>
      <c r="D5089" s="6"/>
    </row>
    <row r="5090" spans="2:4" x14ac:dyDescent="0.25">
      <c r="B5090" s="7"/>
      <c r="C5090" s="12"/>
      <c r="D5090" s="6"/>
    </row>
    <row r="5091" spans="2:4" x14ac:dyDescent="0.25">
      <c r="B5091" s="7"/>
      <c r="C5091" s="12"/>
      <c r="D5091" s="6"/>
    </row>
    <row r="5092" spans="2:4" x14ac:dyDescent="0.25">
      <c r="B5092" s="7"/>
      <c r="C5092" s="12"/>
      <c r="D5092" s="6"/>
    </row>
    <row r="5093" spans="2:4" x14ac:dyDescent="0.25">
      <c r="B5093" s="7"/>
      <c r="C5093" s="12"/>
      <c r="D5093" s="6"/>
    </row>
    <row r="5094" spans="2:4" x14ac:dyDescent="0.25">
      <c r="B5094" s="7"/>
      <c r="C5094" s="12"/>
      <c r="D5094" s="6"/>
    </row>
    <row r="5095" spans="2:4" x14ac:dyDescent="0.25">
      <c r="B5095" s="7"/>
      <c r="C5095" s="12"/>
      <c r="D5095" s="6"/>
    </row>
    <row r="5096" spans="2:4" x14ac:dyDescent="0.25">
      <c r="B5096" s="7"/>
      <c r="C5096" s="12"/>
      <c r="D5096" s="6"/>
    </row>
    <row r="5097" spans="2:4" x14ac:dyDescent="0.25">
      <c r="B5097" s="7"/>
      <c r="C5097" s="12"/>
      <c r="D5097" s="6"/>
    </row>
    <row r="5098" spans="2:4" x14ac:dyDescent="0.25">
      <c r="B5098" s="7"/>
      <c r="C5098" s="12"/>
      <c r="D5098" s="6"/>
    </row>
    <row r="5099" spans="2:4" x14ac:dyDescent="0.25">
      <c r="B5099" s="7"/>
      <c r="C5099" s="12"/>
      <c r="D5099" s="6"/>
    </row>
    <row r="5100" spans="2:4" x14ac:dyDescent="0.25">
      <c r="B5100" s="7"/>
      <c r="C5100" s="12"/>
      <c r="D5100" s="6"/>
    </row>
    <row r="5101" spans="2:4" x14ac:dyDescent="0.25">
      <c r="B5101" s="7"/>
      <c r="C5101" s="12"/>
      <c r="D5101" s="6"/>
    </row>
    <row r="5102" spans="2:4" x14ac:dyDescent="0.25">
      <c r="B5102" s="7"/>
      <c r="C5102" s="12"/>
      <c r="D5102" s="6"/>
    </row>
    <row r="5103" spans="2:4" x14ac:dyDescent="0.25">
      <c r="B5103" s="7"/>
      <c r="C5103" s="12"/>
      <c r="D5103" s="6"/>
    </row>
    <row r="5104" spans="2:4" x14ac:dyDescent="0.25">
      <c r="B5104" s="7"/>
      <c r="C5104" s="12"/>
      <c r="D5104" s="6"/>
    </row>
    <row r="5105" spans="2:4" x14ac:dyDescent="0.25">
      <c r="B5105" s="7"/>
      <c r="C5105" s="12"/>
      <c r="D5105" s="6"/>
    </row>
    <row r="5106" spans="2:4" x14ac:dyDescent="0.25">
      <c r="B5106" s="7"/>
      <c r="C5106" s="12"/>
      <c r="D5106" s="6"/>
    </row>
    <row r="5107" spans="2:4" x14ac:dyDescent="0.25">
      <c r="B5107" s="7"/>
      <c r="C5107" s="12"/>
      <c r="D5107" s="6"/>
    </row>
    <row r="5108" spans="2:4" x14ac:dyDescent="0.25">
      <c r="B5108" s="7"/>
      <c r="C5108" s="12"/>
      <c r="D5108" s="6"/>
    </row>
    <row r="5109" spans="2:4" x14ac:dyDescent="0.25">
      <c r="B5109" s="7"/>
      <c r="C5109" s="12"/>
      <c r="D5109" s="6"/>
    </row>
    <row r="5110" spans="2:4" x14ac:dyDescent="0.25">
      <c r="B5110" s="7"/>
      <c r="C5110" s="12"/>
      <c r="D5110" s="6"/>
    </row>
    <row r="5111" spans="2:4" x14ac:dyDescent="0.25">
      <c r="B5111" s="7"/>
      <c r="C5111" s="12"/>
      <c r="D5111" s="6"/>
    </row>
    <row r="5112" spans="2:4" x14ac:dyDescent="0.25">
      <c r="B5112" s="7"/>
      <c r="C5112" s="12"/>
      <c r="D5112" s="6"/>
    </row>
    <row r="5113" spans="2:4" x14ac:dyDescent="0.25">
      <c r="B5113" s="7"/>
      <c r="C5113" s="12"/>
      <c r="D5113" s="6"/>
    </row>
    <row r="5114" spans="2:4" x14ac:dyDescent="0.25">
      <c r="B5114" s="7"/>
      <c r="C5114" s="12"/>
      <c r="D5114" s="6"/>
    </row>
    <row r="5115" spans="2:4" x14ac:dyDescent="0.25">
      <c r="B5115" s="7"/>
      <c r="C5115" s="12"/>
      <c r="D5115" s="6"/>
    </row>
    <row r="5116" spans="2:4" x14ac:dyDescent="0.25">
      <c r="B5116" s="7"/>
      <c r="C5116" s="12"/>
      <c r="D5116" s="6"/>
    </row>
    <row r="5117" spans="2:4" x14ac:dyDescent="0.25">
      <c r="B5117" s="7"/>
      <c r="C5117" s="12"/>
      <c r="D5117" s="6"/>
    </row>
    <row r="5118" spans="2:4" x14ac:dyDescent="0.25">
      <c r="B5118" s="7"/>
      <c r="C5118" s="12"/>
      <c r="D5118" s="6"/>
    </row>
    <row r="5119" spans="2:4" x14ac:dyDescent="0.25">
      <c r="B5119" s="7"/>
      <c r="C5119" s="12"/>
      <c r="D5119" s="6"/>
    </row>
    <row r="5120" spans="2:4" x14ac:dyDescent="0.25">
      <c r="B5120" s="7"/>
      <c r="C5120" s="12"/>
      <c r="D5120" s="6"/>
    </row>
    <row r="5121" spans="2:4" x14ac:dyDescent="0.25">
      <c r="B5121" s="7"/>
      <c r="C5121" s="12"/>
      <c r="D5121" s="6"/>
    </row>
    <row r="5122" spans="2:4" x14ac:dyDescent="0.25">
      <c r="B5122" s="7"/>
      <c r="C5122" s="12"/>
      <c r="D5122" s="6"/>
    </row>
    <row r="5123" spans="2:4" x14ac:dyDescent="0.25">
      <c r="B5123" s="7"/>
      <c r="C5123" s="12"/>
      <c r="D5123" s="6"/>
    </row>
    <row r="5124" spans="2:4" x14ac:dyDescent="0.25">
      <c r="B5124" s="7"/>
      <c r="C5124" s="12"/>
      <c r="D5124" s="6"/>
    </row>
    <row r="5125" spans="2:4" x14ac:dyDescent="0.25">
      <c r="B5125" s="7"/>
      <c r="C5125" s="12"/>
      <c r="D5125" s="6"/>
    </row>
    <row r="5126" spans="2:4" x14ac:dyDescent="0.25">
      <c r="B5126" s="7"/>
      <c r="C5126" s="12"/>
      <c r="D5126" s="6"/>
    </row>
    <row r="5127" spans="2:4" x14ac:dyDescent="0.25">
      <c r="B5127" s="7"/>
      <c r="C5127" s="12"/>
      <c r="D5127" s="6"/>
    </row>
    <row r="5128" spans="2:4" x14ac:dyDescent="0.25">
      <c r="B5128" s="7"/>
      <c r="C5128" s="12"/>
      <c r="D5128" s="6"/>
    </row>
    <row r="5129" spans="2:4" x14ac:dyDescent="0.25">
      <c r="B5129" s="7"/>
      <c r="C5129" s="12"/>
      <c r="D5129" s="6"/>
    </row>
    <row r="5130" spans="2:4" x14ac:dyDescent="0.25">
      <c r="B5130" s="7"/>
      <c r="C5130" s="12"/>
      <c r="D5130" s="6"/>
    </row>
    <row r="5131" spans="2:4" x14ac:dyDescent="0.25">
      <c r="B5131" s="7"/>
      <c r="C5131" s="12"/>
      <c r="D5131" s="6"/>
    </row>
    <row r="5132" spans="2:4" x14ac:dyDescent="0.25">
      <c r="B5132" s="7"/>
      <c r="C5132" s="12"/>
      <c r="D5132" s="6"/>
    </row>
    <row r="5133" spans="2:4" x14ac:dyDescent="0.25">
      <c r="B5133" s="7"/>
      <c r="C5133" s="12"/>
      <c r="D5133" s="6"/>
    </row>
    <row r="5134" spans="2:4" x14ac:dyDescent="0.25">
      <c r="B5134" s="7"/>
      <c r="C5134" s="12"/>
      <c r="D5134" s="6"/>
    </row>
    <row r="5135" spans="2:4" x14ac:dyDescent="0.25">
      <c r="B5135" s="7"/>
      <c r="C5135" s="12"/>
      <c r="D5135" s="6"/>
    </row>
    <row r="5136" spans="2:4" x14ac:dyDescent="0.25">
      <c r="B5136" s="7"/>
      <c r="C5136" s="12"/>
      <c r="D5136" s="6"/>
    </row>
    <row r="5137" spans="2:4" x14ac:dyDescent="0.25">
      <c r="B5137" s="7"/>
      <c r="C5137" s="12"/>
      <c r="D5137" s="6"/>
    </row>
    <row r="5138" spans="2:4" x14ac:dyDescent="0.25">
      <c r="B5138" s="7"/>
      <c r="C5138" s="12"/>
      <c r="D5138" s="6"/>
    </row>
    <row r="5139" spans="2:4" x14ac:dyDescent="0.25">
      <c r="B5139" s="7"/>
      <c r="C5139" s="12"/>
      <c r="D5139" s="6"/>
    </row>
    <row r="5140" spans="2:4" x14ac:dyDescent="0.25">
      <c r="B5140" s="7"/>
      <c r="C5140" s="12"/>
      <c r="D5140" s="6"/>
    </row>
    <row r="5141" spans="2:4" x14ac:dyDescent="0.25">
      <c r="B5141" s="7"/>
      <c r="C5141" s="12"/>
      <c r="D5141" s="6"/>
    </row>
    <row r="5142" spans="2:4" x14ac:dyDescent="0.25">
      <c r="B5142" s="7"/>
      <c r="C5142" s="12"/>
      <c r="D5142" s="6"/>
    </row>
    <row r="5143" spans="2:4" x14ac:dyDescent="0.25">
      <c r="B5143" s="7"/>
      <c r="C5143" s="12"/>
      <c r="D5143" s="6"/>
    </row>
    <row r="5144" spans="2:4" x14ac:dyDescent="0.25">
      <c r="B5144" s="7"/>
      <c r="C5144" s="12"/>
      <c r="D5144" s="6"/>
    </row>
    <row r="5145" spans="2:4" x14ac:dyDescent="0.25">
      <c r="B5145" s="7"/>
      <c r="C5145" s="12"/>
      <c r="D5145" s="6"/>
    </row>
    <row r="5146" spans="2:4" x14ac:dyDescent="0.25">
      <c r="B5146" s="7"/>
      <c r="C5146" s="12"/>
      <c r="D5146" s="6"/>
    </row>
    <row r="5147" spans="2:4" x14ac:dyDescent="0.25">
      <c r="B5147" s="7"/>
      <c r="C5147" s="12"/>
      <c r="D5147" s="6"/>
    </row>
    <row r="5148" spans="2:4" x14ac:dyDescent="0.25">
      <c r="B5148" s="7"/>
      <c r="C5148" s="12"/>
      <c r="D5148" s="6"/>
    </row>
    <row r="5149" spans="2:4" x14ac:dyDescent="0.25">
      <c r="B5149" s="7"/>
      <c r="C5149" s="12"/>
      <c r="D5149" s="6"/>
    </row>
    <row r="5150" spans="2:4" x14ac:dyDescent="0.25">
      <c r="B5150" s="7"/>
      <c r="C5150" s="12"/>
      <c r="D5150" s="6"/>
    </row>
    <row r="5151" spans="2:4" x14ac:dyDescent="0.25">
      <c r="B5151" s="7"/>
      <c r="C5151" s="12"/>
      <c r="D5151" s="6"/>
    </row>
    <row r="5152" spans="2:4" x14ac:dyDescent="0.25">
      <c r="B5152" s="7"/>
      <c r="C5152" s="12"/>
      <c r="D5152" s="6"/>
    </row>
    <row r="5153" spans="2:4" x14ac:dyDescent="0.25">
      <c r="B5153" s="7"/>
      <c r="C5153" s="12"/>
      <c r="D5153" s="6"/>
    </row>
    <row r="5154" spans="2:4" x14ac:dyDescent="0.25">
      <c r="B5154" s="7"/>
      <c r="C5154" s="12"/>
      <c r="D5154" s="6"/>
    </row>
    <row r="5155" spans="2:4" x14ac:dyDescent="0.25">
      <c r="B5155" s="7"/>
      <c r="C5155" s="12"/>
      <c r="D5155" s="6"/>
    </row>
    <row r="5156" spans="2:4" x14ac:dyDescent="0.25">
      <c r="B5156" s="7"/>
      <c r="C5156" s="12"/>
      <c r="D5156" s="6"/>
    </row>
    <row r="5157" spans="2:4" x14ac:dyDescent="0.25">
      <c r="B5157" s="7"/>
      <c r="C5157" s="12"/>
      <c r="D5157" s="6"/>
    </row>
    <row r="5158" spans="2:4" x14ac:dyDescent="0.25">
      <c r="B5158" s="7"/>
      <c r="C5158" s="12"/>
      <c r="D5158" s="6"/>
    </row>
    <row r="5159" spans="2:4" x14ac:dyDescent="0.25">
      <c r="B5159" s="7"/>
      <c r="C5159" s="12"/>
      <c r="D5159" s="6"/>
    </row>
    <row r="5160" spans="2:4" x14ac:dyDescent="0.25">
      <c r="B5160" s="7"/>
      <c r="C5160" s="12"/>
      <c r="D5160" s="6"/>
    </row>
    <row r="5161" spans="2:4" x14ac:dyDescent="0.25">
      <c r="B5161" s="7"/>
      <c r="C5161" s="12"/>
      <c r="D5161" s="6"/>
    </row>
    <row r="5162" spans="2:4" x14ac:dyDescent="0.25">
      <c r="B5162" s="7"/>
      <c r="C5162" s="12"/>
      <c r="D5162" s="6"/>
    </row>
    <row r="5163" spans="2:4" x14ac:dyDescent="0.25">
      <c r="B5163" s="7"/>
      <c r="C5163" s="12"/>
      <c r="D5163" s="6"/>
    </row>
    <row r="5164" spans="2:4" x14ac:dyDescent="0.25">
      <c r="B5164" s="7"/>
      <c r="C5164" s="12"/>
      <c r="D5164" s="6"/>
    </row>
    <row r="5165" spans="2:4" x14ac:dyDescent="0.25">
      <c r="B5165" s="7"/>
      <c r="C5165" s="12"/>
      <c r="D5165" s="6"/>
    </row>
    <row r="5166" spans="2:4" x14ac:dyDescent="0.25">
      <c r="B5166" s="7"/>
      <c r="C5166" s="12"/>
      <c r="D5166" s="6"/>
    </row>
    <row r="5167" spans="2:4" x14ac:dyDescent="0.25">
      <c r="B5167" s="7"/>
      <c r="C5167" s="12"/>
      <c r="D5167" s="6"/>
    </row>
    <row r="5168" spans="2:4" x14ac:dyDescent="0.25">
      <c r="B5168" s="7"/>
      <c r="C5168" s="12"/>
      <c r="D5168" s="6"/>
    </row>
    <row r="5169" spans="2:4" x14ac:dyDescent="0.25">
      <c r="B5169" s="7"/>
      <c r="C5169" s="12"/>
      <c r="D5169" s="6"/>
    </row>
    <row r="5170" spans="2:4" x14ac:dyDescent="0.25">
      <c r="B5170" s="7"/>
      <c r="C5170" s="12"/>
      <c r="D5170" s="6"/>
    </row>
    <row r="5171" spans="2:4" x14ac:dyDescent="0.25">
      <c r="B5171" s="7"/>
      <c r="C5171" s="12"/>
      <c r="D5171" s="6"/>
    </row>
    <row r="5172" spans="2:4" x14ac:dyDescent="0.25">
      <c r="B5172" s="7"/>
      <c r="C5172" s="12"/>
      <c r="D5172" s="6"/>
    </row>
    <row r="5173" spans="2:4" x14ac:dyDescent="0.25">
      <c r="B5173" s="7"/>
      <c r="C5173" s="12"/>
      <c r="D5173" s="6"/>
    </row>
    <row r="5174" spans="2:4" x14ac:dyDescent="0.25">
      <c r="B5174" s="7"/>
      <c r="C5174" s="12"/>
      <c r="D5174" s="6"/>
    </row>
    <row r="5175" spans="2:4" x14ac:dyDescent="0.25">
      <c r="B5175" s="7"/>
      <c r="C5175" s="12"/>
      <c r="D5175" s="6"/>
    </row>
    <row r="5176" spans="2:4" x14ac:dyDescent="0.25">
      <c r="B5176" s="7"/>
      <c r="C5176" s="12"/>
      <c r="D5176" s="6"/>
    </row>
    <row r="5177" spans="2:4" x14ac:dyDescent="0.25">
      <c r="B5177" s="7"/>
      <c r="C5177" s="12"/>
      <c r="D5177" s="6"/>
    </row>
    <row r="5178" spans="2:4" x14ac:dyDescent="0.25">
      <c r="B5178" s="7"/>
      <c r="C5178" s="12"/>
      <c r="D5178" s="6"/>
    </row>
    <row r="5179" spans="2:4" x14ac:dyDescent="0.25">
      <c r="B5179" s="7"/>
      <c r="C5179" s="12"/>
      <c r="D5179" s="6"/>
    </row>
    <row r="5180" spans="2:4" x14ac:dyDescent="0.25">
      <c r="B5180" s="7"/>
      <c r="C5180" s="12"/>
      <c r="D5180" s="6"/>
    </row>
    <row r="5181" spans="2:4" x14ac:dyDescent="0.25">
      <c r="B5181" s="7"/>
      <c r="C5181" s="12"/>
      <c r="D5181" s="6"/>
    </row>
    <row r="5182" spans="2:4" x14ac:dyDescent="0.25">
      <c r="B5182" s="7"/>
      <c r="C5182" s="12"/>
      <c r="D5182" s="6"/>
    </row>
    <row r="5183" spans="2:4" x14ac:dyDescent="0.25">
      <c r="B5183" s="7"/>
      <c r="C5183" s="12"/>
      <c r="D5183" s="6"/>
    </row>
    <row r="5184" spans="2:4" x14ac:dyDescent="0.25">
      <c r="B5184" s="7"/>
      <c r="C5184" s="12"/>
      <c r="D5184" s="6"/>
    </row>
    <row r="5185" spans="2:4" x14ac:dyDescent="0.25">
      <c r="B5185" s="7"/>
      <c r="C5185" s="12"/>
      <c r="D5185" s="6"/>
    </row>
    <row r="5186" spans="2:4" x14ac:dyDescent="0.25">
      <c r="B5186" s="7"/>
      <c r="C5186" s="12"/>
      <c r="D5186" s="6"/>
    </row>
    <row r="5187" spans="2:4" x14ac:dyDescent="0.25">
      <c r="B5187" s="7"/>
      <c r="C5187" s="12"/>
      <c r="D5187" s="6"/>
    </row>
    <row r="5188" spans="2:4" x14ac:dyDescent="0.25">
      <c r="B5188" s="7"/>
      <c r="C5188" s="12"/>
      <c r="D5188" s="6"/>
    </row>
    <row r="5189" spans="2:4" x14ac:dyDescent="0.25">
      <c r="B5189" s="7"/>
      <c r="C5189" s="12"/>
      <c r="D5189" s="6"/>
    </row>
    <row r="5190" spans="2:4" x14ac:dyDescent="0.25">
      <c r="B5190" s="7"/>
      <c r="C5190" s="12"/>
      <c r="D5190" s="6"/>
    </row>
    <row r="5191" spans="2:4" x14ac:dyDescent="0.25">
      <c r="B5191" s="7"/>
      <c r="C5191" s="12"/>
      <c r="D5191" s="6"/>
    </row>
    <row r="5192" spans="2:4" x14ac:dyDescent="0.25">
      <c r="B5192" s="7"/>
      <c r="C5192" s="12"/>
      <c r="D5192" s="6"/>
    </row>
    <row r="5193" spans="2:4" x14ac:dyDescent="0.25">
      <c r="B5193" s="7"/>
      <c r="C5193" s="12"/>
      <c r="D5193" s="6"/>
    </row>
    <row r="5194" spans="2:4" x14ac:dyDescent="0.25">
      <c r="B5194" s="7"/>
      <c r="C5194" s="12"/>
      <c r="D5194" s="6"/>
    </row>
    <row r="5195" spans="2:4" x14ac:dyDescent="0.25">
      <c r="B5195" s="7"/>
      <c r="C5195" s="12"/>
      <c r="D5195" s="6"/>
    </row>
    <row r="5196" spans="2:4" x14ac:dyDescent="0.25">
      <c r="B5196" s="7"/>
      <c r="C5196" s="12"/>
      <c r="D5196" s="6"/>
    </row>
    <row r="5197" spans="2:4" x14ac:dyDescent="0.25">
      <c r="B5197" s="7"/>
      <c r="C5197" s="12"/>
      <c r="D5197" s="6"/>
    </row>
    <row r="5198" spans="2:4" x14ac:dyDescent="0.25">
      <c r="B5198" s="7"/>
      <c r="C5198" s="12"/>
      <c r="D5198" s="6"/>
    </row>
    <row r="5199" spans="2:4" x14ac:dyDescent="0.25">
      <c r="B5199" s="7"/>
      <c r="C5199" s="12"/>
      <c r="D5199" s="6"/>
    </row>
    <row r="5200" spans="2:4" x14ac:dyDescent="0.25">
      <c r="B5200" s="7"/>
      <c r="C5200" s="12"/>
      <c r="D5200" s="6"/>
    </row>
    <row r="5201" spans="2:4" x14ac:dyDescent="0.25">
      <c r="B5201" s="7"/>
      <c r="C5201" s="12"/>
      <c r="D5201" s="6"/>
    </row>
    <row r="5202" spans="2:4" x14ac:dyDescent="0.25">
      <c r="B5202" s="7"/>
      <c r="C5202" s="12"/>
      <c r="D5202" s="6"/>
    </row>
    <row r="5203" spans="2:4" x14ac:dyDescent="0.25">
      <c r="B5203" s="7"/>
      <c r="C5203" s="12"/>
      <c r="D5203" s="6"/>
    </row>
    <row r="5204" spans="2:4" x14ac:dyDescent="0.25">
      <c r="B5204" s="7"/>
      <c r="C5204" s="12"/>
      <c r="D5204" s="6"/>
    </row>
    <row r="5205" spans="2:4" x14ac:dyDescent="0.25">
      <c r="B5205" s="7"/>
      <c r="C5205" s="12"/>
      <c r="D5205" s="6"/>
    </row>
    <row r="5206" spans="2:4" x14ac:dyDescent="0.25">
      <c r="B5206" s="7"/>
      <c r="C5206" s="12"/>
      <c r="D5206" s="6"/>
    </row>
    <row r="5207" spans="2:4" x14ac:dyDescent="0.25">
      <c r="B5207" s="7"/>
      <c r="C5207" s="12"/>
      <c r="D5207" s="6"/>
    </row>
    <row r="5208" spans="2:4" x14ac:dyDescent="0.25">
      <c r="B5208" s="7"/>
      <c r="C5208" s="12"/>
      <c r="D5208" s="6"/>
    </row>
    <row r="5209" spans="2:4" x14ac:dyDescent="0.25">
      <c r="B5209" s="7"/>
      <c r="C5209" s="12"/>
      <c r="D5209" s="6"/>
    </row>
    <row r="5210" spans="2:4" x14ac:dyDescent="0.25">
      <c r="B5210" s="7"/>
      <c r="C5210" s="12"/>
      <c r="D5210" s="6"/>
    </row>
    <row r="5211" spans="2:4" x14ac:dyDescent="0.25">
      <c r="B5211" s="7"/>
      <c r="C5211" s="12"/>
      <c r="D5211" s="6"/>
    </row>
    <row r="5212" spans="2:4" x14ac:dyDescent="0.25">
      <c r="B5212" s="7"/>
      <c r="C5212" s="12"/>
      <c r="D5212" s="6"/>
    </row>
    <row r="5213" spans="2:4" x14ac:dyDescent="0.25">
      <c r="B5213" s="7"/>
      <c r="C5213" s="12"/>
      <c r="D5213" s="6"/>
    </row>
    <row r="5214" spans="2:4" x14ac:dyDescent="0.25">
      <c r="B5214" s="7"/>
      <c r="C5214" s="12"/>
      <c r="D5214" s="6"/>
    </row>
    <row r="5215" spans="2:4" x14ac:dyDescent="0.25">
      <c r="B5215" s="7"/>
      <c r="C5215" s="12"/>
      <c r="D5215" s="6"/>
    </row>
    <row r="5216" spans="2:4" x14ac:dyDescent="0.25">
      <c r="B5216" s="7"/>
      <c r="C5216" s="12"/>
      <c r="D5216" s="6"/>
    </row>
    <row r="5217" spans="2:4" x14ac:dyDescent="0.25">
      <c r="B5217" s="7"/>
      <c r="C5217" s="12"/>
      <c r="D5217" s="6"/>
    </row>
    <row r="5218" spans="2:4" x14ac:dyDescent="0.25">
      <c r="B5218" s="7"/>
      <c r="C5218" s="12"/>
      <c r="D5218" s="6"/>
    </row>
    <row r="5219" spans="2:4" x14ac:dyDescent="0.25">
      <c r="B5219" s="7"/>
      <c r="C5219" s="12"/>
      <c r="D5219" s="6"/>
    </row>
    <row r="5220" spans="2:4" x14ac:dyDescent="0.25">
      <c r="B5220" s="7"/>
      <c r="C5220" s="12"/>
      <c r="D5220" s="6"/>
    </row>
    <row r="5221" spans="2:4" x14ac:dyDescent="0.25">
      <c r="B5221" s="7"/>
      <c r="C5221" s="12"/>
      <c r="D5221" s="6"/>
    </row>
    <row r="5222" spans="2:4" x14ac:dyDescent="0.25">
      <c r="B5222" s="7"/>
      <c r="C5222" s="12"/>
      <c r="D5222" s="6"/>
    </row>
    <row r="5223" spans="2:4" x14ac:dyDescent="0.25">
      <c r="B5223" s="7"/>
      <c r="C5223" s="12"/>
      <c r="D5223" s="6"/>
    </row>
    <row r="5224" spans="2:4" x14ac:dyDescent="0.25">
      <c r="B5224" s="7"/>
      <c r="C5224" s="12"/>
      <c r="D5224" s="6"/>
    </row>
    <row r="5225" spans="2:4" x14ac:dyDescent="0.25">
      <c r="B5225" s="7"/>
      <c r="C5225" s="12"/>
      <c r="D5225" s="6"/>
    </row>
    <row r="5226" spans="2:4" x14ac:dyDescent="0.25">
      <c r="B5226" s="7"/>
      <c r="C5226" s="12"/>
      <c r="D5226" s="6"/>
    </row>
    <row r="5227" spans="2:4" x14ac:dyDescent="0.25">
      <c r="B5227" s="7"/>
      <c r="C5227" s="12"/>
      <c r="D5227" s="6"/>
    </row>
    <row r="5228" spans="2:4" x14ac:dyDescent="0.25">
      <c r="B5228" s="7"/>
      <c r="C5228" s="12"/>
      <c r="D5228" s="6"/>
    </row>
    <row r="5229" spans="2:4" x14ac:dyDescent="0.25">
      <c r="B5229" s="7"/>
      <c r="C5229" s="12"/>
      <c r="D5229" s="6"/>
    </row>
    <row r="5230" spans="2:4" x14ac:dyDescent="0.25">
      <c r="B5230" s="7"/>
      <c r="C5230" s="12"/>
      <c r="D5230" s="6"/>
    </row>
    <row r="5231" spans="2:4" x14ac:dyDescent="0.25">
      <c r="B5231" s="7"/>
      <c r="C5231" s="12"/>
      <c r="D5231" s="6"/>
    </row>
    <row r="5232" spans="2:4" x14ac:dyDescent="0.25">
      <c r="B5232" s="7"/>
      <c r="C5232" s="12"/>
      <c r="D5232" s="6"/>
    </row>
    <row r="5233" spans="2:4" x14ac:dyDescent="0.25">
      <c r="B5233" s="7"/>
      <c r="C5233" s="12"/>
      <c r="D5233" s="6"/>
    </row>
    <row r="5234" spans="2:4" x14ac:dyDescent="0.25">
      <c r="B5234" s="7"/>
      <c r="C5234" s="12"/>
      <c r="D5234" s="6"/>
    </row>
    <row r="5235" spans="2:4" x14ac:dyDescent="0.25">
      <c r="B5235" s="7"/>
      <c r="C5235" s="12"/>
      <c r="D5235" s="6"/>
    </row>
    <row r="5236" spans="2:4" x14ac:dyDescent="0.25">
      <c r="B5236" s="7"/>
      <c r="C5236" s="12"/>
      <c r="D5236" s="6"/>
    </row>
    <row r="5237" spans="2:4" x14ac:dyDescent="0.25">
      <c r="B5237" s="7"/>
      <c r="C5237" s="12"/>
      <c r="D5237" s="6"/>
    </row>
    <row r="5238" spans="2:4" x14ac:dyDescent="0.25">
      <c r="B5238" s="7"/>
      <c r="C5238" s="12"/>
      <c r="D5238" s="6"/>
    </row>
    <row r="5239" spans="2:4" x14ac:dyDescent="0.25">
      <c r="B5239" s="7"/>
      <c r="C5239" s="12"/>
      <c r="D5239" s="6"/>
    </row>
    <row r="5240" spans="2:4" x14ac:dyDescent="0.25">
      <c r="B5240" s="7"/>
      <c r="C5240" s="12"/>
      <c r="D5240" s="6"/>
    </row>
    <row r="5241" spans="2:4" x14ac:dyDescent="0.25">
      <c r="B5241" s="7"/>
      <c r="C5241" s="12"/>
      <c r="D5241" s="6"/>
    </row>
    <row r="5242" spans="2:4" x14ac:dyDescent="0.25">
      <c r="B5242" s="7"/>
      <c r="C5242" s="12"/>
      <c r="D5242" s="6"/>
    </row>
    <row r="5243" spans="2:4" x14ac:dyDescent="0.25">
      <c r="B5243" s="7"/>
      <c r="C5243" s="12"/>
      <c r="D5243" s="6"/>
    </row>
    <row r="5244" spans="2:4" x14ac:dyDescent="0.25">
      <c r="B5244" s="7"/>
      <c r="C5244" s="12"/>
      <c r="D5244" s="6"/>
    </row>
    <row r="5245" spans="2:4" x14ac:dyDescent="0.25">
      <c r="B5245" s="7"/>
      <c r="C5245" s="12"/>
      <c r="D5245" s="6"/>
    </row>
    <row r="5246" spans="2:4" x14ac:dyDescent="0.25">
      <c r="B5246" s="7"/>
      <c r="C5246" s="12"/>
      <c r="D5246" s="6"/>
    </row>
    <row r="5247" spans="2:4" x14ac:dyDescent="0.25">
      <c r="B5247" s="7"/>
      <c r="C5247" s="12"/>
      <c r="D5247" s="6"/>
    </row>
    <row r="5248" spans="2:4" x14ac:dyDescent="0.25">
      <c r="B5248" s="7"/>
      <c r="C5248" s="12"/>
      <c r="D5248" s="6"/>
    </row>
    <row r="5249" spans="2:4" x14ac:dyDescent="0.25">
      <c r="B5249" s="7"/>
      <c r="C5249" s="12"/>
      <c r="D5249" s="6"/>
    </row>
    <row r="5250" spans="2:4" x14ac:dyDescent="0.25">
      <c r="B5250" s="7"/>
      <c r="C5250" s="12"/>
      <c r="D5250" s="6"/>
    </row>
    <row r="5251" spans="2:4" x14ac:dyDescent="0.25">
      <c r="B5251" s="7"/>
      <c r="C5251" s="12"/>
      <c r="D5251" s="6"/>
    </row>
    <row r="5252" spans="2:4" x14ac:dyDescent="0.25">
      <c r="B5252" s="7"/>
      <c r="C5252" s="12"/>
      <c r="D5252" s="6"/>
    </row>
    <row r="5253" spans="2:4" x14ac:dyDescent="0.25">
      <c r="B5253" s="7"/>
      <c r="C5253" s="12"/>
      <c r="D5253" s="6"/>
    </row>
    <row r="5254" spans="2:4" x14ac:dyDescent="0.25">
      <c r="B5254" s="7"/>
      <c r="C5254" s="12"/>
      <c r="D5254" s="6"/>
    </row>
    <row r="5255" spans="2:4" x14ac:dyDescent="0.25">
      <c r="B5255" s="7"/>
      <c r="C5255" s="12"/>
      <c r="D5255" s="6"/>
    </row>
    <row r="5256" spans="2:4" x14ac:dyDescent="0.25">
      <c r="B5256" s="7"/>
      <c r="C5256" s="12"/>
      <c r="D5256" s="6"/>
    </row>
    <row r="5257" spans="2:4" x14ac:dyDescent="0.25">
      <c r="B5257" s="7"/>
      <c r="C5257" s="12"/>
      <c r="D5257" s="6"/>
    </row>
    <row r="5258" spans="2:4" x14ac:dyDescent="0.25">
      <c r="B5258" s="7"/>
      <c r="C5258" s="12"/>
      <c r="D5258" s="6"/>
    </row>
    <row r="5259" spans="2:4" x14ac:dyDescent="0.25">
      <c r="B5259" s="7"/>
      <c r="C5259" s="12"/>
      <c r="D5259" s="6"/>
    </row>
    <row r="5260" spans="2:4" x14ac:dyDescent="0.25">
      <c r="B5260" s="7"/>
      <c r="C5260" s="12"/>
      <c r="D5260" s="6"/>
    </row>
    <row r="5261" spans="2:4" x14ac:dyDescent="0.25">
      <c r="B5261" s="7"/>
      <c r="C5261" s="12"/>
      <c r="D5261" s="6"/>
    </row>
    <row r="5262" spans="2:4" x14ac:dyDescent="0.25">
      <c r="B5262" s="7"/>
      <c r="C5262" s="12"/>
      <c r="D5262" s="6"/>
    </row>
    <row r="5263" spans="2:4" x14ac:dyDescent="0.25">
      <c r="B5263" s="7"/>
      <c r="C5263" s="12"/>
      <c r="D5263" s="6"/>
    </row>
    <row r="5264" spans="2:4" x14ac:dyDescent="0.25">
      <c r="B5264" s="7"/>
      <c r="C5264" s="12"/>
      <c r="D5264" s="6"/>
    </row>
    <row r="5265" spans="2:4" x14ac:dyDescent="0.25">
      <c r="B5265" s="7"/>
      <c r="C5265" s="12"/>
      <c r="D5265" s="6"/>
    </row>
    <row r="5266" spans="2:4" x14ac:dyDescent="0.25">
      <c r="B5266" s="7"/>
      <c r="C5266" s="12"/>
      <c r="D5266" s="6"/>
    </row>
    <row r="5267" spans="2:4" x14ac:dyDescent="0.25">
      <c r="B5267" s="7"/>
      <c r="C5267" s="12"/>
      <c r="D5267" s="6"/>
    </row>
    <row r="5268" spans="2:4" x14ac:dyDescent="0.25">
      <c r="B5268" s="7"/>
      <c r="C5268" s="12"/>
      <c r="D5268" s="6"/>
    </row>
    <row r="5269" spans="2:4" x14ac:dyDescent="0.25">
      <c r="B5269" s="7"/>
      <c r="C5269" s="12"/>
      <c r="D5269" s="6"/>
    </row>
    <row r="5270" spans="2:4" x14ac:dyDescent="0.25">
      <c r="B5270" s="7"/>
      <c r="C5270" s="12"/>
      <c r="D5270" s="6"/>
    </row>
    <row r="5271" spans="2:4" x14ac:dyDescent="0.25">
      <c r="B5271" s="7"/>
      <c r="C5271" s="12"/>
      <c r="D5271" s="6"/>
    </row>
    <row r="5272" spans="2:4" x14ac:dyDescent="0.25">
      <c r="B5272" s="7"/>
      <c r="C5272" s="12"/>
      <c r="D5272" s="6"/>
    </row>
    <row r="5273" spans="2:4" x14ac:dyDescent="0.25">
      <c r="B5273" s="7"/>
      <c r="C5273" s="12"/>
      <c r="D5273" s="6"/>
    </row>
    <row r="5274" spans="2:4" x14ac:dyDescent="0.25">
      <c r="B5274" s="7"/>
      <c r="C5274" s="12"/>
      <c r="D5274" s="6"/>
    </row>
    <row r="5275" spans="2:4" x14ac:dyDescent="0.25">
      <c r="B5275" s="7"/>
      <c r="C5275" s="12"/>
      <c r="D5275" s="6"/>
    </row>
    <row r="5276" spans="2:4" x14ac:dyDescent="0.25">
      <c r="B5276" s="7"/>
      <c r="C5276" s="12"/>
      <c r="D5276" s="6"/>
    </row>
    <row r="5277" spans="2:4" x14ac:dyDescent="0.25">
      <c r="B5277" s="7"/>
      <c r="C5277" s="12"/>
      <c r="D5277" s="6"/>
    </row>
    <row r="5278" spans="2:4" x14ac:dyDescent="0.25">
      <c r="B5278" s="7"/>
      <c r="C5278" s="12"/>
      <c r="D5278" s="6"/>
    </row>
    <row r="5279" spans="2:4" x14ac:dyDescent="0.25">
      <c r="B5279" s="7"/>
      <c r="C5279" s="12"/>
      <c r="D5279" s="6"/>
    </row>
    <row r="5280" spans="2:4" x14ac:dyDescent="0.25">
      <c r="B5280" s="7"/>
      <c r="C5280" s="12"/>
      <c r="D5280" s="6"/>
    </row>
    <row r="5281" spans="2:4" x14ac:dyDescent="0.25">
      <c r="B5281" s="7"/>
      <c r="C5281" s="12"/>
      <c r="D5281" s="6"/>
    </row>
    <row r="5282" spans="2:4" x14ac:dyDescent="0.25">
      <c r="B5282" s="7"/>
      <c r="C5282" s="12"/>
      <c r="D5282" s="6"/>
    </row>
    <row r="5283" spans="2:4" x14ac:dyDescent="0.25">
      <c r="B5283" s="7"/>
      <c r="C5283" s="12"/>
      <c r="D5283" s="6"/>
    </row>
    <row r="5284" spans="2:4" x14ac:dyDescent="0.25">
      <c r="B5284" s="7"/>
      <c r="C5284" s="12"/>
      <c r="D5284" s="6"/>
    </row>
    <row r="5285" spans="2:4" x14ac:dyDescent="0.25">
      <c r="B5285" s="7"/>
      <c r="C5285" s="12"/>
      <c r="D5285" s="6"/>
    </row>
    <row r="5286" spans="2:4" x14ac:dyDescent="0.25">
      <c r="B5286" s="7"/>
      <c r="C5286" s="12"/>
      <c r="D5286" s="6"/>
    </row>
    <row r="5287" spans="2:4" x14ac:dyDescent="0.25">
      <c r="B5287" s="7"/>
      <c r="C5287" s="12"/>
      <c r="D5287" s="6"/>
    </row>
    <row r="5288" spans="2:4" x14ac:dyDescent="0.25">
      <c r="B5288" s="7"/>
      <c r="C5288" s="12"/>
      <c r="D5288" s="6"/>
    </row>
    <row r="5289" spans="2:4" x14ac:dyDescent="0.25">
      <c r="B5289" s="7"/>
      <c r="C5289" s="12"/>
      <c r="D5289" s="6"/>
    </row>
    <row r="5290" spans="2:4" x14ac:dyDescent="0.25">
      <c r="B5290" s="7"/>
      <c r="C5290" s="12"/>
      <c r="D5290" s="6"/>
    </row>
    <row r="5291" spans="2:4" x14ac:dyDescent="0.25">
      <c r="B5291" s="7"/>
      <c r="C5291" s="12"/>
      <c r="D5291" s="6"/>
    </row>
    <row r="5292" spans="2:4" x14ac:dyDescent="0.25">
      <c r="B5292" s="7"/>
      <c r="C5292" s="12"/>
      <c r="D5292" s="6"/>
    </row>
    <row r="5293" spans="2:4" x14ac:dyDescent="0.25">
      <c r="B5293" s="7"/>
      <c r="C5293" s="12"/>
      <c r="D5293" s="6"/>
    </row>
    <row r="5294" spans="2:4" x14ac:dyDescent="0.25">
      <c r="B5294" s="7"/>
      <c r="C5294" s="12"/>
      <c r="D5294" s="6"/>
    </row>
    <row r="5295" spans="2:4" x14ac:dyDescent="0.25">
      <c r="B5295" s="7"/>
      <c r="C5295" s="12"/>
      <c r="D5295" s="6"/>
    </row>
    <row r="5296" spans="2:4" x14ac:dyDescent="0.25">
      <c r="B5296" s="7"/>
      <c r="C5296" s="12"/>
      <c r="D5296" s="6"/>
    </row>
    <row r="5297" spans="2:4" x14ac:dyDescent="0.25">
      <c r="B5297" s="7"/>
      <c r="C5297" s="12"/>
      <c r="D5297" s="6"/>
    </row>
    <row r="5298" spans="2:4" x14ac:dyDescent="0.25">
      <c r="B5298" s="7"/>
      <c r="C5298" s="12"/>
      <c r="D5298" s="6"/>
    </row>
    <row r="5299" spans="2:4" x14ac:dyDescent="0.25">
      <c r="B5299" s="7"/>
      <c r="C5299" s="12"/>
      <c r="D5299" s="6"/>
    </row>
    <row r="5300" spans="2:4" x14ac:dyDescent="0.25">
      <c r="B5300" s="7"/>
      <c r="C5300" s="12"/>
      <c r="D5300" s="6"/>
    </row>
    <row r="5301" spans="2:4" x14ac:dyDescent="0.25">
      <c r="B5301" s="7"/>
      <c r="C5301" s="12"/>
      <c r="D5301" s="6"/>
    </row>
    <row r="5302" spans="2:4" x14ac:dyDescent="0.25">
      <c r="B5302" s="7"/>
      <c r="C5302" s="12"/>
      <c r="D5302" s="6"/>
    </row>
    <row r="5303" spans="2:4" x14ac:dyDescent="0.25">
      <c r="B5303" s="7"/>
      <c r="C5303" s="12"/>
      <c r="D5303" s="6"/>
    </row>
    <row r="5304" spans="2:4" x14ac:dyDescent="0.25">
      <c r="B5304" s="7"/>
      <c r="C5304" s="12"/>
      <c r="D5304" s="6"/>
    </row>
    <row r="5305" spans="2:4" x14ac:dyDescent="0.25">
      <c r="B5305" s="7"/>
      <c r="C5305" s="12"/>
      <c r="D5305" s="6"/>
    </row>
    <row r="5306" spans="2:4" x14ac:dyDescent="0.25">
      <c r="B5306" s="7"/>
      <c r="C5306" s="12"/>
      <c r="D5306" s="6"/>
    </row>
    <row r="5307" spans="2:4" x14ac:dyDescent="0.25">
      <c r="B5307" s="7"/>
      <c r="C5307" s="12"/>
      <c r="D5307" s="6"/>
    </row>
    <row r="5308" spans="2:4" x14ac:dyDescent="0.25">
      <c r="B5308" s="7"/>
      <c r="C5308" s="12"/>
      <c r="D5308" s="6"/>
    </row>
    <row r="5309" spans="2:4" x14ac:dyDescent="0.25">
      <c r="B5309" s="7"/>
      <c r="C5309" s="12"/>
      <c r="D5309" s="6"/>
    </row>
    <row r="5310" spans="2:4" x14ac:dyDescent="0.25">
      <c r="B5310" s="7"/>
      <c r="C5310" s="12"/>
      <c r="D5310" s="6"/>
    </row>
    <row r="5311" spans="2:4" x14ac:dyDescent="0.25">
      <c r="B5311" s="7"/>
      <c r="C5311" s="12"/>
      <c r="D5311" s="6"/>
    </row>
    <row r="5312" spans="2:4" x14ac:dyDescent="0.25">
      <c r="B5312" s="7"/>
      <c r="C5312" s="12"/>
      <c r="D5312" s="6"/>
    </row>
    <row r="5313" spans="2:4" x14ac:dyDescent="0.25">
      <c r="B5313" s="7"/>
      <c r="C5313" s="12"/>
      <c r="D5313" s="6"/>
    </row>
    <row r="5314" spans="2:4" x14ac:dyDescent="0.25">
      <c r="B5314" s="7"/>
      <c r="C5314" s="12"/>
      <c r="D5314" s="6"/>
    </row>
    <row r="5315" spans="2:4" x14ac:dyDescent="0.25">
      <c r="B5315" s="7"/>
      <c r="C5315" s="12"/>
      <c r="D5315" s="6"/>
    </row>
    <row r="5316" spans="2:4" x14ac:dyDescent="0.25">
      <c r="B5316" s="7"/>
      <c r="C5316" s="12"/>
      <c r="D5316" s="6"/>
    </row>
    <row r="5317" spans="2:4" x14ac:dyDescent="0.25">
      <c r="B5317" s="7"/>
      <c r="C5317" s="12"/>
      <c r="D5317" s="6"/>
    </row>
    <row r="5318" spans="2:4" x14ac:dyDescent="0.25">
      <c r="B5318" s="7"/>
      <c r="C5318" s="12"/>
      <c r="D5318" s="6"/>
    </row>
    <row r="5319" spans="2:4" x14ac:dyDescent="0.25">
      <c r="B5319" s="7"/>
      <c r="C5319" s="12"/>
      <c r="D5319" s="6"/>
    </row>
    <row r="5320" spans="2:4" x14ac:dyDescent="0.25">
      <c r="B5320" s="7"/>
      <c r="C5320" s="12"/>
      <c r="D5320" s="6"/>
    </row>
    <row r="5321" spans="2:4" x14ac:dyDescent="0.25">
      <c r="B5321" s="7"/>
      <c r="C5321" s="12"/>
      <c r="D5321" s="6"/>
    </row>
    <row r="5322" spans="2:4" x14ac:dyDescent="0.25">
      <c r="B5322" s="7"/>
      <c r="C5322" s="12"/>
      <c r="D5322" s="6"/>
    </row>
    <row r="5323" spans="2:4" x14ac:dyDescent="0.25">
      <c r="B5323" s="7"/>
      <c r="C5323" s="12"/>
      <c r="D5323" s="6"/>
    </row>
    <row r="5324" spans="2:4" x14ac:dyDescent="0.25">
      <c r="B5324" s="7"/>
      <c r="C5324" s="12"/>
      <c r="D5324" s="6"/>
    </row>
    <row r="5325" spans="2:4" x14ac:dyDescent="0.25">
      <c r="B5325" s="7"/>
      <c r="C5325" s="12"/>
      <c r="D5325" s="6"/>
    </row>
    <row r="5326" spans="2:4" x14ac:dyDescent="0.25">
      <c r="B5326" s="7"/>
      <c r="C5326" s="12"/>
      <c r="D5326" s="6"/>
    </row>
    <row r="5327" spans="2:4" x14ac:dyDescent="0.25">
      <c r="B5327" s="7"/>
      <c r="C5327" s="12"/>
      <c r="D5327" s="6"/>
    </row>
    <row r="5328" spans="2:4" x14ac:dyDescent="0.25">
      <c r="B5328" s="7"/>
      <c r="C5328" s="12"/>
      <c r="D5328" s="6"/>
    </row>
    <row r="5329" spans="2:4" x14ac:dyDescent="0.25">
      <c r="B5329" s="7"/>
      <c r="C5329" s="12"/>
      <c r="D5329" s="6"/>
    </row>
    <row r="5330" spans="2:4" x14ac:dyDescent="0.25">
      <c r="B5330" s="7"/>
      <c r="C5330" s="12"/>
      <c r="D5330" s="6"/>
    </row>
    <row r="5331" spans="2:4" x14ac:dyDescent="0.25">
      <c r="B5331" s="7"/>
      <c r="C5331" s="12"/>
      <c r="D5331" s="6"/>
    </row>
    <row r="5332" spans="2:4" x14ac:dyDescent="0.25">
      <c r="B5332" s="7"/>
      <c r="C5332" s="12"/>
      <c r="D5332" s="6"/>
    </row>
    <row r="5333" spans="2:4" x14ac:dyDescent="0.25">
      <c r="B5333" s="7"/>
      <c r="C5333" s="12"/>
      <c r="D5333" s="6"/>
    </row>
    <row r="5334" spans="2:4" x14ac:dyDescent="0.25">
      <c r="B5334" s="7"/>
      <c r="C5334" s="12"/>
      <c r="D5334" s="6"/>
    </row>
    <row r="5335" spans="2:4" x14ac:dyDescent="0.25">
      <c r="B5335" s="7"/>
      <c r="C5335" s="12"/>
      <c r="D5335" s="6"/>
    </row>
    <row r="5336" spans="2:4" x14ac:dyDescent="0.25">
      <c r="B5336" s="7"/>
      <c r="C5336" s="12"/>
      <c r="D5336" s="6"/>
    </row>
    <row r="5337" spans="2:4" x14ac:dyDescent="0.25">
      <c r="B5337" s="7"/>
      <c r="C5337" s="12"/>
      <c r="D5337" s="6"/>
    </row>
    <row r="5338" spans="2:4" x14ac:dyDescent="0.25">
      <c r="B5338" s="7"/>
      <c r="C5338" s="12"/>
      <c r="D5338" s="6"/>
    </row>
    <row r="5339" spans="2:4" x14ac:dyDescent="0.25">
      <c r="B5339" s="7"/>
      <c r="C5339" s="12"/>
      <c r="D5339" s="6"/>
    </row>
    <row r="5340" spans="2:4" x14ac:dyDescent="0.25">
      <c r="B5340" s="7"/>
      <c r="C5340" s="12"/>
      <c r="D5340" s="6"/>
    </row>
    <row r="5341" spans="2:4" x14ac:dyDescent="0.25">
      <c r="B5341" s="7"/>
      <c r="C5341" s="12"/>
      <c r="D5341" s="6"/>
    </row>
    <row r="5342" spans="2:4" x14ac:dyDescent="0.25">
      <c r="B5342" s="7"/>
      <c r="C5342" s="12"/>
      <c r="D5342" s="6"/>
    </row>
    <row r="5343" spans="2:4" x14ac:dyDescent="0.25">
      <c r="B5343" s="7"/>
      <c r="C5343" s="12"/>
      <c r="D5343" s="6"/>
    </row>
    <row r="5344" spans="2:4" x14ac:dyDescent="0.25">
      <c r="B5344" s="7"/>
      <c r="C5344" s="12"/>
      <c r="D5344" s="6"/>
    </row>
    <row r="5345" spans="2:4" x14ac:dyDescent="0.25">
      <c r="B5345" s="7"/>
      <c r="C5345" s="12"/>
      <c r="D5345" s="6"/>
    </row>
    <row r="5346" spans="2:4" x14ac:dyDescent="0.25">
      <c r="B5346" s="7"/>
      <c r="C5346" s="12"/>
      <c r="D5346" s="6"/>
    </row>
    <row r="5347" spans="2:4" x14ac:dyDescent="0.25">
      <c r="B5347" s="7"/>
      <c r="C5347" s="12"/>
      <c r="D5347" s="6"/>
    </row>
    <row r="5348" spans="2:4" x14ac:dyDescent="0.25">
      <c r="B5348" s="7"/>
      <c r="C5348" s="12"/>
      <c r="D5348" s="6"/>
    </row>
    <row r="5349" spans="2:4" x14ac:dyDescent="0.25">
      <c r="B5349" s="7"/>
      <c r="C5349" s="12"/>
      <c r="D5349" s="6"/>
    </row>
    <row r="5350" spans="2:4" x14ac:dyDescent="0.25">
      <c r="B5350" s="7"/>
      <c r="C5350" s="12"/>
      <c r="D5350" s="6"/>
    </row>
    <row r="5351" spans="2:4" x14ac:dyDescent="0.25">
      <c r="B5351" s="7"/>
      <c r="C5351" s="12"/>
      <c r="D5351" s="6"/>
    </row>
    <row r="5352" spans="2:4" x14ac:dyDescent="0.25">
      <c r="B5352" s="7"/>
      <c r="C5352" s="12"/>
      <c r="D5352" s="6"/>
    </row>
    <row r="5353" spans="2:4" x14ac:dyDescent="0.25">
      <c r="B5353" s="7"/>
      <c r="C5353" s="12"/>
      <c r="D5353" s="6"/>
    </row>
    <row r="5354" spans="2:4" x14ac:dyDescent="0.25">
      <c r="B5354" s="7"/>
      <c r="C5354" s="12"/>
      <c r="D5354" s="6"/>
    </row>
    <row r="5355" spans="2:4" x14ac:dyDescent="0.25">
      <c r="B5355" s="7"/>
      <c r="C5355" s="12"/>
      <c r="D5355" s="6"/>
    </row>
    <row r="5356" spans="2:4" x14ac:dyDescent="0.25">
      <c r="B5356" s="7"/>
      <c r="C5356" s="12"/>
      <c r="D5356" s="6"/>
    </row>
    <row r="5357" spans="2:4" x14ac:dyDescent="0.25">
      <c r="B5357" s="7"/>
      <c r="C5357" s="12"/>
      <c r="D5357" s="6"/>
    </row>
    <row r="5358" spans="2:4" x14ac:dyDescent="0.25">
      <c r="B5358" s="7"/>
      <c r="C5358" s="12"/>
      <c r="D5358" s="6"/>
    </row>
    <row r="5359" spans="2:4" x14ac:dyDescent="0.25">
      <c r="B5359" s="7"/>
      <c r="C5359" s="12"/>
      <c r="D5359" s="6"/>
    </row>
    <row r="5360" spans="2:4" x14ac:dyDescent="0.25">
      <c r="B5360" s="7"/>
      <c r="C5360" s="12"/>
      <c r="D5360" s="6"/>
    </row>
    <row r="5361" spans="2:4" x14ac:dyDescent="0.25">
      <c r="B5361" s="7"/>
      <c r="C5361" s="12"/>
      <c r="D5361" s="6"/>
    </row>
    <row r="5362" spans="2:4" x14ac:dyDescent="0.25">
      <c r="B5362" s="7"/>
      <c r="C5362" s="12"/>
      <c r="D5362" s="6"/>
    </row>
    <row r="5363" spans="2:4" x14ac:dyDescent="0.25">
      <c r="B5363" s="7"/>
      <c r="C5363" s="12"/>
      <c r="D5363" s="6"/>
    </row>
    <row r="5364" spans="2:4" x14ac:dyDescent="0.25">
      <c r="B5364" s="7"/>
      <c r="C5364" s="12"/>
      <c r="D5364" s="6"/>
    </row>
    <row r="5365" spans="2:4" x14ac:dyDescent="0.25">
      <c r="B5365" s="7"/>
      <c r="C5365" s="12"/>
      <c r="D5365" s="6"/>
    </row>
    <row r="5366" spans="2:4" x14ac:dyDescent="0.25">
      <c r="B5366" s="7"/>
      <c r="C5366" s="12"/>
      <c r="D5366" s="6"/>
    </row>
    <row r="5367" spans="2:4" x14ac:dyDescent="0.25">
      <c r="B5367" s="7"/>
      <c r="C5367" s="12"/>
      <c r="D5367" s="6"/>
    </row>
    <row r="5368" spans="2:4" x14ac:dyDescent="0.25">
      <c r="B5368" s="7"/>
      <c r="C5368" s="12"/>
      <c r="D5368" s="6"/>
    </row>
    <row r="5369" spans="2:4" x14ac:dyDescent="0.25">
      <c r="B5369" s="7"/>
      <c r="C5369" s="12"/>
      <c r="D5369" s="6"/>
    </row>
    <row r="5370" spans="2:4" x14ac:dyDescent="0.25">
      <c r="B5370" s="7"/>
      <c r="C5370" s="12"/>
      <c r="D5370" s="6"/>
    </row>
    <row r="5371" spans="2:4" x14ac:dyDescent="0.25">
      <c r="B5371" s="7"/>
      <c r="C5371" s="12"/>
      <c r="D5371" s="6"/>
    </row>
    <row r="5372" spans="2:4" x14ac:dyDescent="0.25">
      <c r="B5372" s="7"/>
      <c r="C5372" s="12"/>
      <c r="D5372" s="6"/>
    </row>
    <row r="5373" spans="2:4" x14ac:dyDescent="0.25">
      <c r="B5373" s="7"/>
      <c r="C5373" s="12"/>
      <c r="D5373" s="6"/>
    </row>
    <row r="5374" spans="2:4" x14ac:dyDescent="0.25">
      <c r="B5374" s="7"/>
      <c r="C5374" s="12"/>
      <c r="D5374" s="6"/>
    </row>
    <row r="5375" spans="2:4" x14ac:dyDescent="0.25">
      <c r="B5375" s="7"/>
      <c r="C5375" s="12"/>
      <c r="D5375" s="6"/>
    </row>
    <row r="5376" spans="2:4" x14ac:dyDescent="0.25">
      <c r="B5376" s="7"/>
      <c r="C5376" s="12"/>
      <c r="D5376" s="6"/>
    </row>
    <row r="5377" spans="2:4" x14ac:dyDescent="0.25">
      <c r="B5377" s="7"/>
      <c r="C5377" s="12"/>
      <c r="D5377" s="6"/>
    </row>
    <row r="5378" spans="2:4" x14ac:dyDescent="0.25">
      <c r="B5378" s="7"/>
      <c r="C5378" s="12"/>
      <c r="D5378" s="6"/>
    </row>
    <row r="5379" spans="2:4" x14ac:dyDescent="0.25">
      <c r="B5379" s="7"/>
      <c r="C5379" s="12"/>
      <c r="D5379" s="6"/>
    </row>
    <row r="5380" spans="2:4" x14ac:dyDescent="0.25">
      <c r="B5380" s="7"/>
      <c r="C5380" s="12"/>
      <c r="D5380" s="6"/>
    </row>
    <row r="5381" spans="2:4" x14ac:dyDescent="0.25">
      <c r="B5381" s="7"/>
      <c r="C5381" s="12"/>
      <c r="D5381" s="6"/>
    </row>
    <row r="5382" spans="2:4" x14ac:dyDescent="0.25">
      <c r="B5382" s="7"/>
      <c r="C5382" s="12"/>
      <c r="D5382" s="6"/>
    </row>
    <row r="5383" spans="2:4" x14ac:dyDescent="0.25">
      <c r="B5383" s="7"/>
      <c r="C5383" s="12"/>
      <c r="D5383" s="6"/>
    </row>
    <row r="5384" spans="2:4" x14ac:dyDescent="0.25">
      <c r="B5384" s="7"/>
      <c r="C5384" s="12"/>
      <c r="D5384" s="6"/>
    </row>
    <row r="5385" spans="2:4" x14ac:dyDescent="0.25">
      <c r="B5385" s="7"/>
      <c r="C5385" s="12"/>
      <c r="D5385" s="6"/>
    </row>
    <row r="5386" spans="2:4" x14ac:dyDescent="0.25">
      <c r="B5386" s="7"/>
      <c r="C5386" s="12"/>
      <c r="D5386" s="6"/>
    </row>
    <row r="5387" spans="2:4" x14ac:dyDescent="0.25">
      <c r="B5387" s="7"/>
      <c r="C5387" s="12"/>
      <c r="D5387" s="6"/>
    </row>
    <row r="5388" spans="2:4" x14ac:dyDescent="0.25">
      <c r="B5388" s="7"/>
      <c r="C5388" s="12"/>
      <c r="D5388" s="6"/>
    </row>
    <row r="5389" spans="2:4" x14ac:dyDescent="0.25">
      <c r="B5389" s="7"/>
      <c r="C5389" s="12"/>
      <c r="D5389" s="6"/>
    </row>
    <row r="5390" spans="2:4" x14ac:dyDescent="0.25">
      <c r="B5390" s="7"/>
      <c r="C5390" s="12"/>
      <c r="D5390" s="6"/>
    </row>
    <row r="5391" spans="2:4" x14ac:dyDescent="0.25">
      <c r="B5391" s="7"/>
      <c r="C5391" s="12"/>
      <c r="D5391" s="6"/>
    </row>
    <row r="5392" spans="2:4" x14ac:dyDescent="0.25">
      <c r="B5392" s="7"/>
      <c r="C5392" s="12"/>
      <c r="D5392" s="6"/>
    </row>
    <row r="5393" spans="2:4" x14ac:dyDescent="0.25">
      <c r="B5393" s="7"/>
      <c r="C5393" s="12"/>
      <c r="D5393" s="6"/>
    </row>
    <row r="5394" spans="2:4" x14ac:dyDescent="0.25">
      <c r="B5394" s="7"/>
      <c r="C5394" s="12"/>
      <c r="D5394" s="6"/>
    </row>
    <row r="5395" spans="2:4" x14ac:dyDescent="0.25">
      <c r="B5395" s="7"/>
      <c r="C5395" s="12"/>
      <c r="D5395" s="6"/>
    </row>
    <row r="5396" spans="2:4" x14ac:dyDescent="0.25">
      <c r="B5396" s="7"/>
      <c r="C5396" s="12"/>
      <c r="D5396" s="6"/>
    </row>
    <row r="5397" spans="2:4" x14ac:dyDescent="0.25">
      <c r="B5397" s="7"/>
      <c r="C5397" s="12"/>
      <c r="D5397" s="6"/>
    </row>
    <row r="5398" spans="2:4" x14ac:dyDescent="0.25">
      <c r="B5398" s="7"/>
      <c r="C5398" s="12"/>
      <c r="D5398" s="6"/>
    </row>
    <row r="5399" spans="2:4" x14ac:dyDescent="0.25">
      <c r="B5399" s="7"/>
      <c r="C5399" s="12"/>
      <c r="D5399" s="6"/>
    </row>
    <row r="5400" spans="2:4" x14ac:dyDescent="0.25">
      <c r="B5400" s="7"/>
      <c r="C5400" s="12"/>
      <c r="D5400" s="6"/>
    </row>
    <row r="5401" spans="2:4" x14ac:dyDescent="0.25">
      <c r="B5401" s="7"/>
      <c r="C5401" s="12"/>
      <c r="D5401" s="6"/>
    </row>
    <row r="5402" spans="2:4" x14ac:dyDescent="0.25">
      <c r="B5402" s="7"/>
      <c r="C5402" s="12"/>
      <c r="D5402" s="6"/>
    </row>
    <row r="5403" spans="2:4" x14ac:dyDescent="0.25">
      <c r="B5403" s="7"/>
      <c r="C5403" s="12"/>
      <c r="D5403" s="6"/>
    </row>
    <row r="5404" spans="2:4" x14ac:dyDescent="0.25">
      <c r="B5404" s="7"/>
      <c r="C5404" s="12"/>
      <c r="D5404" s="6"/>
    </row>
    <row r="5405" spans="2:4" x14ac:dyDescent="0.25">
      <c r="B5405" s="7"/>
      <c r="C5405" s="12"/>
      <c r="D5405" s="6"/>
    </row>
    <row r="5406" spans="2:4" x14ac:dyDescent="0.25">
      <c r="B5406" s="7"/>
      <c r="C5406" s="12"/>
      <c r="D5406" s="6"/>
    </row>
    <row r="5407" spans="2:4" x14ac:dyDescent="0.25">
      <c r="B5407" s="7"/>
      <c r="C5407" s="12"/>
      <c r="D5407" s="6"/>
    </row>
    <row r="5408" spans="2:4" x14ac:dyDescent="0.25">
      <c r="B5408" s="7"/>
      <c r="C5408" s="12"/>
      <c r="D5408" s="6"/>
    </row>
    <row r="5409" spans="2:4" x14ac:dyDescent="0.25">
      <c r="B5409" s="7"/>
      <c r="C5409" s="12"/>
      <c r="D5409" s="6"/>
    </row>
    <row r="5410" spans="2:4" x14ac:dyDescent="0.25">
      <c r="B5410" s="7"/>
      <c r="C5410" s="12"/>
      <c r="D5410" s="6"/>
    </row>
    <row r="5411" spans="2:4" x14ac:dyDescent="0.25">
      <c r="B5411" s="7"/>
      <c r="C5411" s="12"/>
      <c r="D5411" s="6"/>
    </row>
    <row r="5412" spans="2:4" x14ac:dyDescent="0.25">
      <c r="B5412" s="7"/>
      <c r="C5412" s="12"/>
      <c r="D5412" s="6"/>
    </row>
    <row r="5413" spans="2:4" x14ac:dyDescent="0.25">
      <c r="B5413" s="7"/>
      <c r="C5413" s="12"/>
      <c r="D5413" s="6"/>
    </row>
    <row r="5414" spans="2:4" x14ac:dyDescent="0.25">
      <c r="B5414" s="7"/>
      <c r="C5414" s="12"/>
      <c r="D5414" s="6"/>
    </row>
    <row r="5415" spans="2:4" x14ac:dyDescent="0.25">
      <c r="B5415" s="7"/>
      <c r="C5415" s="12"/>
      <c r="D5415" s="6"/>
    </row>
    <row r="5416" spans="2:4" x14ac:dyDescent="0.25">
      <c r="B5416" s="7"/>
      <c r="C5416" s="12"/>
      <c r="D5416" s="6"/>
    </row>
    <row r="5417" spans="2:4" x14ac:dyDescent="0.25">
      <c r="B5417" s="7"/>
      <c r="C5417" s="12"/>
      <c r="D5417" s="6"/>
    </row>
    <row r="5418" spans="2:4" x14ac:dyDescent="0.25">
      <c r="B5418" s="7"/>
      <c r="C5418" s="12"/>
      <c r="D5418" s="6"/>
    </row>
    <row r="5419" spans="2:4" x14ac:dyDescent="0.25">
      <c r="B5419" s="7"/>
      <c r="C5419" s="12"/>
      <c r="D5419" s="6"/>
    </row>
    <row r="5420" spans="2:4" x14ac:dyDescent="0.25">
      <c r="B5420" s="7"/>
      <c r="C5420" s="12"/>
      <c r="D5420" s="6"/>
    </row>
    <row r="5421" spans="2:4" x14ac:dyDescent="0.25">
      <c r="B5421" s="7"/>
      <c r="C5421" s="12"/>
      <c r="D5421" s="6"/>
    </row>
    <row r="5422" spans="2:4" x14ac:dyDescent="0.25">
      <c r="B5422" s="7"/>
      <c r="C5422" s="12"/>
      <c r="D5422" s="6"/>
    </row>
    <row r="5423" spans="2:4" x14ac:dyDescent="0.25">
      <c r="B5423" s="7"/>
      <c r="C5423" s="12"/>
      <c r="D5423" s="6"/>
    </row>
    <row r="5424" spans="2:4" x14ac:dyDescent="0.25">
      <c r="B5424" s="7"/>
      <c r="C5424" s="12"/>
      <c r="D5424" s="6"/>
    </row>
    <row r="5425" spans="2:4" x14ac:dyDescent="0.25">
      <c r="B5425" s="7"/>
      <c r="C5425" s="12"/>
      <c r="D5425" s="6"/>
    </row>
    <row r="5426" spans="2:4" x14ac:dyDescent="0.25">
      <c r="B5426" s="7"/>
      <c r="C5426" s="12"/>
      <c r="D5426" s="6"/>
    </row>
    <row r="5427" spans="2:4" x14ac:dyDescent="0.25">
      <c r="B5427" s="7"/>
      <c r="C5427" s="12"/>
      <c r="D5427" s="6"/>
    </row>
    <row r="5428" spans="2:4" x14ac:dyDescent="0.25">
      <c r="B5428" s="7"/>
      <c r="C5428" s="12"/>
      <c r="D5428" s="6"/>
    </row>
    <row r="5429" spans="2:4" x14ac:dyDescent="0.25">
      <c r="B5429" s="7"/>
      <c r="C5429" s="12"/>
      <c r="D5429" s="6"/>
    </row>
    <row r="5430" spans="2:4" x14ac:dyDescent="0.25">
      <c r="B5430" s="7"/>
      <c r="C5430" s="12"/>
      <c r="D5430" s="6"/>
    </row>
    <row r="5431" spans="2:4" x14ac:dyDescent="0.25">
      <c r="B5431" s="7"/>
      <c r="C5431" s="12"/>
      <c r="D5431" s="6"/>
    </row>
    <row r="5432" spans="2:4" x14ac:dyDescent="0.25">
      <c r="B5432" s="7"/>
      <c r="C5432" s="12"/>
      <c r="D5432" s="6"/>
    </row>
    <row r="5433" spans="2:4" x14ac:dyDescent="0.25">
      <c r="B5433" s="7"/>
      <c r="C5433" s="12"/>
      <c r="D5433" s="6"/>
    </row>
    <row r="5434" spans="2:4" x14ac:dyDescent="0.25">
      <c r="B5434" s="7"/>
      <c r="C5434" s="12"/>
      <c r="D5434" s="6"/>
    </row>
    <row r="5435" spans="2:4" x14ac:dyDescent="0.25">
      <c r="B5435" s="7"/>
      <c r="C5435" s="12"/>
      <c r="D5435" s="6"/>
    </row>
    <row r="5436" spans="2:4" x14ac:dyDescent="0.25">
      <c r="B5436" s="7"/>
      <c r="C5436" s="12"/>
      <c r="D5436" s="6"/>
    </row>
    <row r="5437" spans="2:4" x14ac:dyDescent="0.25">
      <c r="B5437" s="7"/>
      <c r="C5437" s="12"/>
      <c r="D5437" s="6"/>
    </row>
    <row r="5438" spans="2:4" x14ac:dyDescent="0.25">
      <c r="B5438" s="7"/>
      <c r="C5438" s="12"/>
      <c r="D5438" s="6"/>
    </row>
    <row r="5439" spans="2:4" x14ac:dyDescent="0.25">
      <c r="B5439" s="7"/>
      <c r="C5439" s="12"/>
      <c r="D5439" s="6"/>
    </row>
    <row r="5440" spans="2:4" x14ac:dyDescent="0.25">
      <c r="B5440" s="7"/>
      <c r="C5440" s="12"/>
      <c r="D5440" s="6"/>
    </row>
    <row r="5441" spans="2:4" x14ac:dyDescent="0.25">
      <c r="B5441" s="7"/>
      <c r="C5441" s="12"/>
      <c r="D5441" s="6"/>
    </row>
    <row r="5442" spans="2:4" x14ac:dyDescent="0.25">
      <c r="B5442" s="7"/>
      <c r="C5442" s="12"/>
      <c r="D5442" s="6"/>
    </row>
    <row r="5443" spans="2:4" x14ac:dyDescent="0.25">
      <c r="B5443" s="7"/>
      <c r="C5443" s="12"/>
      <c r="D5443" s="6"/>
    </row>
    <row r="5444" spans="2:4" x14ac:dyDescent="0.25">
      <c r="B5444" s="7"/>
      <c r="C5444" s="12"/>
      <c r="D5444" s="6"/>
    </row>
    <row r="5445" spans="2:4" x14ac:dyDescent="0.25">
      <c r="B5445" s="7"/>
      <c r="C5445" s="12"/>
      <c r="D5445" s="6"/>
    </row>
    <row r="5446" spans="2:4" x14ac:dyDescent="0.25">
      <c r="B5446" s="7"/>
      <c r="C5446" s="12"/>
      <c r="D5446" s="6"/>
    </row>
    <row r="5447" spans="2:4" x14ac:dyDescent="0.25">
      <c r="B5447" s="7"/>
      <c r="C5447" s="12"/>
      <c r="D5447" s="6"/>
    </row>
    <row r="5448" spans="2:4" x14ac:dyDescent="0.25">
      <c r="B5448" s="7"/>
      <c r="C5448" s="12"/>
      <c r="D5448" s="6"/>
    </row>
    <row r="5449" spans="2:4" x14ac:dyDescent="0.25">
      <c r="B5449" s="7"/>
      <c r="C5449" s="12"/>
      <c r="D5449" s="6"/>
    </row>
    <row r="5450" spans="2:4" x14ac:dyDescent="0.25">
      <c r="B5450" s="7"/>
      <c r="C5450" s="12"/>
      <c r="D5450" s="6"/>
    </row>
    <row r="5451" spans="2:4" x14ac:dyDescent="0.25">
      <c r="B5451" s="7"/>
      <c r="C5451" s="12"/>
      <c r="D5451" s="6"/>
    </row>
    <row r="5452" spans="2:4" x14ac:dyDescent="0.25">
      <c r="B5452" s="7"/>
      <c r="C5452" s="12"/>
      <c r="D5452" s="6"/>
    </row>
    <row r="5453" spans="2:4" x14ac:dyDescent="0.25">
      <c r="B5453" s="7"/>
      <c r="C5453" s="12"/>
      <c r="D5453" s="6"/>
    </row>
    <row r="5454" spans="2:4" x14ac:dyDescent="0.25">
      <c r="B5454" s="7"/>
      <c r="C5454" s="12"/>
      <c r="D5454" s="6"/>
    </row>
    <row r="5455" spans="2:4" x14ac:dyDescent="0.25">
      <c r="B5455" s="7"/>
      <c r="C5455" s="12"/>
      <c r="D5455" s="6"/>
    </row>
    <row r="5456" spans="2:4" x14ac:dyDescent="0.25">
      <c r="B5456" s="7"/>
      <c r="C5456" s="12"/>
      <c r="D5456" s="6"/>
    </row>
    <row r="5457" spans="2:4" x14ac:dyDescent="0.25">
      <c r="B5457" s="7"/>
      <c r="C5457" s="12"/>
      <c r="D5457" s="6"/>
    </row>
    <row r="5458" spans="2:4" x14ac:dyDescent="0.25">
      <c r="B5458" s="7"/>
      <c r="C5458" s="12"/>
      <c r="D5458" s="6"/>
    </row>
    <row r="5459" spans="2:4" x14ac:dyDescent="0.25">
      <c r="B5459" s="7"/>
      <c r="C5459" s="12"/>
      <c r="D5459" s="6"/>
    </row>
    <row r="5460" spans="2:4" x14ac:dyDescent="0.25">
      <c r="B5460" s="7"/>
      <c r="C5460" s="12"/>
      <c r="D5460" s="6"/>
    </row>
    <row r="5461" spans="2:4" x14ac:dyDescent="0.25">
      <c r="B5461" s="7"/>
      <c r="C5461" s="12"/>
      <c r="D5461" s="6"/>
    </row>
    <row r="5462" spans="2:4" x14ac:dyDescent="0.25">
      <c r="B5462" s="7"/>
      <c r="C5462" s="12"/>
      <c r="D5462" s="6"/>
    </row>
    <row r="5463" spans="2:4" x14ac:dyDescent="0.25">
      <c r="B5463" s="7"/>
      <c r="C5463" s="12"/>
      <c r="D5463" s="6"/>
    </row>
    <row r="5464" spans="2:4" x14ac:dyDescent="0.25">
      <c r="B5464" s="7"/>
      <c r="C5464" s="12"/>
      <c r="D5464" s="6"/>
    </row>
    <row r="5465" spans="2:4" x14ac:dyDescent="0.25">
      <c r="B5465" s="7"/>
      <c r="C5465" s="12"/>
      <c r="D5465" s="6"/>
    </row>
    <row r="5466" spans="2:4" x14ac:dyDescent="0.25">
      <c r="B5466" s="7"/>
      <c r="C5466" s="12"/>
      <c r="D5466" s="6"/>
    </row>
    <row r="5467" spans="2:4" x14ac:dyDescent="0.25">
      <c r="B5467" s="7"/>
      <c r="C5467" s="12"/>
      <c r="D5467" s="6"/>
    </row>
    <row r="5468" spans="2:4" x14ac:dyDescent="0.25">
      <c r="B5468" s="7"/>
      <c r="C5468" s="12"/>
      <c r="D5468" s="6"/>
    </row>
    <row r="5469" spans="2:4" x14ac:dyDescent="0.25">
      <c r="B5469" s="7"/>
      <c r="C5469" s="12"/>
      <c r="D5469" s="6"/>
    </row>
    <row r="5470" spans="2:4" x14ac:dyDescent="0.25">
      <c r="B5470" s="7"/>
      <c r="C5470" s="12"/>
      <c r="D5470" s="6"/>
    </row>
    <row r="5471" spans="2:4" x14ac:dyDescent="0.25">
      <c r="B5471" s="7"/>
      <c r="C5471" s="12"/>
      <c r="D5471" s="6"/>
    </row>
    <row r="5472" spans="2:4" x14ac:dyDescent="0.25">
      <c r="B5472" s="7"/>
      <c r="C5472" s="12"/>
      <c r="D5472" s="6"/>
    </row>
    <row r="5473" spans="2:4" x14ac:dyDescent="0.25">
      <c r="B5473" s="7"/>
      <c r="C5473" s="12"/>
      <c r="D5473" s="6"/>
    </row>
    <row r="5474" spans="2:4" x14ac:dyDescent="0.25">
      <c r="B5474" s="7"/>
      <c r="C5474" s="12"/>
      <c r="D5474" s="6"/>
    </row>
    <row r="5475" spans="2:4" x14ac:dyDescent="0.25">
      <c r="B5475" s="7"/>
      <c r="C5475" s="12"/>
      <c r="D5475" s="6"/>
    </row>
    <row r="5476" spans="2:4" x14ac:dyDescent="0.25">
      <c r="B5476" s="7"/>
      <c r="C5476" s="12"/>
      <c r="D5476" s="6"/>
    </row>
    <row r="5477" spans="2:4" x14ac:dyDescent="0.25">
      <c r="B5477" s="7"/>
      <c r="C5477" s="12"/>
      <c r="D5477" s="6"/>
    </row>
    <row r="5478" spans="2:4" x14ac:dyDescent="0.25">
      <c r="B5478" s="7"/>
      <c r="C5478" s="12"/>
      <c r="D5478" s="6"/>
    </row>
    <row r="5479" spans="2:4" x14ac:dyDescent="0.25">
      <c r="B5479" s="7"/>
      <c r="C5479" s="12"/>
      <c r="D5479" s="6"/>
    </row>
    <row r="5480" spans="2:4" x14ac:dyDescent="0.25">
      <c r="B5480" s="7"/>
      <c r="C5480" s="12"/>
      <c r="D5480" s="6"/>
    </row>
    <row r="5481" spans="2:4" x14ac:dyDescent="0.25">
      <c r="B5481" s="7"/>
      <c r="C5481" s="12"/>
      <c r="D5481" s="6"/>
    </row>
    <row r="5482" spans="2:4" x14ac:dyDescent="0.25">
      <c r="B5482" s="7"/>
      <c r="C5482" s="12"/>
      <c r="D5482" s="6"/>
    </row>
    <row r="5483" spans="2:4" x14ac:dyDescent="0.25">
      <c r="B5483" s="7"/>
      <c r="C5483" s="12"/>
      <c r="D5483" s="6"/>
    </row>
    <row r="5484" spans="2:4" x14ac:dyDescent="0.25">
      <c r="B5484" s="7"/>
      <c r="C5484" s="12"/>
      <c r="D5484" s="6"/>
    </row>
    <row r="5485" spans="2:4" x14ac:dyDescent="0.25">
      <c r="B5485" s="7"/>
      <c r="C5485" s="12"/>
      <c r="D5485" s="6"/>
    </row>
    <row r="5486" spans="2:4" x14ac:dyDescent="0.25">
      <c r="B5486" s="7"/>
      <c r="C5486" s="12"/>
      <c r="D5486" s="6"/>
    </row>
    <row r="5487" spans="2:4" x14ac:dyDescent="0.25">
      <c r="B5487" s="7"/>
      <c r="C5487" s="12"/>
      <c r="D5487" s="6"/>
    </row>
    <row r="5488" spans="2:4" x14ac:dyDescent="0.25">
      <c r="B5488" s="7"/>
      <c r="C5488" s="12"/>
      <c r="D5488" s="6"/>
    </row>
    <row r="5489" spans="2:4" x14ac:dyDescent="0.25">
      <c r="B5489" s="7"/>
      <c r="C5489" s="12"/>
      <c r="D5489" s="6"/>
    </row>
    <row r="5490" spans="2:4" x14ac:dyDescent="0.25">
      <c r="B5490" s="7"/>
      <c r="C5490" s="12"/>
      <c r="D5490" s="6"/>
    </row>
    <row r="5491" spans="2:4" x14ac:dyDescent="0.25">
      <c r="B5491" s="7"/>
      <c r="C5491" s="12"/>
      <c r="D5491" s="6"/>
    </row>
    <row r="5492" spans="2:4" x14ac:dyDescent="0.25">
      <c r="B5492" s="7"/>
      <c r="C5492" s="12"/>
      <c r="D5492" s="6"/>
    </row>
    <row r="5493" spans="2:4" x14ac:dyDescent="0.25">
      <c r="B5493" s="7"/>
      <c r="C5493" s="12"/>
      <c r="D5493" s="6"/>
    </row>
    <row r="5494" spans="2:4" x14ac:dyDescent="0.25">
      <c r="B5494" s="7"/>
      <c r="C5494" s="12"/>
      <c r="D5494" s="6"/>
    </row>
    <row r="5495" spans="2:4" x14ac:dyDescent="0.25">
      <c r="B5495" s="7"/>
      <c r="C5495" s="12"/>
      <c r="D5495" s="6"/>
    </row>
    <row r="5496" spans="2:4" x14ac:dyDescent="0.25">
      <c r="B5496" s="7"/>
      <c r="C5496" s="12"/>
      <c r="D5496" s="6"/>
    </row>
    <row r="5497" spans="2:4" x14ac:dyDescent="0.25">
      <c r="B5497" s="7"/>
      <c r="C5497" s="12"/>
      <c r="D5497" s="6"/>
    </row>
    <row r="5498" spans="2:4" x14ac:dyDescent="0.25">
      <c r="B5498" s="7"/>
      <c r="C5498" s="12"/>
      <c r="D5498" s="6"/>
    </row>
    <row r="5499" spans="2:4" x14ac:dyDescent="0.25">
      <c r="B5499" s="7"/>
      <c r="C5499" s="12"/>
      <c r="D5499" s="6"/>
    </row>
    <row r="5500" spans="2:4" x14ac:dyDescent="0.25">
      <c r="B5500" s="7"/>
      <c r="C5500" s="12"/>
      <c r="D5500" s="6"/>
    </row>
    <row r="5501" spans="2:4" x14ac:dyDescent="0.25">
      <c r="B5501" s="7"/>
      <c r="C5501" s="12"/>
      <c r="D5501" s="6"/>
    </row>
    <row r="5502" spans="2:4" x14ac:dyDescent="0.25">
      <c r="B5502" s="7"/>
      <c r="C5502" s="12"/>
      <c r="D5502" s="6"/>
    </row>
    <row r="5503" spans="2:4" x14ac:dyDescent="0.25">
      <c r="B5503" s="7"/>
      <c r="C5503" s="12"/>
      <c r="D5503" s="6"/>
    </row>
    <row r="5504" spans="2:4" x14ac:dyDescent="0.25">
      <c r="B5504" s="7"/>
      <c r="C5504" s="12"/>
      <c r="D5504" s="6"/>
    </row>
    <row r="5505" spans="2:4" x14ac:dyDescent="0.25">
      <c r="B5505" s="7"/>
      <c r="C5505" s="12"/>
      <c r="D5505" s="6"/>
    </row>
    <row r="5506" spans="2:4" x14ac:dyDescent="0.25">
      <c r="B5506" s="7"/>
      <c r="C5506" s="12"/>
      <c r="D5506" s="6"/>
    </row>
    <row r="5507" spans="2:4" x14ac:dyDescent="0.25">
      <c r="B5507" s="7"/>
      <c r="C5507" s="12"/>
      <c r="D5507" s="6"/>
    </row>
    <row r="5508" spans="2:4" x14ac:dyDescent="0.25">
      <c r="B5508" s="7"/>
      <c r="C5508" s="12"/>
      <c r="D5508" s="6"/>
    </row>
    <row r="5509" spans="2:4" x14ac:dyDescent="0.25">
      <c r="B5509" s="7"/>
      <c r="C5509" s="12"/>
      <c r="D5509" s="6"/>
    </row>
    <row r="5510" spans="2:4" x14ac:dyDescent="0.25">
      <c r="B5510" s="7"/>
      <c r="C5510" s="12"/>
      <c r="D5510" s="6"/>
    </row>
    <row r="5511" spans="2:4" x14ac:dyDescent="0.25">
      <c r="B5511" s="7"/>
      <c r="C5511" s="12"/>
      <c r="D5511" s="6"/>
    </row>
    <row r="5512" spans="2:4" x14ac:dyDescent="0.25">
      <c r="B5512" s="7"/>
      <c r="C5512" s="12"/>
      <c r="D5512" s="6"/>
    </row>
    <row r="5513" spans="2:4" x14ac:dyDescent="0.25">
      <c r="B5513" s="7"/>
      <c r="C5513" s="12"/>
      <c r="D5513" s="6"/>
    </row>
    <row r="5514" spans="2:4" x14ac:dyDescent="0.25">
      <c r="B5514" s="7"/>
      <c r="C5514" s="12"/>
      <c r="D5514" s="6"/>
    </row>
    <row r="5515" spans="2:4" x14ac:dyDescent="0.25">
      <c r="B5515" s="7"/>
      <c r="C5515" s="12"/>
      <c r="D5515" s="6"/>
    </row>
    <row r="5516" spans="2:4" x14ac:dyDescent="0.25">
      <c r="B5516" s="7"/>
      <c r="C5516" s="12"/>
      <c r="D5516" s="6"/>
    </row>
    <row r="5517" spans="2:4" x14ac:dyDescent="0.25">
      <c r="B5517" s="7"/>
      <c r="C5517" s="12"/>
      <c r="D5517" s="6"/>
    </row>
    <row r="5518" spans="2:4" x14ac:dyDescent="0.25">
      <c r="B5518" s="7"/>
      <c r="C5518" s="12"/>
      <c r="D5518" s="6"/>
    </row>
    <row r="5519" spans="2:4" x14ac:dyDescent="0.25">
      <c r="B5519" s="7"/>
      <c r="C5519" s="12"/>
      <c r="D5519" s="6"/>
    </row>
    <row r="5520" spans="2:4" x14ac:dyDescent="0.25">
      <c r="B5520" s="7"/>
      <c r="C5520" s="12"/>
      <c r="D5520" s="6"/>
    </row>
    <row r="5521" spans="2:4" x14ac:dyDescent="0.25">
      <c r="B5521" s="7"/>
      <c r="C5521" s="12"/>
      <c r="D5521" s="6"/>
    </row>
    <row r="5522" spans="2:4" x14ac:dyDescent="0.25">
      <c r="B5522" s="7"/>
      <c r="C5522" s="12"/>
      <c r="D5522" s="6"/>
    </row>
    <row r="5523" spans="2:4" x14ac:dyDescent="0.25">
      <c r="B5523" s="7"/>
      <c r="C5523" s="12"/>
      <c r="D5523" s="6"/>
    </row>
    <row r="5524" spans="2:4" x14ac:dyDescent="0.25">
      <c r="B5524" s="7"/>
      <c r="C5524" s="12"/>
      <c r="D5524" s="6"/>
    </row>
    <row r="5525" spans="2:4" x14ac:dyDescent="0.25">
      <c r="B5525" s="7"/>
      <c r="C5525" s="12"/>
      <c r="D5525" s="6"/>
    </row>
    <row r="5526" spans="2:4" x14ac:dyDescent="0.25">
      <c r="B5526" s="7"/>
      <c r="C5526" s="12"/>
      <c r="D5526" s="6"/>
    </row>
    <row r="5527" spans="2:4" x14ac:dyDescent="0.25">
      <c r="B5527" s="7"/>
      <c r="C5527" s="12"/>
      <c r="D5527" s="6"/>
    </row>
    <row r="5528" spans="2:4" x14ac:dyDescent="0.25">
      <c r="B5528" s="7"/>
      <c r="C5528" s="12"/>
      <c r="D5528" s="6"/>
    </row>
    <row r="5529" spans="2:4" x14ac:dyDescent="0.25">
      <c r="B5529" s="7"/>
      <c r="C5529" s="12"/>
      <c r="D5529" s="6"/>
    </row>
    <row r="5530" spans="2:4" x14ac:dyDescent="0.25">
      <c r="B5530" s="7"/>
      <c r="C5530" s="12"/>
      <c r="D5530" s="6"/>
    </row>
    <row r="5531" spans="2:4" x14ac:dyDescent="0.25">
      <c r="B5531" s="7"/>
      <c r="C5531" s="12"/>
      <c r="D5531" s="6"/>
    </row>
    <row r="5532" spans="2:4" x14ac:dyDescent="0.25">
      <c r="B5532" s="7"/>
      <c r="C5532" s="12"/>
      <c r="D5532" s="6"/>
    </row>
    <row r="5533" spans="2:4" x14ac:dyDescent="0.25">
      <c r="B5533" s="7"/>
      <c r="C5533" s="12"/>
      <c r="D5533" s="6"/>
    </row>
    <row r="5534" spans="2:4" x14ac:dyDescent="0.25">
      <c r="B5534" s="7"/>
      <c r="C5534" s="12"/>
      <c r="D5534" s="6"/>
    </row>
    <row r="5535" spans="2:4" x14ac:dyDescent="0.25">
      <c r="B5535" s="7"/>
      <c r="C5535" s="12"/>
      <c r="D5535" s="6"/>
    </row>
    <row r="5536" spans="2:4" x14ac:dyDescent="0.25">
      <c r="B5536" s="7"/>
      <c r="C5536" s="12"/>
      <c r="D5536" s="6"/>
    </row>
    <row r="5537" spans="2:4" x14ac:dyDescent="0.25">
      <c r="B5537" s="7"/>
      <c r="C5537" s="12"/>
      <c r="D5537" s="6"/>
    </row>
    <row r="5538" spans="2:4" x14ac:dyDescent="0.25">
      <c r="B5538" s="7"/>
      <c r="C5538" s="12"/>
      <c r="D5538" s="6"/>
    </row>
    <row r="5539" spans="2:4" x14ac:dyDescent="0.25">
      <c r="B5539" s="7"/>
      <c r="C5539" s="12"/>
      <c r="D5539" s="6"/>
    </row>
    <row r="5540" spans="2:4" x14ac:dyDescent="0.25">
      <c r="B5540" s="7"/>
      <c r="C5540" s="12"/>
      <c r="D5540" s="6"/>
    </row>
    <row r="5541" spans="2:4" x14ac:dyDescent="0.25">
      <c r="B5541" s="7"/>
      <c r="C5541" s="12"/>
      <c r="D5541" s="6"/>
    </row>
    <row r="5542" spans="2:4" x14ac:dyDescent="0.25">
      <c r="B5542" s="7"/>
      <c r="C5542" s="12"/>
      <c r="D5542" s="6"/>
    </row>
    <row r="5543" spans="2:4" x14ac:dyDescent="0.25">
      <c r="B5543" s="7"/>
      <c r="C5543" s="12"/>
      <c r="D5543" s="6"/>
    </row>
    <row r="5544" spans="2:4" x14ac:dyDescent="0.25">
      <c r="B5544" s="7"/>
      <c r="C5544" s="12"/>
      <c r="D5544" s="6"/>
    </row>
    <row r="5545" spans="2:4" x14ac:dyDescent="0.25">
      <c r="B5545" s="7"/>
      <c r="C5545" s="12"/>
      <c r="D5545" s="6"/>
    </row>
    <row r="5546" spans="2:4" x14ac:dyDescent="0.25">
      <c r="B5546" s="7"/>
      <c r="C5546" s="12"/>
      <c r="D5546" s="6"/>
    </row>
    <row r="5547" spans="2:4" x14ac:dyDescent="0.25">
      <c r="B5547" s="7"/>
      <c r="C5547" s="12"/>
      <c r="D5547" s="6"/>
    </row>
    <row r="5548" spans="2:4" x14ac:dyDescent="0.25">
      <c r="B5548" s="7"/>
      <c r="C5548" s="12"/>
      <c r="D5548" s="6"/>
    </row>
    <row r="5549" spans="2:4" x14ac:dyDescent="0.25">
      <c r="B5549" s="7"/>
      <c r="C5549" s="12"/>
      <c r="D5549" s="6"/>
    </row>
    <row r="5550" spans="2:4" x14ac:dyDescent="0.25">
      <c r="B5550" s="7"/>
      <c r="C5550" s="12"/>
      <c r="D5550" s="6"/>
    </row>
    <row r="5551" spans="2:4" x14ac:dyDescent="0.25">
      <c r="B5551" s="7"/>
      <c r="C5551" s="12"/>
      <c r="D5551" s="6"/>
    </row>
    <row r="5552" spans="2:4" x14ac:dyDescent="0.25">
      <c r="B5552" s="7"/>
      <c r="C5552" s="12"/>
      <c r="D5552" s="6"/>
    </row>
    <row r="5553" spans="2:4" x14ac:dyDescent="0.25">
      <c r="B5553" s="7"/>
      <c r="C5553" s="12"/>
      <c r="D5553" s="6"/>
    </row>
    <row r="5554" spans="2:4" x14ac:dyDescent="0.25">
      <c r="B5554" s="7"/>
      <c r="C5554" s="12"/>
      <c r="D5554" s="6"/>
    </row>
    <row r="5555" spans="2:4" x14ac:dyDescent="0.25">
      <c r="B5555" s="7"/>
      <c r="C5555" s="12"/>
      <c r="D5555" s="6"/>
    </row>
    <row r="5556" spans="2:4" x14ac:dyDescent="0.25">
      <c r="B5556" s="7"/>
      <c r="C5556" s="12"/>
      <c r="D5556" s="6"/>
    </row>
    <row r="5557" spans="2:4" x14ac:dyDescent="0.25">
      <c r="B5557" s="7"/>
      <c r="C5557" s="12"/>
      <c r="D5557" s="6"/>
    </row>
    <row r="5558" spans="2:4" x14ac:dyDescent="0.25">
      <c r="B5558" s="7"/>
      <c r="C5558" s="12"/>
      <c r="D5558" s="6"/>
    </row>
    <row r="5559" spans="2:4" x14ac:dyDescent="0.25">
      <c r="B5559" s="7"/>
      <c r="C5559" s="12"/>
      <c r="D5559" s="6"/>
    </row>
    <row r="5560" spans="2:4" x14ac:dyDescent="0.25">
      <c r="B5560" s="7"/>
      <c r="C5560" s="12"/>
      <c r="D5560" s="6"/>
    </row>
    <row r="5561" spans="2:4" x14ac:dyDescent="0.25">
      <c r="B5561" s="7"/>
      <c r="C5561" s="12"/>
      <c r="D5561" s="6"/>
    </row>
    <row r="5562" spans="2:4" x14ac:dyDescent="0.25">
      <c r="B5562" s="7"/>
      <c r="C5562" s="12"/>
      <c r="D5562" s="6"/>
    </row>
    <row r="5563" spans="2:4" x14ac:dyDescent="0.25">
      <c r="B5563" s="7"/>
      <c r="C5563" s="12"/>
      <c r="D5563" s="6"/>
    </row>
    <row r="5564" spans="2:4" x14ac:dyDescent="0.25">
      <c r="B5564" s="7"/>
      <c r="C5564" s="12"/>
      <c r="D5564" s="6"/>
    </row>
    <row r="5565" spans="2:4" x14ac:dyDescent="0.25">
      <c r="B5565" s="7"/>
      <c r="C5565" s="12"/>
      <c r="D5565" s="6"/>
    </row>
    <row r="5566" spans="2:4" x14ac:dyDescent="0.25">
      <c r="B5566" s="7"/>
      <c r="C5566" s="12"/>
      <c r="D5566" s="6"/>
    </row>
    <row r="5567" spans="2:4" x14ac:dyDescent="0.25">
      <c r="B5567" s="7"/>
      <c r="C5567" s="12"/>
      <c r="D5567" s="6"/>
    </row>
    <row r="5568" spans="2:4" x14ac:dyDescent="0.25">
      <c r="B5568" s="7"/>
      <c r="C5568" s="12"/>
      <c r="D5568" s="6"/>
    </row>
    <row r="5569" spans="2:4" x14ac:dyDescent="0.25">
      <c r="B5569" s="7"/>
      <c r="C5569" s="12"/>
      <c r="D5569" s="6"/>
    </row>
    <row r="5570" spans="2:4" x14ac:dyDescent="0.25">
      <c r="B5570" s="7"/>
      <c r="C5570" s="12"/>
      <c r="D5570" s="6"/>
    </row>
    <row r="5571" spans="2:4" x14ac:dyDescent="0.25">
      <c r="B5571" s="7"/>
      <c r="C5571" s="12"/>
      <c r="D5571" s="6"/>
    </row>
    <row r="5572" spans="2:4" x14ac:dyDescent="0.25">
      <c r="B5572" s="7"/>
      <c r="C5572" s="12"/>
      <c r="D5572" s="6"/>
    </row>
    <row r="5573" spans="2:4" x14ac:dyDescent="0.25">
      <c r="B5573" s="7"/>
      <c r="C5573" s="12"/>
      <c r="D5573" s="6"/>
    </row>
    <row r="5574" spans="2:4" x14ac:dyDescent="0.25">
      <c r="B5574" s="7"/>
      <c r="C5574" s="12"/>
      <c r="D5574" s="6"/>
    </row>
    <row r="5575" spans="2:4" x14ac:dyDescent="0.25">
      <c r="B5575" s="7"/>
      <c r="C5575" s="12"/>
      <c r="D5575" s="6"/>
    </row>
    <row r="5576" spans="2:4" x14ac:dyDescent="0.25">
      <c r="B5576" s="7"/>
      <c r="C5576" s="12"/>
      <c r="D5576" s="6"/>
    </row>
    <row r="5577" spans="2:4" x14ac:dyDescent="0.25">
      <c r="B5577" s="7"/>
      <c r="C5577" s="12"/>
      <c r="D5577" s="6"/>
    </row>
    <row r="5578" spans="2:4" x14ac:dyDescent="0.25">
      <c r="B5578" s="7"/>
      <c r="C5578" s="12"/>
      <c r="D5578" s="6"/>
    </row>
    <row r="5579" spans="2:4" x14ac:dyDescent="0.25">
      <c r="B5579" s="7"/>
      <c r="C5579" s="12"/>
      <c r="D5579" s="6"/>
    </row>
    <row r="5580" spans="2:4" x14ac:dyDescent="0.25">
      <c r="B5580" s="7"/>
      <c r="C5580" s="12"/>
      <c r="D5580" s="6"/>
    </row>
    <row r="5581" spans="2:4" x14ac:dyDescent="0.25">
      <c r="B5581" s="7"/>
      <c r="C5581" s="12"/>
      <c r="D5581" s="6"/>
    </row>
    <row r="5582" spans="2:4" x14ac:dyDescent="0.25">
      <c r="B5582" s="7"/>
      <c r="C5582" s="12"/>
      <c r="D5582" s="6"/>
    </row>
    <row r="5583" spans="2:4" x14ac:dyDescent="0.25">
      <c r="B5583" s="7"/>
      <c r="C5583" s="12"/>
      <c r="D5583" s="6"/>
    </row>
    <row r="5584" spans="2:4" x14ac:dyDescent="0.25">
      <c r="B5584" s="7"/>
      <c r="C5584" s="12"/>
      <c r="D5584" s="6"/>
    </row>
    <row r="5585" spans="2:4" x14ac:dyDescent="0.25">
      <c r="B5585" s="7"/>
      <c r="C5585" s="12"/>
      <c r="D5585" s="6"/>
    </row>
    <row r="5586" spans="2:4" x14ac:dyDescent="0.25">
      <c r="B5586" s="7"/>
      <c r="C5586" s="12"/>
      <c r="D5586" s="6"/>
    </row>
    <row r="5587" spans="2:4" x14ac:dyDescent="0.25">
      <c r="B5587" s="7"/>
      <c r="C5587" s="12"/>
      <c r="D5587" s="6"/>
    </row>
    <row r="5588" spans="2:4" x14ac:dyDescent="0.25">
      <c r="B5588" s="7"/>
      <c r="C5588" s="12"/>
      <c r="D5588" s="6"/>
    </row>
    <row r="5589" spans="2:4" x14ac:dyDescent="0.25">
      <c r="B5589" s="7"/>
      <c r="C5589" s="12"/>
      <c r="D5589" s="6"/>
    </row>
    <row r="5590" spans="2:4" x14ac:dyDescent="0.25">
      <c r="B5590" s="7"/>
      <c r="C5590" s="12"/>
      <c r="D5590" s="6"/>
    </row>
    <row r="5591" spans="2:4" x14ac:dyDescent="0.25">
      <c r="B5591" s="7"/>
      <c r="C5591" s="12"/>
      <c r="D5591" s="6"/>
    </row>
    <row r="5592" spans="2:4" x14ac:dyDescent="0.25">
      <c r="B5592" s="7"/>
      <c r="C5592" s="12"/>
      <c r="D5592" s="6"/>
    </row>
    <row r="5593" spans="2:4" x14ac:dyDescent="0.25">
      <c r="B5593" s="7"/>
      <c r="C5593" s="12"/>
      <c r="D5593" s="6"/>
    </row>
    <row r="5594" spans="2:4" x14ac:dyDescent="0.25">
      <c r="B5594" s="7"/>
      <c r="C5594" s="12"/>
      <c r="D5594" s="6"/>
    </row>
    <row r="5595" spans="2:4" x14ac:dyDescent="0.25">
      <c r="B5595" s="7"/>
      <c r="C5595" s="12"/>
      <c r="D5595" s="6"/>
    </row>
    <row r="5596" spans="2:4" x14ac:dyDescent="0.25">
      <c r="B5596" s="7"/>
      <c r="C5596" s="12"/>
      <c r="D5596" s="6"/>
    </row>
    <row r="5597" spans="2:4" x14ac:dyDescent="0.25">
      <c r="B5597" s="7"/>
      <c r="C5597" s="12"/>
      <c r="D5597" s="6"/>
    </row>
    <row r="5598" spans="2:4" x14ac:dyDescent="0.25">
      <c r="B5598" s="7"/>
      <c r="C5598" s="12"/>
      <c r="D5598" s="6"/>
    </row>
    <row r="5599" spans="2:4" x14ac:dyDescent="0.25">
      <c r="B5599" s="7"/>
      <c r="C5599" s="12"/>
      <c r="D5599" s="6"/>
    </row>
    <row r="5600" spans="2:4" x14ac:dyDescent="0.25">
      <c r="B5600" s="7"/>
      <c r="C5600" s="12"/>
      <c r="D5600" s="6"/>
    </row>
    <row r="5601" spans="2:4" x14ac:dyDescent="0.25">
      <c r="B5601" s="7"/>
      <c r="C5601" s="12"/>
      <c r="D5601" s="6"/>
    </row>
    <row r="5602" spans="2:4" x14ac:dyDescent="0.25">
      <c r="B5602" s="7"/>
      <c r="C5602" s="12"/>
      <c r="D5602" s="6"/>
    </row>
    <row r="5603" spans="2:4" x14ac:dyDescent="0.25">
      <c r="B5603" s="7"/>
      <c r="C5603" s="12"/>
      <c r="D5603" s="6"/>
    </row>
    <row r="5604" spans="2:4" x14ac:dyDescent="0.25">
      <c r="B5604" s="7"/>
      <c r="C5604" s="12"/>
      <c r="D5604" s="6"/>
    </row>
    <row r="5605" spans="2:4" x14ac:dyDescent="0.25">
      <c r="B5605" s="7"/>
      <c r="C5605" s="12"/>
      <c r="D5605" s="6"/>
    </row>
    <row r="5606" spans="2:4" x14ac:dyDescent="0.25">
      <c r="B5606" s="7"/>
      <c r="C5606" s="12"/>
      <c r="D5606" s="6"/>
    </row>
    <row r="5607" spans="2:4" x14ac:dyDescent="0.25">
      <c r="B5607" s="7"/>
      <c r="C5607" s="12"/>
      <c r="D5607" s="6"/>
    </row>
    <row r="5608" spans="2:4" x14ac:dyDescent="0.25">
      <c r="B5608" s="7"/>
      <c r="C5608" s="12"/>
      <c r="D5608" s="6"/>
    </row>
    <row r="5609" spans="2:4" x14ac:dyDescent="0.25">
      <c r="B5609" s="7"/>
      <c r="C5609" s="12"/>
      <c r="D5609" s="6"/>
    </row>
    <row r="5610" spans="2:4" x14ac:dyDescent="0.25">
      <c r="B5610" s="7"/>
      <c r="C5610" s="12"/>
      <c r="D5610" s="6"/>
    </row>
    <row r="5611" spans="2:4" x14ac:dyDescent="0.25">
      <c r="B5611" s="7"/>
      <c r="C5611" s="12"/>
      <c r="D5611" s="6"/>
    </row>
    <row r="5612" spans="2:4" x14ac:dyDescent="0.25">
      <c r="B5612" s="7"/>
      <c r="C5612" s="12"/>
      <c r="D5612" s="6"/>
    </row>
    <row r="5613" spans="2:4" x14ac:dyDescent="0.25">
      <c r="B5613" s="7"/>
      <c r="C5613" s="12"/>
      <c r="D5613" s="6"/>
    </row>
    <row r="5614" spans="2:4" x14ac:dyDescent="0.25">
      <c r="B5614" s="7"/>
      <c r="C5614" s="12"/>
      <c r="D5614" s="6"/>
    </row>
    <row r="5615" spans="2:4" x14ac:dyDescent="0.25">
      <c r="B5615" s="7"/>
      <c r="C5615" s="12"/>
      <c r="D5615" s="6"/>
    </row>
    <row r="5616" spans="2:4" x14ac:dyDescent="0.25">
      <c r="B5616" s="7"/>
      <c r="C5616" s="12"/>
      <c r="D5616" s="6"/>
    </row>
    <row r="5617" spans="2:4" x14ac:dyDescent="0.25">
      <c r="B5617" s="7"/>
      <c r="C5617" s="12"/>
      <c r="D5617" s="6"/>
    </row>
    <row r="5618" spans="2:4" x14ac:dyDescent="0.25">
      <c r="B5618" s="7"/>
      <c r="C5618" s="12"/>
      <c r="D5618" s="6"/>
    </row>
    <row r="5619" spans="2:4" x14ac:dyDescent="0.25">
      <c r="B5619" s="7"/>
      <c r="C5619" s="12"/>
      <c r="D5619" s="6"/>
    </row>
    <row r="5620" spans="2:4" x14ac:dyDescent="0.25">
      <c r="B5620" s="7"/>
      <c r="C5620" s="12"/>
      <c r="D5620" s="6"/>
    </row>
    <row r="5621" spans="2:4" x14ac:dyDescent="0.25">
      <c r="B5621" s="7"/>
      <c r="C5621" s="12"/>
      <c r="D5621" s="6"/>
    </row>
    <row r="5622" spans="2:4" x14ac:dyDescent="0.25">
      <c r="B5622" s="7"/>
      <c r="C5622" s="12"/>
      <c r="D5622" s="6"/>
    </row>
    <row r="5623" spans="2:4" x14ac:dyDescent="0.25">
      <c r="B5623" s="7"/>
      <c r="C5623" s="12"/>
      <c r="D5623" s="6"/>
    </row>
    <row r="5624" spans="2:4" x14ac:dyDescent="0.25">
      <c r="B5624" s="7"/>
      <c r="C5624" s="12"/>
      <c r="D5624" s="6"/>
    </row>
    <row r="5625" spans="2:4" x14ac:dyDescent="0.25">
      <c r="B5625" s="7"/>
      <c r="C5625" s="12"/>
      <c r="D5625" s="6"/>
    </row>
    <row r="5626" spans="2:4" x14ac:dyDescent="0.25">
      <c r="B5626" s="7"/>
      <c r="C5626" s="12"/>
      <c r="D5626" s="6"/>
    </row>
    <row r="5627" spans="2:4" x14ac:dyDescent="0.25">
      <c r="B5627" s="7"/>
      <c r="C5627" s="12"/>
      <c r="D5627" s="6"/>
    </row>
    <row r="5628" spans="2:4" x14ac:dyDescent="0.25">
      <c r="B5628" s="7"/>
      <c r="C5628" s="12"/>
      <c r="D5628" s="6"/>
    </row>
    <row r="5629" spans="2:4" x14ac:dyDescent="0.25">
      <c r="B5629" s="7"/>
      <c r="C5629" s="12"/>
      <c r="D5629" s="6"/>
    </row>
    <row r="5630" spans="2:4" x14ac:dyDescent="0.25">
      <c r="B5630" s="7"/>
      <c r="C5630" s="12"/>
      <c r="D5630" s="6"/>
    </row>
    <row r="5631" spans="2:4" x14ac:dyDescent="0.25">
      <c r="B5631" s="7"/>
      <c r="C5631" s="12"/>
      <c r="D5631" s="6"/>
    </row>
    <row r="5632" spans="2:4" x14ac:dyDescent="0.25">
      <c r="B5632" s="7"/>
      <c r="C5632" s="12"/>
      <c r="D5632" s="6"/>
    </row>
    <row r="5633" spans="2:4" x14ac:dyDescent="0.25">
      <c r="B5633" s="7"/>
      <c r="C5633" s="12"/>
      <c r="D5633" s="6"/>
    </row>
    <row r="5634" spans="2:4" x14ac:dyDescent="0.25">
      <c r="B5634" s="7"/>
      <c r="C5634" s="12"/>
      <c r="D5634" s="6"/>
    </row>
    <row r="5635" spans="2:4" x14ac:dyDescent="0.25">
      <c r="B5635" s="7"/>
      <c r="C5635" s="12"/>
      <c r="D5635" s="6"/>
    </row>
    <row r="5636" spans="2:4" x14ac:dyDescent="0.25">
      <c r="B5636" s="7"/>
      <c r="C5636" s="12"/>
      <c r="D5636" s="6"/>
    </row>
    <row r="5637" spans="2:4" x14ac:dyDescent="0.25">
      <c r="B5637" s="7"/>
      <c r="C5637" s="12"/>
      <c r="D5637" s="6"/>
    </row>
    <row r="5638" spans="2:4" x14ac:dyDescent="0.25">
      <c r="B5638" s="7"/>
      <c r="C5638" s="12"/>
      <c r="D5638" s="6"/>
    </row>
    <row r="5639" spans="2:4" x14ac:dyDescent="0.25">
      <c r="B5639" s="7"/>
      <c r="C5639" s="12"/>
      <c r="D5639" s="6"/>
    </row>
    <row r="5640" spans="2:4" x14ac:dyDescent="0.25">
      <c r="B5640" s="7"/>
      <c r="C5640" s="12"/>
      <c r="D5640" s="6"/>
    </row>
    <row r="5641" spans="2:4" x14ac:dyDescent="0.25">
      <c r="B5641" s="7"/>
      <c r="C5641" s="12"/>
      <c r="D5641" s="6"/>
    </row>
    <row r="5642" spans="2:4" x14ac:dyDescent="0.25">
      <c r="B5642" s="7"/>
      <c r="C5642" s="12"/>
      <c r="D5642" s="6"/>
    </row>
    <row r="5643" spans="2:4" x14ac:dyDescent="0.25">
      <c r="B5643" s="7"/>
      <c r="C5643" s="12"/>
      <c r="D5643" s="6"/>
    </row>
    <row r="5644" spans="2:4" x14ac:dyDescent="0.25">
      <c r="B5644" s="7"/>
      <c r="C5644" s="12"/>
      <c r="D5644" s="6"/>
    </row>
    <row r="5645" spans="2:4" x14ac:dyDescent="0.25">
      <c r="B5645" s="7"/>
      <c r="C5645" s="12"/>
      <c r="D5645" s="6"/>
    </row>
    <row r="5646" spans="2:4" x14ac:dyDescent="0.25">
      <c r="B5646" s="7"/>
      <c r="C5646" s="12"/>
      <c r="D5646" s="6"/>
    </row>
    <row r="5647" spans="2:4" x14ac:dyDescent="0.25">
      <c r="B5647" s="7"/>
      <c r="C5647" s="12"/>
      <c r="D5647" s="6"/>
    </row>
    <row r="5648" spans="2:4" x14ac:dyDescent="0.25">
      <c r="B5648" s="7"/>
      <c r="C5648" s="12"/>
      <c r="D5648" s="6"/>
    </row>
    <row r="5649" spans="2:4" x14ac:dyDescent="0.25">
      <c r="B5649" s="7"/>
      <c r="C5649" s="12"/>
      <c r="D5649" s="6"/>
    </row>
    <row r="5650" spans="2:4" x14ac:dyDescent="0.25">
      <c r="B5650" s="7"/>
      <c r="C5650" s="12"/>
      <c r="D5650" s="6"/>
    </row>
    <row r="5651" spans="2:4" x14ac:dyDescent="0.25">
      <c r="B5651" s="7"/>
      <c r="C5651" s="12"/>
      <c r="D5651" s="6"/>
    </row>
    <row r="5652" spans="2:4" x14ac:dyDescent="0.25">
      <c r="B5652" s="7"/>
      <c r="C5652" s="12"/>
      <c r="D5652" s="6"/>
    </row>
    <row r="5653" spans="2:4" x14ac:dyDescent="0.25">
      <c r="B5653" s="7"/>
      <c r="C5653" s="12"/>
      <c r="D5653" s="6"/>
    </row>
    <row r="5654" spans="2:4" x14ac:dyDescent="0.25">
      <c r="B5654" s="7"/>
      <c r="C5654" s="12"/>
      <c r="D5654" s="6"/>
    </row>
    <row r="5655" spans="2:4" x14ac:dyDescent="0.25">
      <c r="B5655" s="7"/>
      <c r="C5655" s="12"/>
      <c r="D5655" s="6"/>
    </row>
    <row r="5656" spans="2:4" x14ac:dyDescent="0.25">
      <c r="B5656" s="7"/>
      <c r="C5656" s="12"/>
      <c r="D5656" s="6"/>
    </row>
    <row r="5657" spans="2:4" x14ac:dyDescent="0.25">
      <c r="B5657" s="7"/>
      <c r="C5657" s="12"/>
      <c r="D5657" s="6"/>
    </row>
    <row r="5658" spans="2:4" x14ac:dyDescent="0.25">
      <c r="B5658" s="7"/>
      <c r="C5658" s="12"/>
      <c r="D5658" s="6"/>
    </row>
    <row r="5659" spans="2:4" x14ac:dyDescent="0.25">
      <c r="B5659" s="7"/>
      <c r="C5659" s="12"/>
      <c r="D5659" s="6"/>
    </row>
    <row r="5660" spans="2:4" x14ac:dyDescent="0.25">
      <c r="B5660" s="7"/>
      <c r="C5660" s="12"/>
      <c r="D5660" s="6"/>
    </row>
    <row r="5661" spans="2:4" x14ac:dyDescent="0.25">
      <c r="B5661" s="7"/>
      <c r="C5661" s="12"/>
      <c r="D5661" s="6"/>
    </row>
    <row r="5662" spans="2:4" x14ac:dyDescent="0.25">
      <c r="B5662" s="7"/>
      <c r="C5662" s="12"/>
      <c r="D5662" s="6"/>
    </row>
    <row r="5663" spans="2:4" x14ac:dyDescent="0.25">
      <c r="B5663" s="7"/>
      <c r="C5663" s="12"/>
      <c r="D5663" s="6"/>
    </row>
    <row r="5664" spans="2:4" x14ac:dyDescent="0.25">
      <c r="B5664" s="7"/>
      <c r="C5664" s="12"/>
      <c r="D5664" s="6"/>
    </row>
    <row r="5665" spans="2:4" x14ac:dyDescent="0.25">
      <c r="B5665" s="7"/>
      <c r="C5665" s="12"/>
      <c r="D5665" s="6"/>
    </row>
    <row r="5666" spans="2:4" x14ac:dyDescent="0.25">
      <c r="B5666" s="7"/>
      <c r="C5666" s="12"/>
      <c r="D5666" s="6"/>
    </row>
    <row r="5667" spans="2:4" x14ac:dyDescent="0.25">
      <c r="B5667" s="7"/>
      <c r="C5667" s="12"/>
      <c r="D5667" s="6"/>
    </row>
    <row r="5668" spans="2:4" x14ac:dyDescent="0.25">
      <c r="B5668" s="7"/>
      <c r="C5668" s="12"/>
      <c r="D5668" s="6"/>
    </row>
    <row r="5669" spans="2:4" x14ac:dyDescent="0.25">
      <c r="B5669" s="7"/>
      <c r="C5669" s="12"/>
      <c r="D5669" s="6"/>
    </row>
    <row r="5670" spans="2:4" x14ac:dyDescent="0.25">
      <c r="B5670" s="7"/>
      <c r="C5670" s="12"/>
      <c r="D5670" s="6"/>
    </row>
    <row r="5671" spans="2:4" x14ac:dyDescent="0.25">
      <c r="B5671" s="7"/>
      <c r="C5671" s="12"/>
      <c r="D5671" s="6"/>
    </row>
    <row r="5672" spans="2:4" x14ac:dyDescent="0.25">
      <c r="B5672" s="7"/>
      <c r="C5672" s="12"/>
      <c r="D5672" s="6"/>
    </row>
    <row r="5673" spans="2:4" x14ac:dyDescent="0.25">
      <c r="B5673" s="7"/>
      <c r="C5673" s="12"/>
      <c r="D5673" s="6"/>
    </row>
    <row r="5674" spans="2:4" x14ac:dyDescent="0.25">
      <c r="B5674" s="7"/>
      <c r="C5674" s="12"/>
      <c r="D5674" s="6"/>
    </row>
    <row r="5675" spans="2:4" x14ac:dyDescent="0.25">
      <c r="B5675" s="7"/>
      <c r="C5675" s="12"/>
      <c r="D5675" s="6"/>
    </row>
    <row r="5676" spans="2:4" x14ac:dyDescent="0.25">
      <c r="B5676" s="7"/>
      <c r="C5676" s="12"/>
      <c r="D5676" s="6"/>
    </row>
    <row r="5677" spans="2:4" x14ac:dyDescent="0.25">
      <c r="B5677" s="7"/>
      <c r="C5677" s="12"/>
      <c r="D5677" s="6"/>
    </row>
    <row r="5678" spans="2:4" x14ac:dyDescent="0.25">
      <c r="B5678" s="7"/>
      <c r="C5678" s="12"/>
      <c r="D5678" s="6"/>
    </row>
    <row r="5679" spans="2:4" x14ac:dyDescent="0.25">
      <c r="B5679" s="7"/>
      <c r="C5679" s="12"/>
      <c r="D5679" s="6"/>
    </row>
    <row r="5680" spans="2:4" x14ac:dyDescent="0.25">
      <c r="B5680" s="7"/>
      <c r="C5680" s="12"/>
      <c r="D5680" s="6"/>
    </row>
    <row r="5681" spans="2:4" x14ac:dyDescent="0.25">
      <c r="B5681" s="7"/>
      <c r="C5681" s="12"/>
      <c r="D5681" s="6"/>
    </row>
    <row r="5682" spans="2:4" x14ac:dyDescent="0.25">
      <c r="B5682" s="7"/>
      <c r="C5682" s="12"/>
      <c r="D5682" s="6"/>
    </row>
    <row r="5683" spans="2:4" x14ac:dyDescent="0.25">
      <c r="B5683" s="7"/>
      <c r="C5683" s="12"/>
      <c r="D5683" s="6"/>
    </row>
    <row r="5684" spans="2:4" x14ac:dyDescent="0.25">
      <c r="B5684" s="7"/>
      <c r="C5684" s="12"/>
      <c r="D5684" s="6"/>
    </row>
    <row r="5685" spans="2:4" x14ac:dyDescent="0.25">
      <c r="B5685" s="7"/>
      <c r="C5685" s="12"/>
      <c r="D5685" s="6"/>
    </row>
    <row r="5686" spans="2:4" x14ac:dyDescent="0.25">
      <c r="B5686" s="7"/>
      <c r="C5686" s="12"/>
      <c r="D5686" s="6"/>
    </row>
    <row r="5687" spans="2:4" x14ac:dyDescent="0.25">
      <c r="B5687" s="7"/>
      <c r="C5687" s="12"/>
      <c r="D5687" s="6"/>
    </row>
    <row r="5688" spans="2:4" x14ac:dyDescent="0.25">
      <c r="B5688" s="7"/>
      <c r="C5688" s="12"/>
      <c r="D5688" s="6"/>
    </row>
    <row r="5689" spans="2:4" x14ac:dyDescent="0.25">
      <c r="B5689" s="7"/>
      <c r="C5689" s="12"/>
      <c r="D5689" s="6"/>
    </row>
    <row r="5690" spans="2:4" x14ac:dyDescent="0.25">
      <c r="B5690" s="7"/>
      <c r="C5690" s="12"/>
      <c r="D5690" s="6"/>
    </row>
    <row r="5691" spans="2:4" x14ac:dyDescent="0.25">
      <c r="B5691" s="7"/>
      <c r="C5691" s="12"/>
      <c r="D5691" s="6"/>
    </row>
    <row r="5692" spans="2:4" x14ac:dyDescent="0.25">
      <c r="B5692" s="7"/>
      <c r="C5692" s="12"/>
      <c r="D5692" s="6"/>
    </row>
    <row r="5693" spans="2:4" x14ac:dyDescent="0.25">
      <c r="B5693" s="7"/>
      <c r="C5693" s="12"/>
      <c r="D5693" s="6"/>
    </row>
    <row r="5694" spans="2:4" x14ac:dyDescent="0.25">
      <c r="B5694" s="7"/>
      <c r="C5694" s="12"/>
      <c r="D5694" s="6"/>
    </row>
    <row r="5695" spans="2:4" x14ac:dyDescent="0.25">
      <c r="B5695" s="7"/>
      <c r="C5695" s="12"/>
      <c r="D5695" s="6"/>
    </row>
    <row r="5696" spans="2:4" x14ac:dyDescent="0.25">
      <c r="B5696" s="7"/>
      <c r="C5696" s="12"/>
      <c r="D5696" s="6"/>
    </row>
    <row r="5697" spans="2:4" x14ac:dyDescent="0.25">
      <c r="B5697" s="7"/>
      <c r="C5697" s="12"/>
      <c r="D5697" s="6"/>
    </row>
    <row r="5698" spans="2:4" x14ac:dyDescent="0.25">
      <c r="B5698" s="7"/>
      <c r="C5698" s="12"/>
      <c r="D5698" s="6"/>
    </row>
    <row r="5699" spans="2:4" x14ac:dyDescent="0.25">
      <c r="B5699" s="7"/>
      <c r="C5699" s="12"/>
      <c r="D5699" s="6"/>
    </row>
    <row r="5700" spans="2:4" x14ac:dyDescent="0.25">
      <c r="B5700" s="7"/>
      <c r="C5700" s="12"/>
      <c r="D5700" s="6"/>
    </row>
    <row r="5701" spans="2:4" x14ac:dyDescent="0.25">
      <c r="B5701" s="7"/>
      <c r="C5701" s="12"/>
      <c r="D5701" s="6"/>
    </row>
    <row r="5702" spans="2:4" x14ac:dyDescent="0.25">
      <c r="B5702" s="7"/>
      <c r="C5702" s="12"/>
      <c r="D5702" s="6"/>
    </row>
    <row r="5703" spans="2:4" x14ac:dyDescent="0.25">
      <c r="B5703" s="7"/>
      <c r="C5703" s="12"/>
      <c r="D5703" s="6"/>
    </row>
    <row r="5704" spans="2:4" x14ac:dyDescent="0.25">
      <c r="B5704" s="7"/>
      <c r="C5704" s="12"/>
      <c r="D5704" s="6"/>
    </row>
    <row r="5705" spans="2:4" x14ac:dyDescent="0.25">
      <c r="B5705" s="7"/>
      <c r="C5705" s="12"/>
      <c r="D5705" s="6"/>
    </row>
    <row r="5706" spans="2:4" x14ac:dyDescent="0.25">
      <c r="B5706" s="7"/>
      <c r="C5706" s="12"/>
      <c r="D5706" s="6"/>
    </row>
    <row r="5707" spans="2:4" x14ac:dyDescent="0.25">
      <c r="B5707" s="7"/>
      <c r="C5707" s="12"/>
      <c r="D5707" s="6"/>
    </row>
    <row r="5708" spans="2:4" x14ac:dyDescent="0.25">
      <c r="B5708" s="7"/>
      <c r="C5708" s="12"/>
      <c r="D5708" s="6"/>
    </row>
    <row r="5709" spans="2:4" x14ac:dyDescent="0.25">
      <c r="B5709" s="7"/>
      <c r="C5709" s="12"/>
      <c r="D5709" s="6"/>
    </row>
    <row r="5710" spans="2:4" x14ac:dyDescent="0.25">
      <c r="B5710" s="7"/>
      <c r="C5710" s="12"/>
      <c r="D5710" s="6"/>
    </row>
    <row r="5711" spans="2:4" x14ac:dyDescent="0.25">
      <c r="B5711" s="7"/>
      <c r="C5711" s="12"/>
      <c r="D5711" s="6"/>
    </row>
    <row r="5712" spans="2:4" x14ac:dyDescent="0.25">
      <c r="B5712" s="7"/>
      <c r="C5712" s="12"/>
      <c r="D5712" s="6"/>
    </row>
    <row r="5713" spans="2:4" x14ac:dyDescent="0.25">
      <c r="B5713" s="7"/>
      <c r="C5713" s="12"/>
      <c r="D5713" s="6"/>
    </row>
    <row r="5714" spans="2:4" x14ac:dyDescent="0.25">
      <c r="B5714" s="7"/>
      <c r="C5714" s="12"/>
      <c r="D5714" s="6"/>
    </row>
    <row r="5715" spans="2:4" x14ac:dyDescent="0.25">
      <c r="B5715" s="7"/>
      <c r="C5715" s="12"/>
      <c r="D5715" s="6"/>
    </row>
    <row r="5716" spans="2:4" x14ac:dyDescent="0.25">
      <c r="B5716" s="7"/>
      <c r="C5716" s="12"/>
      <c r="D5716" s="6"/>
    </row>
    <row r="5717" spans="2:4" x14ac:dyDescent="0.25">
      <c r="B5717" s="7"/>
      <c r="C5717" s="12"/>
      <c r="D5717" s="6"/>
    </row>
    <row r="5718" spans="2:4" x14ac:dyDescent="0.25">
      <c r="B5718" s="7"/>
      <c r="C5718" s="12"/>
      <c r="D5718" s="6"/>
    </row>
    <row r="5719" spans="2:4" x14ac:dyDescent="0.25">
      <c r="B5719" s="7"/>
      <c r="C5719" s="12"/>
      <c r="D5719" s="6"/>
    </row>
    <row r="5720" spans="2:4" x14ac:dyDescent="0.25">
      <c r="B5720" s="7"/>
      <c r="C5720" s="12"/>
      <c r="D5720" s="6"/>
    </row>
    <row r="5721" spans="2:4" x14ac:dyDescent="0.25">
      <c r="B5721" s="7"/>
      <c r="C5721" s="12"/>
      <c r="D5721" s="6"/>
    </row>
    <row r="5722" spans="2:4" x14ac:dyDescent="0.25">
      <c r="B5722" s="7"/>
      <c r="C5722" s="12"/>
      <c r="D5722" s="6"/>
    </row>
    <row r="5723" spans="2:4" x14ac:dyDescent="0.25">
      <c r="B5723" s="7"/>
      <c r="C5723" s="12"/>
      <c r="D5723" s="6"/>
    </row>
    <row r="5724" spans="2:4" x14ac:dyDescent="0.25">
      <c r="B5724" s="7"/>
      <c r="C5724" s="12"/>
      <c r="D5724" s="6"/>
    </row>
    <row r="5725" spans="2:4" x14ac:dyDescent="0.25">
      <c r="B5725" s="7"/>
      <c r="C5725" s="12"/>
      <c r="D5725" s="6"/>
    </row>
    <row r="5726" spans="2:4" x14ac:dyDescent="0.25">
      <c r="B5726" s="7"/>
      <c r="C5726" s="12"/>
      <c r="D5726" s="6"/>
    </row>
    <row r="5727" spans="2:4" x14ac:dyDescent="0.25">
      <c r="B5727" s="7"/>
      <c r="C5727" s="12"/>
      <c r="D5727" s="6"/>
    </row>
    <row r="5728" spans="2:4" x14ac:dyDescent="0.25">
      <c r="B5728" s="7"/>
      <c r="C5728" s="12"/>
      <c r="D5728" s="6"/>
    </row>
    <row r="5729" spans="2:4" x14ac:dyDescent="0.25">
      <c r="B5729" s="7"/>
      <c r="C5729" s="12"/>
      <c r="D5729" s="6"/>
    </row>
    <row r="5730" spans="2:4" x14ac:dyDescent="0.25">
      <c r="B5730" s="7"/>
      <c r="C5730" s="12"/>
      <c r="D5730" s="6"/>
    </row>
    <row r="5731" spans="2:4" x14ac:dyDescent="0.25">
      <c r="B5731" s="7"/>
      <c r="C5731" s="12"/>
      <c r="D5731" s="6"/>
    </row>
    <row r="5732" spans="2:4" x14ac:dyDescent="0.25">
      <c r="B5732" s="7"/>
      <c r="C5732" s="12"/>
      <c r="D5732" s="6"/>
    </row>
    <row r="5733" spans="2:4" x14ac:dyDescent="0.25">
      <c r="B5733" s="7"/>
      <c r="C5733" s="12"/>
      <c r="D5733" s="6"/>
    </row>
    <row r="5734" spans="2:4" x14ac:dyDescent="0.25">
      <c r="B5734" s="7"/>
      <c r="C5734" s="12"/>
      <c r="D5734" s="6"/>
    </row>
    <row r="5735" spans="2:4" x14ac:dyDescent="0.25">
      <c r="B5735" s="7"/>
      <c r="C5735" s="12"/>
      <c r="D5735" s="6"/>
    </row>
    <row r="5736" spans="2:4" x14ac:dyDescent="0.25">
      <c r="B5736" s="7"/>
      <c r="C5736" s="12"/>
      <c r="D5736" s="6"/>
    </row>
    <row r="5737" spans="2:4" x14ac:dyDescent="0.25">
      <c r="B5737" s="7"/>
      <c r="C5737" s="12"/>
      <c r="D5737" s="6"/>
    </row>
    <row r="5738" spans="2:4" x14ac:dyDescent="0.25">
      <c r="B5738" s="7"/>
      <c r="C5738" s="12"/>
      <c r="D5738" s="6"/>
    </row>
    <row r="5739" spans="2:4" x14ac:dyDescent="0.25">
      <c r="B5739" s="7"/>
      <c r="C5739" s="12"/>
      <c r="D5739" s="6"/>
    </row>
    <row r="5740" spans="2:4" x14ac:dyDescent="0.25">
      <c r="B5740" s="7"/>
      <c r="C5740" s="12"/>
      <c r="D5740" s="6"/>
    </row>
    <row r="5741" spans="2:4" x14ac:dyDescent="0.25">
      <c r="B5741" s="7"/>
      <c r="C5741" s="12"/>
      <c r="D5741" s="6"/>
    </row>
    <row r="5742" spans="2:4" x14ac:dyDescent="0.25">
      <c r="B5742" s="7"/>
      <c r="C5742" s="12"/>
      <c r="D5742" s="6"/>
    </row>
    <row r="5743" spans="2:4" x14ac:dyDescent="0.25">
      <c r="B5743" s="7"/>
      <c r="C5743" s="12"/>
      <c r="D5743" s="6"/>
    </row>
    <row r="5744" spans="2:4" x14ac:dyDescent="0.25">
      <c r="B5744" s="7"/>
      <c r="C5744" s="12"/>
      <c r="D5744" s="6"/>
    </row>
    <row r="5745" spans="2:4" x14ac:dyDescent="0.25">
      <c r="B5745" s="7"/>
      <c r="C5745" s="12"/>
      <c r="D5745" s="6"/>
    </row>
    <row r="5746" spans="2:4" x14ac:dyDescent="0.25">
      <c r="B5746" s="7"/>
      <c r="C5746" s="12"/>
      <c r="D5746" s="6"/>
    </row>
    <row r="5747" spans="2:4" x14ac:dyDescent="0.25">
      <c r="B5747" s="7"/>
      <c r="C5747" s="12"/>
      <c r="D5747" s="6"/>
    </row>
    <row r="5748" spans="2:4" x14ac:dyDescent="0.25">
      <c r="B5748" s="7"/>
      <c r="C5748" s="12"/>
      <c r="D5748" s="6"/>
    </row>
    <row r="5749" spans="2:4" x14ac:dyDescent="0.25">
      <c r="B5749" s="7"/>
      <c r="C5749" s="12"/>
      <c r="D5749" s="6"/>
    </row>
    <row r="5750" spans="2:4" x14ac:dyDescent="0.25">
      <c r="B5750" s="7"/>
      <c r="C5750" s="12"/>
      <c r="D5750" s="6"/>
    </row>
    <row r="5751" spans="2:4" x14ac:dyDescent="0.25">
      <c r="B5751" s="7"/>
      <c r="C5751" s="12"/>
      <c r="D5751" s="6"/>
    </row>
    <row r="5752" spans="2:4" x14ac:dyDescent="0.25">
      <c r="B5752" s="7"/>
      <c r="C5752" s="12"/>
      <c r="D5752" s="6"/>
    </row>
    <row r="5753" spans="2:4" x14ac:dyDescent="0.25">
      <c r="B5753" s="7"/>
      <c r="C5753" s="12"/>
      <c r="D5753" s="6"/>
    </row>
    <row r="5754" spans="2:4" x14ac:dyDescent="0.25">
      <c r="B5754" s="7"/>
      <c r="C5754" s="12"/>
      <c r="D5754" s="6"/>
    </row>
    <row r="5755" spans="2:4" x14ac:dyDescent="0.25">
      <c r="B5755" s="7"/>
      <c r="C5755" s="12"/>
      <c r="D5755" s="6"/>
    </row>
    <row r="5756" spans="2:4" x14ac:dyDescent="0.25">
      <c r="B5756" s="7"/>
      <c r="C5756" s="12"/>
      <c r="D5756" s="6"/>
    </row>
    <row r="5757" spans="2:4" x14ac:dyDescent="0.25">
      <c r="B5757" s="7"/>
      <c r="C5757" s="12"/>
      <c r="D5757" s="6"/>
    </row>
    <row r="5758" spans="2:4" x14ac:dyDescent="0.25">
      <c r="B5758" s="7"/>
      <c r="C5758" s="12"/>
      <c r="D5758" s="6"/>
    </row>
    <row r="5759" spans="2:4" x14ac:dyDescent="0.25">
      <c r="B5759" s="7"/>
      <c r="C5759" s="12"/>
      <c r="D5759" s="6"/>
    </row>
    <row r="5760" spans="2:4" x14ac:dyDescent="0.25">
      <c r="B5760" s="7"/>
      <c r="C5760" s="12"/>
      <c r="D5760" s="6"/>
    </row>
    <row r="5761" spans="2:4" x14ac:dyDescent="0.25">
      <c r="B5761" s="7"/>
      <c r="C5761" s="12"/>
      <c r="D5761" s="6"/>
    </row>
    <row r="5762" spans="2:4" x14ac:dyDescent="0.25">
      <c r="B5762" s="7"/>
      <c r="C5762" s="12"/>
      <c r="D5762" s="6"/>
    </row>
    <row r="5763" spans="2:4" x14ac:dyDescent="0.25">
      <c r="B5763" s="7"/>
      <c r="C5763" s="12"/>
      <c r="D5763" s="6"/>
    </row>
    <row r="5764" spans="2:4" x14ac:dyDescent="0.25">
      <c r="B5764" s="7"/>
      <c r="C5764" s="12"/>
      <c r="D5764" s="6"/>
    </row>
    <row r="5765" spans="2:4" x14ac:dyDescent="0.25">
      <c r="B5765" s="7"/>
      <c r="C5765" s="12"/>
      <c r="D5765" s="6"/>
    </row>
    <row r="5766" spans="2:4" x14ac:dyDescent="0.25">
      <c r="B5766" s="7"/>
      <c r="C5766" s="12"/>
      <c r="D5766" s="6"/>
    </row>
    <row r="5767" spans="2:4" x14ac:dyDescent="0.25">
      <c r="B5767" s="7"/>
      <c r="C5767" s="12"/>
      <c r="D5767" s="6"/>
    </row>
    <row r="5768" spans="2:4" x14ac:dyDescent="0.25">
      <c r="B5768" s="7"/>
      <c r="C5768" s="12"/>
      <c r="D5768" s="6"/>
    </row>
    <row r="5769" spans="2:4" x14ac:dyDescent="0.25">
      <c r="B5769" s="7"/>
      <c r="C5769" s="12"/>
      <c r="D5769" s="6"/>
    </row>
    <row r="5770" spans="2:4" x14ac:dyDescent="0.25">
      <c r="B5770" s="7"/>
      <c r="C5770" s="12"/>
      <c r="D5770" s="6"/>
    </row>
    <row r="5771" spans="2:4" x14ac:dyDescent="0.25">
      <c r="B5771" s="7"/>
      <c r="C5771" s="12"/>
      <c r="D5771" s="6"/>
    </row>
    <row r="5772" spans="2:4" x14ac:dyDescent="0.25">
      <c r="B5772" s="7"/>
      <c r="C5772" s="12"/>
      <c r="D5772" s="6"/>
    </row>
    <row r="5773" spans="2:4" x14ac:dyDescent="0.25">
      <c r="B5773" s="7"/>
      <c r="C5773" s="12"/>
      <c r="D5773" s="6"/>
    </row>
    <row r="5774" spans="2:4" x14ac:dyDescent="0.25">
      <c r="B5774" s="7"/>
      <c r="C5774" s="12"/>
      <c r="D5774" s="6"/>
    </row>
    <row r="5775" spans="2:4" x14ac:dyDescent="0.25">
      <c r="B5775" s="7"/>
      <c r="C5775" s="12"/>
      <c r="D5775" s="6"/>
    </row>
    <row r="5776" spans="2:4" x14ac:dyDescent="0.25">
      <c r="B5776" s="7"/>
      <c r="C5776" s="12"/>
      <c r="D5776" s="6"/>
    </row>
    <row r="5777" spans="2:4" x14ac:dyDescent="0.25">
      <c r="B5777" s="7"/>
      <c r="C5777" s="12"/>
      <c r="D5777" s="6"/>
    </row>
    <row r="5778" spans="2:4" x14ac:dyDescent="0.25">
      <c r="B5778" s="7"/>
      <c r="C5778" s="12"/>
      <c r="D5778" s="6"/>
    </row>
    <row r="5779" spans="2:4" x14ac:dyDescent="0.25">
      <c r="B5779" s="7"/>
      <c r="C5779" s="12"/>
      <c r="D5779" s="6"/>
    </row>
    <row r="5780" spans="2:4" x14ac:dyDescent="0.25">
      <c r="B5780" s="7"/>
      <c r="C5780" s="12"/>
      <c r="D5780" s="6"/>
    </row>
    <row r="5781" spans="2:4" x14ac:dyDescent="0.25">
      <c r="B5781" s="7"/>
      <c r="C5781" s="12"/>
      <c r="D5781" s="6"/>
    </row>
    <row r="5782" spans="2:4" x14ac:dyDescent="0.25">
      <c r="B5782" s="7"/>
      <c r="C5782" s="12"/>
      <c r="D5782" s="6"/>
    </row>
    <row r="5783" spans="2:4" x14ac:dyDescent="0.25">
      <c r="B5783" s="7"/>
      <c r="C5783" s="12"/>
      <c r="D5783" s="6"/>
    </row>
    <row r="5784" spans="2:4" x14ac:dyDescent="0.25">
      <c r="B5784" s="7"/>
      <c r="C5784" s="12"/>
      <c r="D5784" s="6"/>
    </row>
    <row r="5785" spans="2:4" x14ac:dyDescent="0.25">
      <c r="B5785" s="7"/>
      <c r="C5785" s="12"/>
      <c r="D5785" s="6"/>
    </row>
    <row r="5786" spans="2:4" x14ac:dyDescent="0.25">
      <c r="B5786" s="7"/>
      <c r="C5786" s="12"/>
      <c r="D5786" s="6"/>
    </row>
    <row r="5787" spans="2:4" x14ac:dyDescent="0.25">
      <c r="B5787" s="7"/>
      <c r="C5787" s="12"/>
      <c r="D5787" s="6"/>
    </row>
    <row r="5788" spans="2:4" x14ac:dyDescent="0.25">
      <c r="B5788" s="7"/>
      <c r="C5788" s="12"/>
      <c r="D5788" s="6"/>
    </row>
    <row r="5789" spans="2:4" x14ac:dyDescent="0.25">
      <c r="B5789" s="7"/>
      <c r="C5789" s="12"/>
      <c r="D5789" s="6"/>
    </row>
    <row r="5790" spans="2:4" x14ac:dyDescent="0.25">
      <c r="B5790" s="7"/>
      <c r="C5790" s="12"/>
      <c r="D5790" s="6"/>
    </row>
    <row r="5791" spans="2:4" x14ac:dyDescent="0.25">
      <c r="B5791" s="7"/>
      <c r="C5791" s="12"/>
      <c r="D5791" s="6"/>
    </row>
    <row r="5792" spans="2:4" x14ac:dyDescent="0.25">
      <c r="B5792" s="7"/>
      <c r="C5792" s="12"/>
      <c r="D5792" s="6"/>
    </row>
    <row r="5793" spans="2:4" x14ac:dyDescent="0.25">
      <c r="B5793" s="7"/>
      <c r="C5793" s="12"/>
      <c r="D5793" s="6"/>
    </row>
    <row r="5794" spans="2:4" x14ac:dyDescent="0.25">
      <c r="B5794" s="7"/>
      <c r="C5794" s="12"/>
      <c r="D5794" s="6"/>
    </row>
    <row r="5795" spans="2:4" x14ac:dyDescent="0.25">
      <c r="B5795" s="7"/>
      <c r="C5795" s="12"/>
      <c r="D5795" s="6"/>
    </row>
    <row r="5796" spans="2:4" x14ac:dyDescent="0.25">
      <c r="B5796" s="7"/>
      <c r="C5796" s="12"/>
      <c r="D5796" s="6"/>
    </row>
    <row r="5797" spans="2:4" x14ac:dyDescent="0.25">
      <c r="B5797" s="7"/>
      <c r="C5797" s="12"/>
      <c r="D5797" s="6"/>
    </row>
    <row r="5798" spans="2:4" x14ac:dyDescent="0.25">
      <c r="B5798" s="7"/>
      <c r="C5798" s="12"/>
      <c r="D5798" s="6"/>
    </row>
    <row r="5799" spans="2:4" x14ac:dyDescent="0.25">
      <c r="B5799" s="7"/>
      <c r="C5799" s="12"/>
      <c r="D5799" s="6"/>
    </row>
    <row r="5800" spans="2:4" x14ac:dyDescent="0.25">
      <c r="B5800" s="7"/>
      <c r="C5800" s="12"/>
      <c r="D5800" s="6"/>
    </row>
    <row r="5801" spans="2:4" x14ac:dyDescent="0.25">
      <c r="B5801" s="7"/>
      <c r="C5801" s="12"/>
      <c r="D5801" s="6"/>
    </row>
    <row r="5802" spans="2:4" x14ac:dyDescent="0.25">
      <c r="B5802" s="7"/>
      <c r="C5802" s="12"/>
      <c r="D5802" s="6"/>
    </row>
    <row r="5803" spans="2:4" x14ac:dyDescent="0.25">
      <c r="B5803" s="7"/>
      <c r="C5803" s="12"/>
      <c r="D5803" s="6"/>
    </row>
    <row r="5804" spans="2:4" x14ac:dyDescent="0.25">
      <c r="B5804" s="7"/>
      <c r="C5804" s="12"/>
      <c r="D5804" s="6"/>
    </row>
    <row r="5805" spans="2:4" x14ac:dyDescent="0.25">
      <c r="B5805" s="7"/>
      <c r="C5805" s="12"/>
      <c r="D5805" s="6"/>
    </row>
    <row r="5806" spans="2:4" x14ac:dyDescent="0.25">
      <c r="B5806" s="7"/>
      <c r="C5806" s="12"/>
      <c r="D5806" s="6"/>
    </row>
    <row r="5807" spans="2:4" x14ac:dyDescent="0.25">
      <c r="B5807" s="7"/>
      <c r="C5807" s="12"/>
      <c r="D5807" s="6"/>
    </row>
    <row r="5808" spans="2:4" x14ac:dyDescent="0.25">
      <c r="B5808" s="7"/>
      <c r="C5808" s="12"/>
      <c r="D5808" s="6"/>
    </row>
    <row r="5809" spans="2:4" x14ac:dyDescent="0.25">
      <c r="B5809" s="7"/>
      <c r="C5809" s="12"/>
      <c r="D5809" s="6"/>
    </row>
    <row r="5810" spans="2:4" x14ac:dyDescent="0.25">
      <c r="B5810" s="7"/>
      <c r="C5810" s="12"/>
      <c r="D5810" s="6"/>
    </row>
    <row r="5811" spans="2:4" x14ac:dyDescent="0.25">
      <c r="B5811" s="7"/>
      <c r="C5811" s="12"/>
      <c r="D5811" s="6"/>
    </row>
    <row r="5812" spans="2:4" x14ac:dyDescent="0.25">
      <c r="B5812" s="7"/>
      <c r="C5812" s="12"/>
      <c r="D5812" s="6"/>
    </row>
    <row r="5813" spans="2:4" x14ac:dyDescent="0.25">
      <c r="B5813" s="7"/>
      <c r="C5813" s="12"/>
      <c r="D5813" s="6"/>
    </row>
    <row r="5814" spans="2:4" x14ac:dyDescent="0.25">
      <c r="B5814" s="7"/>
      <c r="C5814" s="12"/>
      <c r="D5814" s="6"/>
    </row>
    <row r="5815" spans="2:4" x14ac:dyDescent="0.25">
      <c r="B5815" s="7"/>
      <c r="C5815" s="12"/>
      <c r="D5815" s="6"/>
    </row>
    <row r="5816" spans="2:4" x14ac:dyDescent="0.25">
      <c r="B5816" s="7"/>
      <c r="C5816" s="12"/>
      <c r="D5816" s="6"/>
    </row>
    <row r="5817" spans="2:4" x14ac:dyDescent="0.25">
      <c r="B5817" s="7"/>
      <c r="C5817" s="12"/>
      <c r="D5817" s="6"/>
    </row>
    <row r="5818" spans="2:4" x14ac:dyDescent="0.25">
      <c r="B5818" s="7"/>
      <c r="C5818" s="12"/>
      <c r="D5818" s="6"/>
    </row>
    <row r="5819" spans="2:4" x14ac:dyDescent="0.25">
      <c r="B5819" s="7"/>
      <c r="C5819" s="12"/>
      <c r="D5819" s="6"/>
    </row>
    <row r="5820" spans="2:4" x14ac:dyDescent="0.25">
      <c r="B5820" s="7"/>
      <c r="C5820" s="12"/>
      <c r="D5820" s="6"/>
    </row>
    <row r="5821" spans="2:4" x14ac:dyDescent="0.25">
      <c r="B5821" s="7"/>
      <c r="C5821" s="12"/>
      <c r="D5821" s="6"/>
    </row>
    <row r="5822" spans="2:4" x14ac:dyDescent="0.25">
      <c r="B5822" s="7"/>
      <c r="C5822" s="12"/>
      <c r="D5822" s="6"/>
    </row>
    <row r="5823" spans="2:4" x14ac:dyDescent="0.25">
      <c r="B5823" s="7"/>
      <c r="C5823" s="12"/>
      <c r="D5823" s="6"/>
    </row>
    <row r="5824" spans="2:4" x14ac:dyDescent="0.25">
      <c r="B5824" s="7"/>
      <c r="C5824" s="12"/>
      <c r="D5824" s="6"/>
    </row>
    <row r="5825" spans="2:4" x14ac:dyDescent="0.25">
      <c r="B5825" s="7"/>
      <c r="C5825" s="12"/>
      <c r="D5825" s="6"/>
    </row>
    <row r="5826" spans="2:4" x14ac:dyDescent="0.25">
      <c r="B5826" s="7"/>
      <c r="C5826" s="12"/>
      <c r="D5826" s="6"/>
    </row>
    <row r="5827" spans="2:4" x14ac:dyDescent="0.25">
      <c r="B5827" s="7"/>
      <c r="C5827" s="12"/>
      <c r="D5827" s="6"/>
    </row>
    <row r="5828" spans="2:4" x14ac:dyDescent="0.25">
      <c r="B5828" s="7"/>
      <c r="C5828" s="12"/>
      <c r="D5828" s="6"/>
    </row>
    <row r="5829" spans="2:4" x14ac:dyDescent="0.25">
      <c r="B5829" s="7"/>
      <c r="C5829" s="12"/>
      <c r="D5829" s="6"/>
    </row>
    <row r="5830" spans="2:4" x14ac:dyDescent="0.25">
      <c r="B5830" s="7"/>
      <c r="C5830" s="12"/>
      <c r="D5830" s="6"/>
    </row>
    <row r="5831" spans="2:4" x14ac:dyDescent="0.25">
      <c r="B5831" s="7"/>
      <c r="C5831" s="12"/>
      <c r="D5831" s="6"/>
    </row>
    <row r="5832" spans="2:4" x14ac:dyDescent="0.25">
      <c r="B5832" s="7"/>
      <c r="C5832" s="12"/>
      <c r="D5832" s="6"/>
    </row>
    <row r="5833" spans="2:4" x14ac:dyDescent="0.25">
      <c r="B5833" s="7"/>
      <c r="C5833" s="12"/>
      <c r="D5833" s="6"/>
    </row>
    <row r="5834" spans="2:4" x14ac:dyDescent="0.25">
      <c r="B5834" s="7"/>
      <c r="C5834" s="12"/>
      <c r="D5834" s="6"/>
    </row>
    <row r="5835" spans="2:4" x14ac:dyDescent="0.25">
      <c r="B5835" s="7"/>
      <c r="C5835" s="12"/>
      <c r="D5835" s="6"/>
    </row>
    <row r="5836" spans="2:4" x14ac:dyDescent="0.25">
      <c r="B5836" s="7"/>
      <c r="C5836" s="12"/>
      <c r="D5836" s="6"/>
    </row>
    <row r="5837" spans="2:4" x14ac:dyDescent="0.25">
      <c r="B5837" s="7"/>
      <c r="C5837" s="12"/>
      <c r="D5837" s="6"/>
    </row>
    <row r="5838" spans="2:4" x14ac:dyDescent="0.25">
      <c r="B5838" s="7"/>
      <c r="C5838" s="12"/>
      <c r="D5838" s="6"/>
    </row>
    <row r="5839" spans="2:4" x14ac:dyDescent="0.25">
      <c r="B5839" s="7"/>
      <c r="C5839" s="12"/>
      <c r="D5839" s="6"/>
    </row>
    <row r="5840" spans="2:4" x14ac:dyDescent="0.25">
      <c r="B5840" s="7"/>
      <c r="C5840" s="12"/>
      <c r="D5840" s="6"/>
    </row>
    <row r="5841" spans="2:4" x14ac:dyDescent="0.25">
      <c r="B5841" s="7"/>
      <c r="C5841" s="12"/>
      <c r="D5841" s="6"/>
    </row>
    <row r="5842" spans="2:4" x14ac:dyDescent="0.25">
      <c r="B5842" s="7"/>
      <c r="C5842" s="12"/>
      <c r="D5842" s="6"/>
    </row>
    <row r="5843" spans="2:4" x14ac:dyDescent="0.25">
      <c r="B5843" s="7"/>
      <c r="C5843" s="12"/>
      <c r="D5843" s="6"/>
    </row>
    <row r="5844" spans="2:4" x14ac:dyDescent="0.25">
      <c r="B5844" s="7"/>
      <c r="C5844" s="12"/>
      <c r="D5844" s="6"/>
    </row>
    <row r="5845" spans="2:4" x14ac:dyDescent="0.25">
      <c r="B5845" s="7"/>
      <c r="C5845" s="12"/>
      <c r="D5845" s="6"/>
    </row>
    <row r="5846" spans="2:4" x14ac:dyDescent="0.25">
      <c r="B5846" s="7"/>
      <c r="C5846" s="12"/>
      <c r="D5846" s="6"/>
    </row>
    <row r="5847" spans="2:4" x14ac:dyDescent="0.25">
      <c r="B5847" s="7"/>
      <c r="C5847" s="12"/>
      <c r="D5847" s="6"/>
    </row>
    <row r="5848" spans="2:4" x14ac:dyDescent="0.25">
      <c r="B5848" s="7"/>
      <c r="C5848" s="12"/>
      <c r="D5848" s="6"/>
    </row>
    <row r="5849" spans="2:4" x14ac:dyDescent="0.25">
      <c r="B5849" s="7"/>
      <c r="C5849" s="12"/>
      <c r="D5849" s="6"/>
    </row>
    <row r="5850" spans="2:4" x14ac:dyDescent="0.25">
      <c r="B5850" s="7"/>
      <c r="C5850" s="12"/>
      <c r="D5850" s="6"/>
    </row>
    <row r="5851" spans="2:4" x14ac:dyDescent="0.25">
      <c r="B5851" s="7"/>
      <c r="C5851" s="12"/>
      <c r="D5851" s="6"/>
    </row>
    <row r="5852" spans="2:4" x14ac:dyDescent="0.25">
      <c r="B5852" s="7"/>
      <c r="C5852" s="12"/>
      <c r="D5852" s="6"/>
    </row>
    <row r="5853" spans="2:4" x14ac:dyDescent="0.25">
      <c r="B5853" s="7"/>
      <c r="C5853" s="12"/>
      <c r="D5853" s="6"/>
    </row>
    <row r="5854" spans="2:4" x14ac:dyDescent="0.25">
      <c r="B5854" s="7"/>
      <c r="C5854" s="12"/>
      <c r="D5854" s="6"/>
    </row>
    <row r="5855" spans="2:4" x14ac:dyDescent="0.25">
      <c r="B5855" s="7"/>
      <c r="C5855" s="12"/>
      <c r="D5855" s="6"/>
    </row>
    <row r="5856" spans="2:4" x14ac:dyDescent="0.25">
      <c r="B5856" s="7"/>
      <c r="C5856" s="12"/>
      <c r="D5856" s="6"/>
    </row>
    <row r="5857" spans="2:4" x14ac:dyDescent="0.25">
      <c r="B5857" s="7"/>
      <c r="C5857" s="12"/>
      <c r="D5857" s="6"/>
    </row>
    <row r="5858" spans="2:4" x14ac:dyDescent="0.25">
      <c r="B5858" s="7"/>
      <c r="C5858" s="12"/>
      <c r="D5858" s="6"/>
    </row>
    <row r="5859" spans="2:4" x14ac:dyDescent="0.25">
      <c r="B5859" s="7"/>
      <c r="C5859" s="12"/>
      <c r="D5859" s="6"/>
    </row>
    <row r="5860" spans="2:4" x14ac:dyDescent="0.25">
      <c r="B5860" s="7"/>
      <c r="C5860" s="12"/>
      <c r="D5860" s="6"/>
    </row>
    <row r="5861" spans="2:4" x14ac:dyDescent="0.25">
      <c r="B5861" s="7"/>
      <c r="C5861" s="12"/>
      <c r="D5861" s="6"/>
    </row>
    <row r="5862" spans="2:4" x14ac:dyDescent="0.25">
      <c r="B5862" s="7"/>
      <c r="C5862" s="12"/>
      <c r="D5862" s="6"/>
    </row>
    <row r="5863" spans="2:4" x14ac:dyDescent="0.25">
      <c r="B5863" s="7"/>
      <c r="C5863" s="12"/>
      <c r="D5863" s="6"/>
    </row>
    <row r="5864" spans="2:4" x14ac:dyDescent="0.25">
      <c r="B5864" s="7"/>
      <c r="C5864" s="12"/>
      <c r="D5864" s="6"/>
    </row>
    <row r="5865" spans="2:4" x14ac:dyDescent="0.25">
      <c r="B5865" s="7"/>
      <c r="C5865" s="12"/>
      <c r="D5865" s="6"/>
    </row>
    <row r="5866" spans="2:4" x14ac:dyDescent="0.25">
      <c r="B5866" s="7"/>
      <c r="C5866" s="12"/>
      <c r="D5866" s="6"/>
    </row>
    <row r="5867" spans="2:4" x14ac:dyDescent="0.25">
      <c r="B5867" s="7"/>
      <c r="C5867" s="12"/>
      <c r="D5867" s="6"/>
    </row>
    <row r="5868" spans="2:4" x14ac:dyDescent="0.25">
      <c r="B5868" s="7"/>
      <c r="C5868" s="12"/>
      <c r="D5868" s="6"/>
    </row>
    <row r="5869" spans="2:4" x14ac:dyDescent="0.25">
      <c r="B5869" s="7"/>
      <c r="C5869" s="12"/>
      <c r="D5869" s="6"/>
    </row>
    <row r="5870" spans="2:4" x14ac:dyDescent="0.25">
      <c r="B5870" s="7"/>
      <c r="C5870" s="12"/>
      <c r="D5870" s="6"/>
    </row>
    <row r="5871" spans="2:4" x14ac:dyDescent="0.25">
      <c r="B5871" s="7"/>
      <c r="C5871" s="12"/>
      <c r="D5871" s="6"/>
    </row>
    <row r="5872" spans="2:4" x14ac:dyDescent="0.25">
      <c r="B5872" s="7"/>
      <c r="C5872" s="12"/>
      <c r="D5872" s="6"/>
    </row>
    <row r="5873" spans="2:4" x14ac:dyDescent="0.25">
      <c r="B5873" s="7"/>
      <c r="C5873" s="12"/>
      <c r="D5873" s="6"/>
    </row>
    <row r="5874" spans="2:4" x14ac:dyDescent="0.25">
      <c r="B5874" s="7"/>
      <c r="C5874" s="12"/>
      <c r="D5874" s="6"/>
    </row>
    <row r="5875" spans="2:4" x14ac:dyDescent="0.25">
      <c r="B5875" s="7"/>
      <c r="C5875" s="12"/>
      <c r="D5875" s="6"/>
    </row>
    <row r="5876" spans="2:4" x14ac:dyDescent="0.25">
      <c r="B5876" s="7"/>
      <c r="C5876" s="12"/>
      <c r="D5876" s="6"/>
    </row>
    <row r="5877" spans="2:4" x14ac:dyDescent="0.25">
      <c r="B5877" s="7"/>
      <c r="C5877" s="12"/>
      <c r="D5877" s="6"/>
    </row>
    <row r="5878" spans="2:4" x14ac:dyDescent="0.25">
      <c r="B5878" s="7"/>
      <c r="C5878" s="12"/>
      <c r="D5878" s="6"/>
    </row>
    <row r="5879" spans="2:4" x14ac:dyDescent="0.25">
      <c r="B5879" s="7"/>
      <c r="C5879" s="12"/>
      <c r="D5879" s="6"/>
    </row>
    <row r="5880" spans="2:4" x14ac:dyDescent="0.25">
      <c r="B5880" s="7"/>
      <c r="C5880" s="12"/>
      <c r="D5880" s="6"/>
    </row>
    <row r="5881" spans="2:4" x14ac:dyDescent="0.25">
      <c r="B5881" s="7"/>
      <c r="C5881" s="12"/>
      <c r="D5881" s="6"/>
    </row>
    <row r="5882" spans="2:4" x14ac:dyDescent="0.25">
      <c r="B5882" s="7"/>
      <c r="C5882" s="12"/>
      <c r="D5882" s="6"/>
    </row>
    <row r="5883" spans="2:4" x14ac:dyDescent="0.25">
      <c r="B5883" s="7"/>
      <c r="C5883" s="12"/>
      <c r="D5883" s="6"/>
    </row>
    <row r="5884" spans="2:4" x14ac:dyDescent="0.25">
      <c r="B5884" s="7"/>
      <c r="C5884" s="12"/>
      <c r="D5884" s="6"/>
    </row>
    <row r="5885" spans="2:4" x14ac:dyDescent="0.25">
      <c r="B5885" s="7"/>
      <c r="C5885" s="12"/>
      <c r="D5885" s="6"/>
    </row>
    <row r="5886" spans="2:4" x14ac:dyDescent="0.25">
      <c r="B5886" s="7"/>
      <c r="C5886" s="12"/>
      <c r="D5886" s="6"/>
    </row>
    <row r="5887" spans="2:4" x14ac:dyDescent="0.25">
      <c r="B5887" s="7"/>
      <c r="C5887" s="12"/>
      <c r="D5887" s="6"/>
    </row>
    <row r="5888" spans="2:4" x14ac:dyDescent="0.25">
      <c r="B5888" s="7"/>
      <c r="C5888" s="12"/>
      <c r="D5888" s="6"/>
    </row>
    <row r="5889" spans="2:4" x14ac:dyDescent="0.25">
      <c r="B5889" s="7"/>
      <c r="C5889" s="12"/>
      <c r="D5889" s="6"/>
    </row>
    <row r="5890" spans="2:4" x14ac:dyDescent="0.25">
      <c r="B5890" s="7"/>
      <c r="C5890" s="12"/>
      <c r="D5890" s="6"/>
    </row>
    <row r="5891" spans="2:4" x14ac:dyDescent="0.25">
      <c r="B5891" s="7"/>
      <c r="C5891" s="12"/>
      <c r="D5891" s="6"/>
    </row>
    <row r="5892" spans="2:4" x14ac:dyDescent="0.25">
      <c r="B5892" s="7"/>
      <c r="C5892" s="12"/>
      <c r="D5892" s="6"/>
    </row>
    <row r="5893" spans="2:4" x14ac:dyDescent="0.25">
      <c r="B5893" s="7"/>
      <c r="C5893" s="12"/>
      <c r="D5893" s="6"/>
    </row>
    <row r="5894" spans="2:4" x14ac:dyDescent="0.25">
      <c r="B5894" s="7"/>
      <c r="C5894" s="12"/>
      <c r="D5894" s="6"/>
    </row>
    <row r="5895" spans="2:4" x14ac:dyDescent="0.25">
      <c r="B5895" s="7"/>
      <c r="C5895" s="12"/>
      <c r="D5895" s="6"/>
    </row>
    <row r="5896" spans="2:4" x14ac:dyDescent="0.25">
      <c r="B5896" s="7"/>
      <c r="C5896" s="12"/>
      <c r="D5896" s="6"/>
    </row>
    <row r="5897" spans="2:4" x14ac:dyDescent="0.25">
      <c r="B5897" s="7"/>
      <c r="C5897" s="12"/>
      <c r="D5897" s="6"/>
    </row>
    <row r="5898" spans="2:4" x14ac:dyDescent="0.25">
      <c r="B5898" s="7"/>
      <c r="C5898" s="12"/>
      <c r="D5898" s="6"/>
    </row>
    <row r="5899" spans="2:4" x14ac:dyDescent="0.25">
      <c r="B5899" s="7"/>
      <c r="C5899" s="12"/>
      <c r="D5899" s="6"/>
    </row>
    <row r="5900" spans="2:4" x14ac:dyDescent="0.25">
      <c r="B5900" s="7"/>
      <c r="C5900" s="12"/>
      <c r="D5900" s="6"/>
    </row>
    <row r="5901" spans="2:4" x14ac:dyDescent="0.25">
      <c r="B5901" s="7"/>
      <c r="C5901" s="12"/>
      <c r="D5901" s="6"/>
    </row>
    <row r="5902" spans="2:4" x14ac:dyDescent="0.25">
      <c r="B5902" s="7"/>
      <c r="C5902" s="12"/>
      <c r="D5902" s="6"/>
    </row>
    <row r="5903" spans="2:4" x14ac:dyDescent="0.25">
      <c r="B5903" s="7"/>
      <c r="C5903" s="12"/>
      <c r="D5903" s="6"/>
    </row>
    <row r="5904" spans="2:4" x14ac:dyDescent="0.25">
      <c r="B5904" s="7"/>
      <c r="C5904" s="12"/>
      <c r="D5904" s="6"/>
    </row>
    <row r="5905" spans="2:4" x14ac:dyDescent="0.25">
      <c r="B5905" s="7"/>
      <c r="C5905" s="12"/>
      <c r="D5905" s="6"/>
    </row>
    <row r="5906" spans="2:4" x14ac:dyDescent="0.25">
      <c r="B5906" s="7"/>
      <c r="C5906" s="12"/>
      <c r="D5906" s="6"/>
    </row>
    <row r="5907" spans="2:4" x14ac:dyDescent="0.25">
      <c r="B5907" s="7"/>
      <c r="C5907" s="12"/>
      <c r="D5907" s="6"/>
    </row>
    <row r="5908" spans="2:4" x14ac:dyDescent="0.25">
      <c r="B5908" s="7"/>
      <c r="C5908" s="12"/>
      <c r="D5908" s="6"/>
    </row>
    <row r="5909" spans="2:4" x14ac:dyDescent="0.25">
      <c r="B5909" s="7"/>
      <c r="C5909" s="12"/>
      <c r="D5909" s="6"/>
    </row>
    <row r="5910" spans="2:4" x14ac:dyDescent="0.25">
      <c r="B5910" s="7"/>
      <c r="C5910" s="12"/>
      <c r="D5910" s="6"/>
    </row>
    <row r="5911" spans="2:4" x14ac:dyDescent="0.25">
      <c r="B5911" s="7"/>
      <c r="C5911" s="12"/>
      <c r="D5911" s="6"/>
    </row>
    <row r="5912" spans="2:4" x14ac:dyDescent="0.25">
      <c r="B5912" s="7"/>
      <c r="C5912" s="12"/>
      <c r="D5912" s="6"/>
    </row>
    <row r="5913" spans="2:4" x14ac:dyDescent="0.25">
      <c r="B5913" s="7"/>
      <c r="C5913" s="12"/>
      <c r="D5913" s="6"/>
    </row>
    <row r="5914" spans="2:4" x14ac:dyDescent="0.25">
      <c r="B5914" s="7"/>
      <c r="C5914" s="12"/>
      <c r="D5914" s="6"/>
    </row>
    <row r="5915" spans="2:4" x14ac:dyDescent="0.25">
      <c r="B5915" s="7"/>
      <c r="C5915" s="12"/>
      <c r="D5915" s="6"/>
    </row>
    <row r="5916" spans="2:4" x14ac:dyDescent="0.25">
      <c r="B5916" s="7"/>
      <c r="C5916" s="12"/>
      <c r="D5916" s="6"/>
    </row>
    <row r="5917" spans="2:4" x14ac:dyDescent="0.25">
      <c r="B5917" s="7"/>
      <c r="C5917" s="12"/>
      <c r="D5917" s="6"/>
    </row>
    <row r="5918" spans="2:4" x14ac:dyDescent="0.25">
      <c r="B5918" s="7"/>
      <c r="C5918" s="12"/>
      <c r="D5918" s="6"/>
    </row>
    <row r="5919" spans="2:4" x14ac:dyDescent="0.25">
      <c r="B5919" s="7"/>
      <c r="C5919" s="12"/>
      <c r="D5919" s="6"/>
    </row>
    <row r="5920" spans="2:4" x14ac:dyDescent="0.25">
      <c r="B5920" s="7"/>
      <c r="C5920" s="12"/>
      <c r="D5920" s="6"/>
    </row>
    <row r="5921" spans="2:4" x14ac:dyDescent="0.25">
      <c r="B5921" s="7"/>
      <c r="C5921" s="12"/>
      <c r="D5921" s="6"/>
    </row>
    <row r="5922" spans="2:4" x14ac:dyDescent="0.25">
      <c r="B5922" s="7"/>
      <c r="C5922" s="12"/>
      <c r="D5922" s="6"/>
    </row>
    <row r="5923" spans="2:4" x14ac:dyDescent="0.25">
      <c r="B5923" s="7"/>
      <c r="C5923" s="12"/>
      <c r="D5923" s="6"/>
    </row>
    <row r="5924" spans="2:4" x14ac:dyDescent="0.25">
      <c r="B5924" s="7"/>
      <c r="C5924" s="12"/>
      <c r="D5924" s="6"/>
    </row>
    <row r="5925" spans="2:4" x14ac:dyDescent="0.25">
      <c r="B5925" s="7"/>
      <c r="C5925" s="12"/>
      <c r="D5925" s="6"/>
    </row>
    <row r="5926" spans="2:4" x14ac:dyDescent="0.25">
      <c r="B5926" s="7"/>
      <c r="C5926" s="12"/>
      <c r="D5926" s="6"/>
    </row>
    <row r="5927" spans="2:4" x14ac:dyDescent="0.25">
      <c r="B5927" s="7"/>
      <c r="C5927" s="12"/>
      <c r="D5927" s="6"/>
    </row>
    <row r="5928" spans="2:4" x14ac:dyDescent="0.25">
      <c r="B5928" s="7"/>
      <c r="C5928" s="12"/>
      <c r="D5928" s="6"/>
    </row>
    <row r="5929" spans="2:4" x14ac:dyDescent="0.25">
      <c r="B5929" s="7"/>
      <c r="C5929" s="12"/>
      <c r="D5929" s="6"/>
    </row>
    <row r="5930" spans="2:4" x14ac:dyDescent="0.25">
      <c r="B5930" s="7"/>
      <c r="C5930" s="12"/>
      <c r="D5930" s="6"/>
    </row>
    <row r="5931" spans="2:4" x14ac:dyDescent="0.25">
      <c r="B5931" s="7"/>
      <c r="C5931" s="12"/>
      <c r="D5931" s="6"/>
    </row>
    <row r="5932" spans="2:4" x14ac:dyDescent="0.25">
      <c r="B5932" s="7"/>
      <c r="C5932" s="12"/>
      <c r="D5932" s="6"/>
    </row>
    <row r="5933" spans="2:4" x14ac:dyDescent="0.25">
      <c r="B5933" s="7"/>
      <c r="C5933" s="12"/>
      <c r="D5933" s="6"/>
    </row>
    <row r="5934" spans="2:4" x14ac:dyDescent="0.25">
      <c r="B5934" s="7"/>
      <c r="C5934" s="12"/>
      <c r="D5934" s="6"/>
    </row>
    <row r="5935" spans="2:4" x14ac:dyDescent="0.25">
      <c r="B5935" s="7"/>
      <c r="C5935" s="12"/>
      <c r="D5935" s="6"/>
    </row>
    <row r="5936" spans="2:4" x14ac:dyDescent="0.25">
      <c r="B5936" s="7"/>
      <c r="C5936" s="12"/>
      <c r="D5936" s="6"/>
    </row>
    <row r="5937" spans="2:4" x14ac:dyDescent="0.25">
      <c r="B5937" s="7"/>
      <c r="C5937" s="12"/>
      <c r="D5937" s="6"/>
    </row>
    <row r="5938" spans="2:4" x14ac:dyDescent="0.25">
      <c r="B5938" s="7"/>
      <c r="C5938" s="12"/>
      <c r="D5938" s="6"/>
    </row>
    <row r="5939" spans="2:4" x14ac:dyDescent="0.25">
      <c r="B5939" s="7"/>
      <c r="C5939" s="12"/>
      <c r="D5939" s="6"/>
    </row>
    <row r="5940" spans="2:4" x14ac:dyDescent="0.25">
      <c r="B5940" s="7"/>
      <c r="C5940" s="12"/>
      <c r="D5940" s="6"/>
    </row>
    <row r="5941" spans="2:4" x14ac:dyDescent="0.25">
      <c r="B5941" s="7"/>
      <c r="C5941" s="12"/>
      <c r="D5941" s="6"/>
    </row>
    <row r="5942" spans="2:4" x14ac:dyDescent="0.25">
      <c r="B5942" s="7"/>
      <c r="C5942" s="12"/>
      <c r="D5942" s="6"/>
    </row>
    <row r="5943" spans="2:4" x14ac:dyDescent="0.25">
      <c r="B5943" s="7"/>
      <c r="C5943" s="12"/>
      <c r="D5943" s="6"/>
    </row>
    <row r="5944" spans="2:4" x14ac:dyDescent="0.25">
      <c r="B5944" s="7"/>
      <c r="C5944" s="12"/>
      <c r="D5944" s="6"/>
    </row>
    <row r="5945" spans="2:4" x14ac:dyDescent="0.25">
      <c r="B5945" s="7"/>
      <c r="C5945" s="12"/>
      <c r="D5945" s="6"/>
    </row>
    <row r="5946" spans="2:4" x14ac:dyDescent="0.25">
      <c r="B5946" s="7"/>
      <c r="C5946" s="12"/>
      <c r="D5946" s="6"/>
    </row>
    <row r="5947" spans="2:4" x14ac:dyDescent="0.25">
      <c r="B5947" s="7"/>
      <c r="C5947" s="12"/>
      <c r="D5947" s="6"/>
    </row>
    <row r="5948" spans="2:4" x14ac:dyDescent="0.25">
      <c r="B5948" s="7"/>
      <c r="C5948" s="12"/>
      <c r="D5948" s="6"/>
    </row>
    <row r="5949" spans="2:4" x14ac:dyDescent="0.25">
      <c r="B5949" s="7"/>
      <c r="C5949" s="12"/>
      <c r="D5949" s="6"/>
    </row>
    <row r="5950" spans="2:4" x14ac:dyDescent="0.25">
      <c r="B5950" s="7"/>
      <c r="C5950" s="12"/>
      <c r="D5950" s="6"/>
    </row>
    <row r="5951" spans="2:4" x14ac:dyDescent="0.25">
      <c r="B5951" s="7"/>
      <c r="C5951" s="12"/>
      <c r="D5951" s="6"/>
    </row>
    <row r="5952" spans="2:4" x14ac:dyDescent="0.25">
      <c r="B5952" s="7"/>
      <c r="C5952" s="12"/>
      <c r="D5952" s="6"/>
    </row>
    <row r="5953" spans="2:4" x14ac:dyDescent="0.25">
      <c r="B5953" s="7"/>
      <c r="C5953" s="12"/>
      <c r="D5953" s="6"/>
    </row>
    <row r="5954" spans="2:4" x14ac:dyDescent="0.25">
      <c r="B5954" s="7"/>
      <c r="C5954" s="12"/>
      <c r="D5954" s="6"/>
    </row>
    <row r="5955" spans="2:4" x14ac:dyDescent="0.25">
      <c r="B5955" s="7"/>
      <c r="C5955" s="12"/>
      <c r="D5955" s="6"/>
    </row>
    <row r="5956" spans="2:4" x14ac:dyDescent="0.25">
      <c r="B5956" s="7"/>
      <c r="C5956" s="12"/>
      <c r="D5956" s="6"/>
    </row>
    <row r="5957" spans="2:4" x14ac:dyDescent="0.25">
      <c r="B5957" s="7"/>
      <c r="C5957" s="12"/>
      <c r="D5957" s="6"/>
    </row>
    <row r="5958" spans="2:4" x14ac:dyDescent="0.25">
      <c r="B5958" s="7"/>
      <c r="C5958" s="12"/>
      <c r="D5958" s="6"/>
    </row>
    <row r="5959" spans="2:4" x14ac:dyDescent="0.25">
      <c r="B5959" s="7"/>
      <c r="C5959" s="12"/>
      <c r="D5959" s="6"/>
    </row>
    <row r="5960" spans="2:4" x14ac:dyDescent="0.25">
      <c r="B5960" s="7"/>
      <c r="C5960" s="12"/>
      <c r="D5960" s="6"/>
    </row>
    <row r="5961" spans="2:4" x14ac:dyDescent="0.25">
      <c r="B5961" s="7"/>
      <c r="C5961" s="12"/>
      <c r="D5961" s="6"/>
    </row>
    <row r="5962" spans="2:4" x14ac:dyDescent="0.25">
      <c r="B5962" s="7"/>
      <c r="C5962" s="12"/>
      <c r="D5962" s="6"/>
    </row>
    <row r="5963" spans="2:4" x14ac:dyDescent="0.25">
      <c r="B5963" s="7"/>
      <c r="C5963" s="12"/>
      <c r="D5963" s="6"/>
    </row>
    <row r="5964" spans="2:4" x14ac:dyDescent="0.25">
      <c r="B5964" s="7"/>
      <c r="C5964" s="12"/>
      <c r="D5964" s="6"/>
    </row>
    <row r="5965" spans="2:4" x14ac:dyDescent="0.25">
      <c r="B5965" s="7"/>
      <c r="C5965" s="12"/>
      <c r="D5965" s="6"/>
    </row>
    <row r="5966" spans="2:4" x14ac:dyDescent="0.25">
      <c r="B5966" s="7"/>
      <c r="C5966" s="12"/>
      <c r="D5966" s="6"/>
    </row>
    <row r="5967" spans="2:4" x14ac:dyDescent="0.25">
      <c r="B5967" s="7"/>
      <c r="C5967" s="12"/>
      <c r="D5967" s="6"/>
    </row>
    <row r="5968" spans="2:4" x14ac:dyDescent="0.25">
      <c r="B5968" s="7"/>
      <c r="C5968" s="12"/>
      <c r="D5968" s="6"/>
    </row>
    <row r="5969" spans="2:4" x14ac:dyDescent="0.25">
      <c r="B5969" s="7"/>
      <c r="C5969" s="12"/>
      <c r="D5969" s="6"/>
    </row>
    <row r="5970" spans="2:4" x14ac:dyDescent="0.25">
      <c r="B5970" s="7"/>
      <c r="C5970" s="12"/>
      <c r="D5970" s="6"/>
    </row>
    <row r="5971" spans="2:4" x14ac:dyDescent="0.25">
      <c r="B5971" s="7"/>
      <c r="C5971" s="12"/>
      <c r="D5971" s="6"/>
    </row>
    <row r="5972" spans="2:4" x14ac:dyDescent="0.25">
      <c r="B5972" s="7"/>
      <c r="C5972" s="12"/>
      <c r="D5972" s="6"/>
    </row>
    <row r="5973" spans="2:4" x14ac:dyDescent="0.25">
      <c r="B5973" s="7"/>
      <c r="C5973" s="12"/>
      <c r="D5973" s="6"/>
    </row>
    <row r="5974" spans="2:4" x14ac:dyDescent="0.25">
      <c r="B5974" s="7"/>
      <c r="C5974" s="12"/>
      <c r="D5974" s="6"/>
    </row>
    <row r="5975" spans="2:4" x14ac:dyDescent="0.25">
      <c r="B5975" s="7"/>
      <c r="C5975" s="12"/>
      <c r="D5975" s="6"/>
    </row>
    <row r="5976" spans="2:4" x14ac:dyDescent="0.25">
      <c r="B5976" s="7"/>
      <c r="C5976" s="12"/>
      <c r="D5976" s="6"/>
    </row>
    <row r="5977" spans="2:4" x14ac:dyDescent="0.25">
      <c r="B5977" s="7"/>
      <c r="C5977" s="12"/>
      <c r="D5977" s="6"/>
    </row>
    <row r="5978" spans="2:4" x14ac:dyDescent="0.25">
      <c r="B5978" s="7"/>
      <c r="C5978" s="12"/>
      <c r="D5978" s="6"/>
    </row>
    <row r="5979" spans="2:4" x14ac:dyDescent="0.25">
      <c r="B5979" s="7"/>
      <c r="C5979" s="12"/>
      <c r="D5979" s="6"/>
    </row>
    <row r="5980" spans="2:4" x14ac:dyDescent="0.25">
      <c r="B5980" s="7"/>
      <c r="C5980" s="12"/>
      <c r="D5980" s="6"/>
    </row>
    <row r="5981" spans="2:4" x14ac:dyDescent="0.25">
      <c r="B5981" s="7"/>
      <c r="C5981" s="12"/>
      <c r="D5981" s="6"/>
    </row>
    <row r="5982" spans="2:4" x14ac:dyDescent="0.25">
      <c r="B5982" s="7"/>
      <c r="C5982" s="12"/>
      <c r="D5982" s="6"/>
    </row>
    <row r="5983" spans="2:4" x14ac:dyDescent="0.25">
      <c r="B5983" s="7"/>
      <c r="C5983" s="12"/>
      <c r="D5983" s="6"/>
    </row>
    <row r="5984" spans="2:4" x14ac:dyDescent="0.25">
      <c r="B5984" s="7"/>
      <c r="C5984" s="12"/>
      <c r="D5984" s="6"/>
    </row>
    <row r="5985" spans="2:4" x14ac:dyDescent="0.25">
      <c r="B5985" s="7"/>
      <c r="C5985" s="12"/>
      <c r="D5985" s="6"/>
    </row>
    <row r="5986" spans="2:4" x14ac:dyDescent="0.25">
      <c r="B5986" s="7"/>
      <c r="C5986" s="12"/>
      <c r="D5986" s="6"/>
    </row>
    <row r="5987" spans="2:4" x14ac:dyDescent="0.25">
      <c r="B5987" s="7"/>
      <c r="C5987" s="12"/>
      <c r="D5987" s="6"/>
    </row>
    <row r="5988" spans="2:4" x14ac:dyDescent="0.25">
      <c r="B5988" s="7"/>
      <c r="C5988" s="12"/>
      <c r="D5988" s="6"/>
    </row>
    <row r="5989" spans="2:4" x14ac:dyDescent="0.25">
      <c r="B5989" s="7"/>
      <c r="C5989" s="12"/>
      <c r="D5989" s="6"/>
    </row>
    <row r="5990" spans="2:4" x14ac:dyDescent="0.25">
      <c r="B5990" s="7"/>
      <c r="C5990" s="12"/>
      <c r="D5990" s="6"/>
    </row>
    <row r="5991" spans="2:4" x14ac:dyDescent="0.25">
      <c r="B5991" s="7"/>
      <c r="C5991" s="12"/>
      <c r="D5991" s="6"/>
    </row>
    <row r="5992" spans="2:4" x14ac:dyDescent="0.25">
      <c r="B5992" s="7"/>
      <c r="C5992" s="12"/>
      <c r="D5992" s="6"/>
    </row>
    <row r="5993" spans="2:4" x14ac:dyDescent="0.25">
      <c r="B5993" s="7"/>
      <c r="C5993" s="12"/>
      <c r="D5993" s="6"/>
    </row>
    <row r="5994" spans="2:4" x14ac:dyDescent="0.25">
      <c r="B5994" s="7"/>
      <c r="C5994" s="12"/>
      <c r="D5994" s="6"/>
    </row>
    <row r="5995" spans="2:4" x14ac:dyDescent="0.25">
      <c r="B5995" s="7"/>
      <c r="C5995" s="12"/>
      <c r="D5995" s="6"/>
    </row>
    <row r="5996" spans="2:4" x14ac:dyDescent="0.25">
      <c r="B5996" s="7"/>
      <c r="C5996" s="12"/>
      <c r="D5996" s="6"/>
    </row>
    <row r="5997" spans="2:4" x14ac:dyDescent="0.25">
      <c r="B5997" s="7"/>
      <c r="C5997" s="12"/>
      <c r="D5997" s="6"/>
    </row>
    <row r="5998" spans="2:4" x14ac:dyDescent="0.25">
      <c r="B5998" s="7"/>
      <c r="C5998" s="12"/>
      <c r="D5998" s="6"/>
    </row>
    <row r="5999" spans="2:4" x14ac:dyDescent="0.25">
      <c r="B5999" s="7"/>
      <c r="C5999" s="12"/>
      <c r="D5999" s="6"/>
    </row>
    <row r="6000" spans="2:4" x14ac:dyDescent="0.25">
      <c r="B6000" s="7"/>
      <c r="C6000" s="12"/>
      <c r="D6000" s="6"/>
    </row>
    <row r="6001" spans="2:4" x14ac:dyDescent="0.25">
      <c r="B6001" s="7"/>
      <c r="C6001" s="12"/>
      <c r="D6001" s="6"/>
    </row>
    <row r="6002" spans="2:4" x14ac:dyDescent="0.25">
      <c r="B6002" s="7"/>
      <c r="C6002" s="12"/>
      <c r="D6002" s="6"/>
    </row>
    <row r="6003" spans="2:4" x14ac:dyDescent="0.25">
      <c r="B6003" s="7"/>
      <c r="C6003" s="12"/>
      <c r="D6003" s="6"/>
    </row>
    <row r="6004" spans="2:4" x14ac:dyDescent="0.25">
      <c r="B6004" s="7"/>
      <c r="C6004" s="12"/>
      <c r="D6004" s="6"/>
    </row>
    <row r="6005" spans="2:4" x14ac:dyDescent="0.25">
      <c r="B6005" s="7"/>
      <c r="C6005" s="12"/>
      <c r="D6005" s="6"/>
    </row>
    <row r="6006" spans="2:4" x14ac:dyDescent="0.25">
      <c r="B6006" s="7"/>
      <c r="C6006" s="12"/>
      <c r="D6006" s="6"/>
    </row>
    <row r="6007" spans="2:4" x14ac:dyDescent="0.25">
      <c r="B6007" s="7"/>
      <c r="C6007" s="12"/>
      <c r="D6007" s="6"/>
    </row>
    <row r="6008" spans="2:4" x14ac:dyDescent="0.25">
      <c r="B6008" s="7"/>
      <c r="C6008" s="12"/>
      <c r="D6008" s="6"/>
    </row>
    <row r="6009" spans="2:4" x14ac:dyDescent="0.25">
      <c r="B6009" s="7"/>
      <c r="C6009" s="12"/>
      <c r="D6009" s="6"/>
    </row>
    <row r="6010" spans="2:4" x14ac:dyDescent="0.25">
      <c r="B6010" s="7"/>
      <c r="C6010" s="12"/>
      <c r="D6010" s="6"/>
    </row>
    <row r="6011" spans="2:4" x14ac:dyDescent="0.25">
      <c r="B6011" s="7"/>
      <c r="C6011" s="12"/>
      <c r="D6011" s="6"/>
    </row>
    <row r="6012" spans="2:4" x14ac:dyDescent="0.25">
      <c r="B6012" s="7"/>
      <c r="C6012" s="12"/>
      <c r="D6012" s="6"/>
    </row>
    <row r="6013" spans="2:4" x14ac:dyDescent="0.25">
      <c r="B6013" s="7"/>
      <c r="C6013" s="12"/>
      <c r="D6013" s="6"/>
    </row>
    <row r="6014" spans="2:4" x14ac:dyDescent="0.25">
      <c r="B6014" s="7"/>
      <c r="C6014" s="12"/>
      <c r="D6014" s="6"/>
    </row>
    <row r="6015" spans="2:4" x14ac:dyDescent="0.25">
      <c r="B6015" s="7"/>
      <c r="C6015" s="12"/>
      <c r="D6015" s="6"/>
    </row>
    <row r="6016" spans="2:4" x14ac:dyDescent="0.25">
      <c r="B6016" s="7"/>
      <c r="C6016" s="12"/>
      <c r="D6016" s="6"/>
    </row>
    <row r="6017" spans="2:4" x14ac:dyDescent="0.25">
      <c r="B6017" s="7"/>
      <c r="C6017" s="12"/>
      <c r="D6017" s="6"/>
    </row>
    <row r="6018" spans="2:4" x14ac:dyDescent="0.25">
      <c r="B6018" s="7"/>
      <c r="C6018" s="12"/>
      <c r="D6018" s="6"/>
    </row>
    <row r="6019" spans="2:4" x14ac:dyDescent="0.25">
      <c r="B6019" s="7"/>
      <c r="C6019" s="12"/>
      <c r="D6019" s="6"/>
    </row>
    <row r="6020" spans="2:4" x14ac:dyDescent="0.25">
      <c r="B6020" s="7"/>
      <c r="C6020" s="12"/>
      <c r="D6020" s="6"/>
    </row>
    <row r="6021" spans="2:4" x14ac:dyDescent="0.25">
      <c r="B6021" s="7"/>
      <c r="C6021" s="12"/>
      <c r="D6021" s="6"/>
    </row>
    <row r="6022" spans="2:4" x14ac:dyDescent="0.25">
      <c r="B6022" s="7"/>
      <c r="C6022" s="12"/>
      <c r="D6022" s="6"/>
    </row>
    <row r="6023" spans="2:4" x14ac:dyDescent="0.25">
      <c r="B6023" s="7"/>
      <c r="C6023" s="12"/>
      <c r="D6023" s="6"/>
    </row>
    <row r="6024" spans="2:4" x14ac:dyDescent="0.25">
      <c r="B6024" s="7"/>
      <c r="C6024" s="12"/>
      <c r="D6024" s="6"/>
    </row>
    <row r="6025" spans="2:4" x14ac:dyDescent="0.25">
      <c r="B6025" s="7"/>
      <c r="C6025" s="12"/>
      <c r="D6025" s="6"/>
    </row>
    <row r="6026" spans="2:4" x14ac:dyDescent="0.25">
      <c r="B6026" s="7"/>
      <c r="C6026" s="12"/>
      <c r="D6026" s="6"/>
    </row>
    <row r="6027" spans="2:4" x14ac:dyDescent="0.25">
      <c r="B6027" s="7"/>
      <c r="C6027" s="12"/>
      <c r="D6027" s="6"/>
    </row>
    <row r="6028" spans="2:4" x14ac:dyDescent="0.25">
      <c r="B6028" s="7"/>
      <c r="C6028" s="12"/>
      <c r="D6028" s="6"/>
    </row>
    <row r="6029" spans="2:4" x14ac:dyDescent="0.25">
      <c r="B6029" s="7"/>
      <c r="C6029" s="12"/>
      <c r="D6029" s="6"/>
    </row>
    <row r="6030" spans="2:4" x14ac:dyDescent="0.25">
      <c r="B6030" s="7"/>
      <c r="C6030" s="12"/>
      <c r="D6030" s="6"/>
    </row>
    <row r="6031" spans="2:4" x14ac:dyDescent="0.25">
      <c r="B6031" s="7"/>
      <c r="C6031" s="12"/>
      <c r="D6031" s="6"/>
    </row>
    <row r="6032" spans="2:4" x14ac:dyDescent="0.25">
      <c r="B6032" s="7"/>
      <c r="C6032" s="12"/>
      <c r="D6032" s="6"/>
    </row>
    <row r="6033" spans="2:4" x14ac:dyDescent="0.25">
      <c r="B6033" s="7"/>
      <c r="C6033" s="12"/>
      <c r="D6033" s="6"/>
    </row>
    <row r="6034" spans="2:4" x14ac:dyDescent="0.25">
      <c r="B6034" s="7"/>
      <c r="C6034" s="12"/>
      <c r="D6034" s="6"/>
    </row>
    <row r="6035" spans="2:4" x14ac:dyDescent="0.25">
      <c r="B6035" s="7"/>
      <c r="C6035" s="12"/>
      <c r="D6035" s="6"/>
    </row>
    <row r="6036" spans="2:4" x14ac:dyDescent="0.25">
      <c r="B6036" s="7"/>
      <c r="C6036" s="12"/>
      <c r="D6036" s="6"/>
    </row>
    <row r="6037" spans="2:4" x14ac:dyDescent="0.25">
      <c r="B6037" s="7"/>
      <c r="C6037" s="12"/>
      <c r="D6037" s="6"/>
    </row>
    <row r="6038" spans="2:4" x14ac:dyDescent="0.25">
      <c r="B6038" s="7"/>
      <c r="C6038" s="12"/>
      <c r="D6038" s="6"/>
    </row>
    <row r="6039" spans="2:4" x14ac:dyDescent="0.25">
      <c r="B6039" s="7"/>
      <c r="C6039" s="12"/>
      <c r="D6039" s="6"/>
    </row>
    <row r="6040" spans="2:4" x14ac:dyDescent="0.25">
      <c r="B6040" s="7"/>
      <c r="C6040" s="12"/>
      <c r="D6040" s="6"/>
    </row>
    <row r="6041" spans="2:4" x14ac:dyDescent="0.25">
      <c r="B6041" s="7"/>
      <c r="C6041" s="12"/>
      <c r="D6041" s="6"/>
    </row>
    <row r="6042" spans="2:4" x14ac:dyDescent="0.25">
      <c r="B6042" s="7"/>
      <c r="C6042" s="12"/>
      <c r="D6042" s="6"/>
    </row>
    <row r="6043" spans="2:4" x14ac:dyDescent="0.25">
      <c r="B6043" s="7"/>
      <c r="C6043" s="12"/>
      <c r="D6043" s="6"/>
    </row>
    <row r="6044" spans="2:4" x14ac:dyDescent="0.25">
      <c r="B6044" s="7"/>
      <c r="C6044" s="12"/>
      <c r="D6044" s="6"/>
    </row>
    <row r="6045" spans="2:4" x14ac:dyDescent="0.25">
      <c r="B6045" s="7"/>
      <c r="C6045" s="12"/>
      <c r="D6045" s="6"/>
    </row>
    <row r="6046" spans="2:4" x14ac:dyDescent="0.25">
      <c r="B6046" s="7"/>
      <c r="C6046" s="12"/>
      <c r="D6046" s="6"/>
    </row>
    <row r="6047" spans="2:4" x14ac:dyDescent="0.25">
      <c r="B6047" s="7"/>
      <c r="C6047" s="12"/>
      <c r="D6047" s="6"/>
    </row>
    <row r="6048" spans="2:4" x14ac:dyDescent="0.25">
      <c r="B6048" s="7"/>
      <c r="C6048" s="12"/>
      <c r="D6048" s="6"/>
    </row>
    <row r="6049" spans="2:4" x14ac:dyDescent="0.25">
      <c r="B6049" s="7"/>
      <c r="C6049" s="12"/>
      <c r="D6049" s="6"/>
    </row>
    <row r="6050" spans="2:4" x14ac:dyDescent="0.25">
      <c r="B6050" s="7"/>
      <c r="C6050" s="12"/>
      <c r="D6050" s="6"/>
    </row>
    <row r="6051" spans="2:4" x14ac:dyDescent="0.25">
      <c r="B6051" s="7"/>
      <c r="C6051" s="12"/>
      <c r="D6051" s="6"/>
    </row>
    <row r="6052" spans="2:4" x14ac:dyDescent="0.25">
      <c r="B6052" s="7"/>
      <c r="C6052" s="12"/>
      <c r="D6052" s="6"/>
    </row>
    <row r="6053" spans="2:4" x14ac:dyDescent="0.25">
      <c r="B6053" s="7"/>
      <c r="C6053" s="12"/>
      <c r="D6053" s="6"/>
    </row>
    <row r="6054" spans="2:4" x14ac:dyDescent="0.25">
      <c r="B6054" s="7"/>
      <c r="C6054" s="12"/>
      <c r="D6054" s="6"/>
    </row>
    <row r="6055" spans="2:4" x14ac:dyDescent="0.25">
      <c r="B6055" s="7"/>
      <c r="C6055" s="12"/>
      <c r="D6055" s="6"/>
    </row>
    <row r="6056" spans="2:4" x14ac:dyDescent="0.25">
      <c r="B6056" s="7"/>
      <c r="C6056" s="12"/>
      <c r="D6056" s="6"/>
    </row>
    <row r="6057" spans="2:4" x14ac:dyDescent="0.25">
      <c r="B6057" s="7"/>
      <c r="C6057" s="12"/>
      <c r="D6057" s="6"/>
    </row>
    <row r="6058" spans="2:4" x14ac:dyDescent="0.25">
      <c r="B6058" s="7"/>
      <c r="C6058" s="12"/>
      <c r="D6058" s="6"/>
    </row>
    <row r="6059" spans="2:4" x14ac:dyDescent="0.25">
      <c r="B6059" s="7"/>
      <c r="C6059" s="12"/>
      <c r="D6059" s="6"/>
    </row>
    <row r="6060" spans="2:4" x14ac:dyDescent="0.25">
      <c r="B6060" s="7"/>
      <c r="C6060" s="12"/>
      <c r="D6060" s="6"/>
    </row>
    <row r="6061" spans="2:4" x14ac:dyDescent="0.25">
      <c r="B6061" s="7"/>
      <c r="C6061" s="12"/>
      <c r="D6061" s="6"/>
    </row>
    <row r="6062" spans="2:4" x14ac:dyDescent="0.25">
      <c r="B6062" s="7"/>
      <c r="C6062" s="12"/>
      <c r="D6062" s="6"/>
    </row>
    <row r="6063" spans="2:4" x14ac:dyDescent="0.25">
      <c r="B6063" s="7"/>
      <c r="C6063" s="12"/>
      <c r="D6063" s="6"/>
    </row>
    <row r="6064" spans="2:4" x14ac:dyDescent="0.25">
      <c r="B6064" s="7"/>
      <c r="C6064" s="12"/>
      <c r="D6064" s="6"/>
    </row>
    <row r="6065" spans="2:4" x14ac:dyDescent="0.25">
      <c r="B6065" s="7"/>
      <c r="C6065" s="12"/>
      <c r="D6065" s="6"/>
    </row>
    <row r="6066" spans="2:4" x14ac:dyDescent="0.25">
      <c r="B6066" s="7"/>
      <c r="C6066" s="12"/>
      <c r="D6066" s="6"/>
    </row>
    <row r="6067" spans="2:4" x14ac:dyDescent="0.25">
      <c r="B6067" s="7"/>
      <c r="C6067" s="12"/>
      <c r="D6067" s="6"/>
    </row>
    <row r="6068" spans="2:4" x14ac:dyDescent="0.25">
      <c r="B6068" s="7"/>
      <c r="C6068" s="12"/>
      <c r="D6068" s="6"/>
    </row>
    <row r="6069" spans="2:4" x14ac:dyDescent="0.25">
      <c r="B6069" s="7"/>
      <c r="C6069" s="12"/>
      <c r="D6069" s="6"/>
    </row>
    <row r="6070" spans="2:4" x14ac:dyDescent="0.25">
      <c r="B6070" s="7"/>
      <c r="C6070" s="12"/>
      <c r="D6070" s="6"/>
    </row>
    <row r="6071" spans="2:4" x14ac:dyDescent="0.25">
      <c r="B6071" s="7"/>
      <c r="C6071" s="12"/>
      <c r="D6071" s="6"/>
    </row>
    <row r="6072" spans="2:4" x14ac:dyDescent="0.25">
      <c r="B6072" s="7"/>
      <c r="C6072" s="12"/>
      <c r="D6072" s="6"/>
    </row>
    <row r="6073" spans="2:4" x14ac:dyDescent="0.25">
      <c r="B6073" s="7"/>
      <c r="C6073" s="12"/>
      <c r="D6073" s="6"/>
    </row>
    <row r="6074" spans="2:4" x14ac:dyDescent="0.25">
      <c r="B6074" s="7"/>
      <c r="C6074" s="12"/>
      <c r="D6074" s="6"/>
    </row>
    <row r="6075" spans="2:4" x14ac:dyDescent="0.25">
      <c r="B6075" s="7"/>
      <c r="C6075" s="12"/>
      <c r="D6075" s="6"/>
    </row>
    <row r="6076" spans="2:4" x14ac:dyDescent="0.25">
      <c r="B6076" s="7"/>
      <c r="C6076" s="12"/>
      <c r="D6076" s="6"/>
    </row>
    <row r="6077" spans="2:4" x14ac:dyDescent="0.25">
      <c r="B6077" s="7"/>
      <c r="C6077" s="12"/>
      <c r="D6077" s="6"/>
    </row>
    <row r="6078" spans="2:4" x14ac:dyDescent="0.25">
      <c r="B6078" s="7"/>
      <c r="C6078" s="12"/>
      <c r="D6078" s="6"/>
    </row>
    <row r="6079" spans="2:4" x14ac:dyDescent="0.25">
      <c r="B6079" s="7"/>
      <c r="C6079" s="12"/>
      <c r="D6079" s="6"/>
    </row>
    <row r="6080" spans="2:4" x14ac:dyDescent="0.25">
      <c r="B6080" s="7"/>
      <c r="C6080" s="12"/>
      <c r="D6080" s="6"/>
    </row>
    <row r="6081" spans="2:4" x14ac:dyDescent="0.25">
      <c r="B6081" s="7"/>
      <c r="C6081" s="12"/>
      <c r="D6081" s="6"/>
    </row>
    <row r="6082" spans="2:4" x14ac:dyDescent="0.25">
      <c r="B6082" s="7"/>
      <c r="C6082" s="12"/>
      <c r="D6082" s="6"/>
    </row>
    <row r="6083" spans="2:4" x14ac:dyDescent="0.25">
      <c r="B6083" s="7"/>
      <c r="C6083" s="12"/>
      <c r="D6083" s="6"/>
    </row>
    <row r="6084" spans="2:4" x14ac:dyDescent="0.25">
      <c r="B6084" s="7"/>
      <c r="C6084" s="12"/>
      <c r="D6084" s="6"/>
    </row>
    <row r="6085" spans="2:4" x14ac:dyDescent="0.25">
      <c r="B6085" s="7"/>
      <c r="C6085" s="12"/>
      <c r="D6085" s="6"/>
    </row>
    <row r="6086" spans="2:4" x14ac:dyDescent="0.25">
      <c r="B6086" s="7"/>
      <c r="C6086" s="12"/>
      <c r="D6086" s="6"/>
    </row>
    <row r="6087" spans="2:4" x14ac:dyDescent="0.25">
      <c r="B6087" s="7"/>
      <c r="C6087" s="12"/>
      <c r="D6087" s="6"/>
    </row>
    <row r="6088" spans="2:4" x14ac:dyDescent="0.25">
      <c r="B6088" s="7"/>
      <c r="C6088" s="12"/>
      <c r="D6088" s="6"/>
    </row>
    <row r="6089" spans="2:4" x14ac:dyDescent="0.25">
      <c r="B6089" s="7"/>
      <c r="C6089" s="12"/>
      <c r="D6089" s="6"/>
    </row>
    <row r="6090" spans="2:4" x14ac:dyDescent="0.25">
      <c r="B6090" s="7"/>
      <c r="C6090" s="12"/>
      <c r="D6090" s="6"/>
    </row>
    <row r="6091" spans="2:4" x14ac:dyDescent="0.25">
      <c r="B6091" s="7"/>
      <c r="C6091" s="12"/>
      <c r="D6091" s="6"/>
    </row>
    <row r="6092" spans="2:4" x14ac:dyDescent="0.25">
      <c r="B6092" s="7"/>
      <c r="C6092" s="12"/>
      <c r="D6092" s="6"/>
    </row>
    <row r="6093" spans="2:4" x14ac:dyDescent="0.25">
      <c r="B6093" s="7"/>
      <c r="C6093" s="12"/>
      <c r="D6093" s="6"/>
    </row>
    <row r="6094" spans="2:4" x14ac:dyDescent="0.25">
      <c r="B6094" s="7"/>
      <c r="C6094" s="12"/>
      <c r="D6094" s="6"/>
    </row>
    <row r="6095" spans="2:4" x14ac:dyDescent="0.25">
      <c r="B6095" s="7"/>
      <c r="C6095" s="12"/>
      <c r="D6095" s="6"/>
    </row>
    <row r="6096" spans="2:4" x14ac:dyDescent="0.25">
      <c r="B6096" s="7"/>
      <c r="C6096" s="12"/>
      <c r="D6096" s="6"/>
    </row>
    <row r="6097" spans="2:4" x14ac:dyDescent="0.25">
      <c r="B6097" s="7"/>
      <c r="C6097" s="12"/>
      <c r="D6097" s="6"/>
    </row>
    <row r="6098" spans="2:4" x14ac:dyDescent="0.25">
      <c r="B6098" s="7"/>
      <c r="C6098" s="12"/>
      <c r="D6098" s="6"/>
    </row>
    <row r="6099" spans="2:4" x14ac:dyDescent="0.25">
      <c r="B6099" s="7"/>
      <c r="C6099" s="12"/>
      <c r="D6099" s="6"/>
    </row>
    <row r="6100" spans="2:4" x14ac:dyDescent="0.25">
      <c r="B6100" s="7"/>
      <c r="C6100" s="12"/>
      <c r="D6100" s="6"/>
    </row>
    <row r="6101" spans="2:4" x14ac:dyDescent="0.25">
      <c r="B6101" s="7"/>
      <c r="C6101" s="12"/>
      <c r="D6101" s="6"/>
    </row>
    <row r="6102" spans="2:4" x14ac:dyDescent="0.25">
      <c r="B6102" s="7"/>
      <c r="C6102" s="12"/>
      <c r="D6102" s="6"/>
    </row>
    <row r="6103" spans="2:4" x14ac:dyDescent="0.25">
      <c r="B6103" s="7"/>
      <c r="C6103" s="12"/>
      <c r="D6103" s="6"/>
    </row>
    <row r="6104" spans="2:4" x14ac:dyDescent="0.25">
      <c r="B6104" s="7"/>
      <c r="C6104" s="12"/>
      <c r="D6104" s="6"/>
    </row>
    <row r="6105" spans="2:4" x14ac:dyDescent="0.25">
      <c r="B6105" s="7"/>
      <c r="C6105" s="12"/>
      <c r="D6105" s="6"/>
    </row>
    <row r="6106" spans="2:4" x14ac:dyDescent="0.25">
      <c r="B6106" s="7"/>
      <c r="C6106" s="12"/>
      <c r="D6106" s="6"/>
    </row>
    <row r="6107" spans="2:4" x14ac:dyDescent="0.25">
      <c r="B6107" s="7"/>
      <c r="C6107" s="12"/>
      <c r="D6107" s="6"/>
    </row>
    <row r="6108" spans="2:4" x14ac:dyDescent="0.25">
      <c r="B6108" s="7"/>
      <c r="C6108" s="12"/>
      <c r="D6108" s="6"/>
    </row>
    <row r="6109" spans="2:4" x14ac:dyDescent="0.25">
      <c r="B6109" s="7"/>
      <c r="C6109" s="12"/>
      <c r="D6109" s="6"/>
    </row>
    <row r="6110" spans="2:4" x14ac:dyDescent="0.25">
      <c r="B6110" s="7"/>
      <c r="C6110" s="12"/>
      <c r="D6110" s="6"/>
    </row>
    <row r="6111" spans="2:4" x14ac:dyDescent="0.25">
      <c r="B6111" s="7"/>
      <c r="C6111" s="12"/>
      <c r="D6111" s="6"/>
    </row>
    <row r="6112" spans="2:4" x14ac:dyDescent="0.25">
      <c r="B6112" s="7"/>
      <c r="C6112" s="12"/>
      <c r="D6112" s="6"/>
    </row>
    <row r="6113" spans="2:4" x14ac:dyDescent="0.25">
      <c r="B6113" s="7"/>
      <c r="C6113" s="12"/>
      <c r="D6113" s="6"/>
    </row>
    <row r="6114" spans="2:4" x14ac:dyDescent="0.25">
      <c r="B6114" s="7"/>
      <c r="C6114" s="12"/>
      <c r="D6114" s="6"/>
    </row>
    <row r="6115" spans="2:4" x14ac:dyDescent="0.25">
      <c r="B6115" s="7"/>
      <c r="C6115" s="12"/>
      <c r="D6115" s="6"/>
    </row>
    <row r="6116" spans="2:4" x14ac:dyDescent="0.25">
      <c r="B6116" s="7"/>
      <c r="C6116" s="12"/>
      <c r="D6116" s="6"/>
    </row>
    <row r="6117" spans="2:4" x14ac:dyDescent="0.25">
      <c r="B6117" s="7"/>
      <c r="C6117" s="12"/>
      <c r="D6117" s="6"/>
    </row>
    <row r="6118" spans="2:4" x14ac:dyDescent="0.25">
      <c r="B6118" s="7"/>
      <c r="C6118" s="12"/>
      <c r="D6118" s="6"/>
    </row>
    <row r="6119" spans="2:4" x14ac:dyDescent="0.25">
      <c r="B6119" s="7"/>
      <c r="C6119" s="12"/>
      <c r="D6119" s="6"/>
    </row>
    <row r="6120" spans="2:4" x14ac:dyDescent="0.25">
      <c r="B6120" s="7"/>
      <c r="C6120" s="12"/>
      <c r="D6120" s="6"/>
    </row>
    <row r="6121" spans="2:4" x14ac:dyDescent="0.25">
      <c r="B6121" s="7"/>
      <c r="C6121" s="12"/>
      <c r="D6121" s="6"/>
    </row>
    <row r="6122" spans="2:4" x14ac:dyDescent="0.25">
      <c r="B6122" s="7"/>
      <c r="C6122" s="12"/>
      <c r="D6122" s="6"/>
    </row>
    <row r="6123" spans="2:4" x14ac:dyDescent="0.25">
      <c r="B6123" s="7"/>
      <c r="C6123" s="12"/>
      <c r="D6123" s="6"/>
    </row>
    <row r="6124" spans="2:4" x14ac:dyDescent="0.25">
      <c r="B6124" s="7"/>
      <c r="C6124" s="12"/>
      <c r="D6124" s="6"/>
    </row>
    <row r="6125" spans="2:4" x14ac:dyDescent="0.25">
      <c r="B6125" s="7"/>
      <c r="C6125" s="12"/>
      <c r="D6125" s="6"/>
    </row>
    <row r="6126" spans="2:4" x14ac:dyDescent="0.25">
      <c r="B6126" s="7"/>
      <c r="C6126" s="12"/>
      <c r="D6126" s="6"/>
    </row>
    <row r="6127" spans="2:4" x14ac:dyDescent="0.25">
      <c r="B6127" s="7"/>
      <c r="C6127" s="12"/>
      <c r="D6127" s="6"/>
    </row>
    <row r="6128" spans="2:4" x14ac:dyDescent="0.25">
      <c r="B6128" s="7"/>
      <c r="C6128" s="12"/>
      <c r="D6128" s="6"/>
    </row>
    <row r="6129" spans="2:4" x14ac:dyDescent="0.25">
      <c r="B6129" s="7"/>
      <c r="C6129" s="12"/>
      <c r="D6129" s="6"/>
    </row>
    <row r="6130" spans="2:4" x14ac:dyDescent="0.25">
      <c r="B6130" s="7"/>
      <c r="C6130" s="12"/>
      <c r="D6130" s="6"/>
    </row>
    <row r="6131" spans="2:4" x14ac:dyDescent="0.25">
      <c r="B6131" s="7"/>
      <c r="C6131" s="12"/>
      <c r="D6131" s="6"/>
    </row>
    <row r="6132" spans="2:4" x14ac:dyDescent="0.25">
      <c r="B6132" s="7"/>
      <c r="C6132" s="12"/>
      <c r="D6132" s="6"/>
    </row>
    <row r="6133" spans="2:4" x14ac:dyDescent="0.25">
      <c r="B6133" s="7"/>
      <c r="C6133" s="12"/>
      <c r="D6133" s="6"/>
    </row>
    <row r="6134" spans="2:4" x14ac:dyDescent="0.25">
      <c r="B6134" s="7"/>
      <c r="C6134" s="12"/>
      <c r="D6134" s="6"/>
    </row>
    <row r="6135" spans="2:4" x14ac:dyDescent="0.25">
      <c r="B6135" s="7"/>
      <c r="C6135" s="12"/>
      <c r="D6135" s="6"/>
    </row>
    <row r="6136" spans="2:4" x14ac:dyDescent="0.25">
      <c r="B6136" s="7"/>
      <c r="C6136" s="12"/>
      <c r="D6136" s="6"/>
    </row>
    <row r="6137" spans="2:4" x14ac:dyDescent="0.25">
      <c r="B6137" s="7"/>
      <c r="C6137" s="12"/>
      <c r="D6137" s="6"/>
    </row>
    <row r="6138" spans="2:4" x14ac:dyDescent="0.25">
      <c r="B6138" s="7"/>
      <c r="C6138" s="12"/>
      <c r="D6138" s="6"/>
    </row>
    <row r="6139" spans="2:4" x14ac:dyDescent="0.25">
      <c r="B6139" s="7"/>
      <c r="C6139" s="12"/>
      <c r="D6139" s="6"/>
    </row>
    <row r="6140" spans="2:4" x14ac:dyDescent="0.25">
      <c r="B6140" s="7"/>
      <c r="C6140" s="12"/>
      <c r="D6140" s="6"/>
    </row>
    <row r="6141" spans="2:4" x14ac:dyDescent="0.25">
      <c r="B6141" s="7"/>
      <c r="C6141" s="12"/>
      <c r="D6141" s="6"/>
    </row>
    <row r="6142" spans="2:4" x14ac:dyDescent="0.25">
      <c r="B6142" s="7"/>
      <c r="C6142" s="12"/>
      <c r="D6142" s="6"/>
    </row>
    <row r="6143" spans="2:4" x14ac:dyDescent="0.25">
      <c r="B6143" s="7"/>
      <c r="C6143" s="12"/>
      <c r="D6143" s="6"/>
    </row>
    <row r="6144" spans="2:4" x14ac:dyDescent="0.25">
      <c r="B6144" s="7"/>
      <c r="C6144" s="12"/>
      <c r="D6144" s="6"/>
    </row>
    <row r="6145" spans="2:4" x14ac:dyDescent="0.25">
      <c r="B6145" s="7"/>
      <c r="C6145" s="12"/>
      <c r="D6145" s="6"/>
    </row>
    <row r="6146" spans="2:4" x14ac:dyDescent="0.25">
      <c r="B6146" s="7"/>
      <c r="C6146" s="12"/>
      <c r="D6146" s="6"/>
    </row>
    <row r="6147" spans="2:4" x14ac:dyDescent="0.25">
      <c r="B6147" s="7"/>
      <c r="C6147" s="12"/>
      <c r="D6147" s="6"/>
    </row>
    <row r="6148" spans="2:4" x14ac:dyDescent="0.25">
      <c r="B6148" s="7"/>
      <c r="C6148" s="12"/>
      <c r="D6148" s="6"/>
    </row>
    <row r="6149" spans="2:4" x14ac:dyDescent="0.25">
      <c r="B6149" s="7"/>
      <c r="C6149" s="12"/>
      <c r="D6149" s="6"/>
    </row>
    <row r="6150" spans="2:4" x14ac:dyDescent="0.25">
      <c r="B6150" s="7"/>
      <c r="C6150" s="12"/>
      <c r="D6150" s="6"/>
    </row>
    <row r="6151" spans="2:4" x14ac:dyDescent="0.25">
      <c r="B6151" s="7"/>
      <c r="C6151" s="12"/>
      <c r="D6151" s="6"/>
    </row>
    <row r="6152" spans="2:4" x14ac:dyDescent="0.25">
      <c r="B6152" s="7"/>
      <c r="C6152" s="12"/>
      <c r="D6152" s="6"/>
    </row>
    <row r="6153" spans="2:4" x14ac:dyDescent="0.25">
      <c r="B6153" s="7"/>
      <c r="C6153" s="12"/>
      <c r="D6153" s="6"/>
    </row>
    <row r="6154" spans="2:4" x14ac:dyDescent="0.25">
      <c r="B6154" s="7"/>
      <c r="C6154" s="12"/>
      <c r="D6154" s="6"/>
    </row>
    <row r="6155" spans="2:4" x14ac:dyDescent="0.25">
      <c r="B6155" s="7"/>
      <c r="C6155" s="12"/>
      <c r="D6155" s="6"/>
    </row>
    <row r="6156" spans="2:4" x14ac:dyDescent="0.25">
      <c r="B6156" s="7"/>
      <c r="C6156" s="12"/>
      <c r="D6156" s="6"/>
    </row>
    <row r="6157" spans="2:4" x14ac:dyDescent="0.25">
      <c r="B6157" s="7"/>
      <c r="C6157" s="12"/>
      <c r="D6157" s="6"/>
    </row>
    <row r="6158" spans="2:4" x14ac:dyDescent="0.25">
      <c r="B6158" s="7"/>
      <c r="C6158" s="12"/>
      <c r="D6158" s="6"/>
    </row>
    <row r="6159" spans="2:4" x14ac:dyDescent="0.25">
      <c r="B6159" s="7"/>
      <c r="C6159" s="12"/>
      <c r="D6159" s="6"/>
    </row>
    <row r="6160" spans="2:4" x14ac:dyDescent="0.25">
      <c r="B6160" s="7"/>
      <c r="C6160" s="12"/>
      <c r="D6160" s="6"/>
    </row>
    <row r="6161" spans="2:4" x14ac:dyDescent="0.25">
      <c r="B6161" s="7"/>
      <c r="C6161" s="12"/>
      <c r="D6161" s="6"/>
    </row>
    <row r="6162" spans="2:4" x14ac:dyDescent="0.25">
      <c r="B6162" s="7"/>
      <c r="C6162" s="12"/>
      <c r="D6162" s="6"/>
    </row>
    <row r="6163" spans="2:4" x14ac:dyDescent="0.25">
      <c r="B6163" s="7"/>
      <c r="C6163" s="12"/>
      <c r="D6163" s="6"/>
    </row>
    <row r="6164" spans="2:4" x14ac:dyDescent="0.25">
      <c r="B6164" s="7"/>
      <c r="C6164" s="12"/>
      <c r="D6164" s="6"/>
    </row>
    <row r="6165" spans="2:4" x14ac:dyDescent="0.25">
      <c r="B6165" s="7"/>
      <c r="C6165" s="12"/>
      <c r="D6165" s="6"/>
    </row>
    <row r="6166" spans="2:4" x14ac:dyDescent="0.25">
      <c r="B6166" s="7"/>
      <c r="C6166" s="12"/>
      <c r="D6166" s="6"/>
    </row>
    <row r="6167" spans="2:4" x14ac:dyDescent="0.25">
      <c r="B6167" s="7"/>
      <c r="C6167" s="12"/>
      <c r="D6167" s="6"/>
    </row>
    <row r="6168" spans="2:4" x14ac:dyDescent="0.25">
      <c r="B6168" s="7"/>
      <c r="C6168" s="12"/>
      <c r="D6168" s="6"/>
    </row>
    <row r="6169" spans="2:4" x14ac:dyDescent="0.25">
      <c r="B6169" s="7"/>
      <c r="C6169" s="12"/>
      <c r="D6169" s="6"/>
    </row>
    <row r="6170" spans="2:4" x14ac:dyDescent="0.25">
      <c r="B6170" s="7"/>
      <c r="C6170" s="12"/>
      <c r="D6170" s="6"/>
    </row>
    <row r="6171" spans="2:4" x14ac:dyDescent="0.25">
      <c r="B6171" s="7"/>
      <c r="C6171" s="12"/>
      <c r="D6171" s="6"/>
    </row>
    <row r="6172" spans="2:4" x14ac:dyDescent="0.25">
      <c r="B6172" s="7"/>
      <c r="C6172" s="12"/>
      <c r="D6172" s="6"/>
    </row>
    <row r="6173" spans="2:4" x14ac:dyDescent="0.25">
      <c r="B6173" s="7"/>
      <c r="C6173" s="12"/>
      <c r="D6173" s="6"/>
    </row>
    <row r="6174" spans="2:4" x14ac:dyDescent="0.25">
      <c r="B6174" s="7"/>
      <c r="C6174" s="12"/>
      <c r="D6174" s="6"/>
    </row>
    <row r="6175" spans="2:4" x14ac:dyDescent="0.25">
      <c r="B6175" s="7"/>
      <c r="C6175" s="12"/>
      <c r="D6175" s="6"/>
    </row>
    <row r="6176" spans="2:4" x14ac:dyDescent="0.25">
      <c r="B6176" s="7"/>
      <c r="C6176" s="12"/>
      <c r="D6176" s="6"/>
    </row>
    <row r="6177" spans="2:4" x14ac:dyDescent="0.25">
      <c r="B6177" s="7"/>
      <c r="C6177" s="12"/>
      <c r="D6177" s="6"/>
    </row>
    <row r="6178" spans="2:4" x14ac:dyDescent="0.25">
      <c r="B6178" s="7"/>
      <c r="C6178" s="12"/>
      <c r="D6178" s="6"/>
    </row>
    <row r="6179" spans="2:4" x14ac:dyDescent="0.25">
      <c r="B6179" s="7"/>
      <c r="C6179" s="12"/>
      <c r="D6179" s="6"/>
    </row>
    <row r="6180" spans="2:4" x14ac:dyDescent="0.25">
      <c r="B6180" s="7"/>
      <c r="C6180" s="12"/>
      <c r="D6180" s="6"/>
    </row>
    <row r="6181" spans="2:4" x14ac:dyDescent="0.25">
      <c r="B6181" s="7"/>
      <c r="C6181" s="12"/>
      <c r="D6181" s="6"/>
    </row>
    <row r="6182" spans="2:4" x14ac:dyDescent="0.25">
      <c r="B6182" s="7"/>
      <c r="C6182" s="12"/>
      <c r="D6182" s="6"/>
    </row>
    <row r="6183" spans="2:4" x14ac:dyDescent="0.25">
      <c r="B6183" s="7"/>
      <c r="C6183" s="12"/>
      <c r="D6183" s="6"/>
    </row>
    <row r="6184" spans="2:4" x14ac:dyDescent="0.25">
      <c r="B6184" s="7"/>
      <c r="C6184" s="12"/>
      <c r="D6184" s="6"/>
    </row>
    <row r="6185" spans="2:4" x14ac:dyDescent="0.25">
      <c r="B6185" s="7"/>
      <c r="C6185" s="12"/>
      <c r="D6185" s="6"/>
    </row>
    <row r="6186" spans="2:4" x14ac:dyDescent="0.25">
      <c r="B6186" s="7"/>
      <c r="C6186" s="12"/>
      <c r="D6186" s="6"/>
    </row>
    <row r="6187" spans="2:4" x14ac:dyDescent="0.25">
      <c r="B6187" s="7"/>
      <c r="C6187" s="12"/>
      <c r="D6187" s="6"/>
    </row>
    <row r="6188" spans="2:4" x14ac:dyDescent="0.25">
      <c r="B6188" s="7"/>
      <c r="C6188" s="12"/>
      <c r="D6188" s="6"/>
    </row>
    <row r="6189" spans="2:4" x14ac:dyDescent="0.25">
      <c r="B6189" s="7"/>
      <c r="C6189" s="12"/>
      <c r="D6189" s="6"/>
    </row>
    <row r="6190" spans="2:4" x14ac:dyDescent="0.25">
      <c r="B6190" s="7"/>
      <c r="C6190" s="12"/>
      <c r="D6190" s="6"/>
    </row>
    <row r="6191" spans="2:4" x14ac:dyDescent="0.25">
      <c r="B6191" s="7"/>
      <c r="C6191" s="12"/>
      <c r="D6191" s="6"/>
    </row>
    <row r="6192" spans="2:4" x14ac:dyDescent="0.25">
      <c r="B6192" s="7"/>
      <c r="C6192" s="12"/>
      <c r="D6192" s="6"/>
    </row>
    <row r="6193" spans="2:4" x14ac:dyDescent="0.25">
      <c r="B6193" s="7"/>
      <c r="C6193" s="12"/>
      <c r="D6193" s="6"/>
    </row>
    <row r="6194" spans="2:4" x14ac:dyDescent="0.25">
      <c r="B6194" s="7"/>
      <c r="C6194" s="12"/>
      <c r="D6194" s="6"/>
    </row>
    <row r="6195" spans="2:4" x14ac:dyDescent="0.25">
      <c r="B6195" s="7"/>
      <c r="C6195" s="12"/>
      <c r="D6195" s="6"/>
    </row>
    <row r="6196" spans="2:4" x14ac:dyDescent="0.25">
      <c r="B6196" s="7"/>
      <c r="C6196" s="12"/>
      <c r="D6196" s="6"/>
    </row>
    <row r="6197" spans="2:4" x14ac:dyDescent="0.25">
      <c r="B6197" s="7"/>
      <c r="C6197" s="12"/>
      <c r="D6197" s="6"/>
    </row>
    <row r="6198" spans="2:4" x14ac:dyDescent="0.25">
      <c r="B6198" s="7"/>
      <c r="C6198" s="12"/>
      <c r="D6198" s="6"/>
    </row>
    <row r="6199" spans="2:4" x14ac:dyDescent="0.25">
      <c r="B6199" s="7"/>
      <c r="C6199" s="12"/>
      <c r="D6199" s="6"/>
    </row>
    <row r="6200" spans="2:4" x14ac:dyDescent="0.25">
      <c r="B6200" s="7"/>
      <c r="C6200" s="12"/>
      <c r="D6200" s="6"/>
    </row>
    <row r="6201" spans="2:4" x14ac:dyDescent="0.25">
      <c r="B6201" s="7"/>
      <c r="C6201" s="12"/>
      <c r="D6201" s="6"/>
    </row>
    <row r="6202" spans="2:4" x14ac:dyDescent="0.25">
      <c r="B6202" s="7"/>
      <c r="C6202" s="12"/>
      <c r="D6202" s="6"/>
    </row>
    <row r="6203" spans="2:4" x14ac:dyDescent="0.25">
      <c r="B6203" s="7"/>
      <c r="C6203" s="12"/>
      <c r="D6203" s="6"/>
    </row>
    <row r="6204" spans="2:4" x14ac:dyDescent="0.25">
      <c r="B6204" s="7"/>
      <c r="C6204" s="12"/>
      <c r="D6204" s="6"/>
    </row>
    <row r="6205" spans="2:4" x14ac:dyDescent="0.25">
      <c r="B6205" s="7"/>
      <c r="C6205" s="12"/>
      <c r="D6205" s="6"/>
    </row>
    <row r="6206" spans="2:4" x14ac:dyDescent="0.25">
      <c r="B6206" s="7"/>
      <c r="C6206" s="12"/>
      <c r="D6206" s="6"/>
    </row>
    <row r="6207" spans="2:4" x14ac:dyDescent="0.25">
      <c r="B6207" s="7"/>
      <c r="C6207" s="12"/>
      <c r="D6207" s="6"/>
    </row>
    <row r="6208" spans="2:4" x14ac:dyDescent="0.25">
      <c r="B6208" s="7"/>
      <c r="C6208" s="12"/>
      <c r="D6208" s="6"/>
    </row>
    <row r="6209" spans="2:4" x14ac:dyDescent="0.25">
      <c r="B6209" s="7"/>
      <c r="C6209" s="12"/>
      <c r="D6209" s="6"/>
    </row>
    <row r="6210" spans="2:4" x14ac:dyDescent="0.25">
      <c r="B6210" s="7"/>
      <c r="C6210" s="12"/>
      <c r="D6210" s="6"/>
    </row>
    <row r="6211" spans="2:4" x14ac:dyDescent="0.25">
      <c r="B6211" s="7"/>
      <c r="C6211" s="12"/>
      <c r="D6211" s="6"/>
    </row>
    <row r="6212" spans="2:4" x14ac:dyDescent="0.25">
      <c r="B6212" s="7"/>
      <c r="C6212" s="12"/>
      <c r="D6212" s="6"/>
    </row>
    <row r="6213" spans="2:4" x14ac:dyDescent="0.25">
      <c r="B6213" s="7"/>
      <c r="C6213" s="12"/>
      <c r="D6213" s="6"/>
    </row>
    <row r="6214" spans="2:4" x14ac:dyDescent="0.25">
      <c r="B6214" s="7"/>
      <c r="C6214" s="12"/>
      <c r="D6214" s="6"/>
    </row>
    <row r="6215" spans="2:4" x14ac:dyDescent="0.25">
      <c r="B6215" s="7"/>
      <c r="C6215" s="12"/>
      <c r="D6215" s="6"/>
    </row>
    <row r="6216" spans="2:4" x14ac:dyDescent="0.25">
      <c r="B6216" s="7"/>
      <c r="C6216" s="12"/>
      <c r="D6216" s="6"/>
    </row>
    <row r="6217" spans="2:4" x14ac:dyDescent="0.25">
      <c r="B6217" s="7"/>
      <c r="C6217" s="12"/>
      <c r="D6217" s="6"/>
    </row>
    <row r="6218" spans="2:4" x14ac:dyDescent="0.25">
      <c r="B6218" s="7"/>
      <c r="C6218" s="12"/>
      <c r="D6218" s="6"/>
    </row>
    <row r="6219" spans="2:4" x14ac:dyDescent="0.25">
      <c r="B6219" s="7"/>
      <c r="C6219" s="12"/>
      <c r="D6219" s="6"/>
    </row>
    <row r="6220" spans="2:4" x14ac:dyDescent="0.25">
      <c r="B6220" s="7"/>
      <c r="C6220" s="12"/>
      <c r="D6220" s="6"/>
    </row>
    <row r="6221" spans="2:4" x14ac:dyDescent="0.25">
      <c r="B6221" s="7"/>
      <c r="C6221" s="12"/>
      <c r="D6221" s="6"/>
    </row>
    <row r="6222" spans="2:4" x14ac:dyDescent="0.25">
      <c r="B6222" s="7"/>
      <c r="C6222" s="12"/>
      <c r="D6222" s="6"/>
    </row>
    <row r="6223" spans="2:4" x14ac:dyDescent="0.25">
      <c r="B6223" s="7"/>
      <c r="C6223" s="12"/>
      <c r="D6223" s="6"/>
    </row>
    <row r="6224" spans="2:4" x14ac:dyDescent="0.25">
      <c r="B6224" s="7"/>
      <c r="C6224" s="12"/>
      <c r="D6224" s="6"/>
    </row>
    <row r="6225" spans="2:4" x14ac:dyDescent="0.25">
      <c r="B6225" s="7"/>
      <c r="C6225" s="12"/>
      <c r="D6225" s="6"/>
    </row>
    <row r="6226" spans="2:4" x14ac:dyDescent="0.25">
      <c r="B6226" s="7"/>
      <c r="C6226" s="12"/>
      <c r="D6226" s="6"/>
    </row>
    <row r="6227" spans="2:4" x14ac:dyDescent="0.25">
      <c r="B6227" s="7"/>
      <c r="C6227" s="12"/>
      <c r="D6227" s="6"/>
    </row>
    <row r="6228" spans="2:4" x14ac:dyDescent="0.25">
      <c r="B6228" s="7"/>
      <c r="C6228" s="12"/>
      <c r="D6228" s="6"/>
    </row>
    <row r="6229" spans="2:4" x14ac:dyDescent="0.25">
      <c r="B6229" s="7"/>
      <c r="C6229" s="12"/>
      <c r="D6229" s="6"/>
    </row>
    <row r="6230" spans="2:4" x14ac:dyDescent="0.25">
      <c r="B6230" s="7"/>
      <c r="C6230" s="12"/>
      <c r="D6230" s="6"/>
    </row>
    <row r="6231" spans="2:4" x14ac:dyDescent="0.25">
      <c r="B6231" s="7"/>
      <c r="C6231" s="12"/>
      <c r="D6231" s="6"/>
    </row>
    <row r="6232" spans="2:4" x14ac:dyDescent="0.25">
      <c r="B6232" s="7"/>
      <c r="C6232" s="12"/>
      <c r="D6232" s="6"/>
    </row>
    <row r="6233" spans="2:4" x14ac:dyDescent="0.25">
      <c r="B6233" s="7"/>
      <c r="C6233" s="12"/>
      <c r="D6233" s="6"/>
    </row>
    <row r="6234" spans="2:4" x14ac:dyDescent="0.25">
      <c r="B6234" s="7"/>
      <c r="C6234" s="12"/>
      <c r="D6234" s="6"/>
    </row>
    <row r="6235" spans="2:4" x14ac:dyDescent="0.25">
      <c r="B6235" s="7"/>
      <c r="C6235" s="12"/>
      <c r="D6235" s="6"/>
    </row>
    <row r="6236" spans="2:4" x14ac:dyDescent="0.25">
      <c r="B6236" s="7"/>
      <c r="C6236" s="12"/>
      <c r="D6236" s="6"/>
    </row>
    <row r="6237" spans="2:4" x14ac:dyDescent="0.25">
      <c r="B6237" s="7"/>
      <c r="C6237" s="12"/>
      <c r="D6237" s="6"/>
    </row>
    <row r="6238" spans="2:4" x14ac:dyDescent="0.25">
      <c r="B6238" s="7"/>
      <c r="C6238" s="12"/>
      <c r="D6238" s="6"/>
    </row>
    <row r="6239" spans="2:4" x14ac:dyDescent="0.25">
      <c r="B6239" s="7"/>
      <c r="C6239" s="12"/>
      <c r="D6239" s="6"/>
    </row>
    <row r="6240" spans="2:4" x14ac:dyDescent="0.25">
      <c r="B6240" s="7"/>
      <c r="C6240" s="12"/>
      <c r="D6240" s="6"/>
    </row>
    <row r="6241" spans="2:4" x14ac:dyDescent="0.25">
      <c r="B6241" s="7"/>
      <c r="C6241" s="12"/>
      <c r="D6241" s="6"/>
    </row>
    <row r="6242" spans="2:4" x14ac:dyDescent="0.25">
      <c r="B6242" s="7"/>
      <c r="C6242" s="12"/>
      <c r="D6242" s="6"/>
    </row>
    <row r="6243" spans="2:4" x14ac:dyDescent="0.25">
      <c r="B6243" s="7"/>
      <c r="C6243" s="12"/>
      <c r="D6243" s="6"/>
    </row>
    <row r="6244" spans="2:4" x14ac:dyDescent="0.25">
      <c r="B6244" s="7"/>
      <c r="C6244" s="12"/>
      <c r="D6244" s="6"/>
    </row>
    <row r="6245" spans="2:4" x14ac:dyDescent="0.25">
      <c r="B6245" s="7"/>
      <c r="C6245" s="12"/>
      <c r="D6245" s="6"/>
    </row>
    <row r="6246" spans="2:4" x14ac:dyDescent="0.25">
      <c r="B6246" s="7"/>
      <c r="C6246" s="12"/>
      <c r="D6246" s="6"/>
    </row>
    <row r="6247" spans="2:4" x14ac:dyDescent="0.25">
      <c r="B6247" s="7"/>
      <c r="C6247" s="12"/>
      <c r="D6247" s="6"/>
    </row>
    <row r="6248" spans="2:4" x14ac:dyDescent="0.25">
      <c r="B6248" s="7"/>
      <c r="C6248" s="12"/>
      <c r="D6248" s="6"/>
    </row>
    <row r="6249" spans="2:4" x14ac:dyDescent="0.25">
      <c r="B6249" s="7"/>
      <c r="C6249" s="12"/>
      <c r="D6249" s="6"/>
    </row>
    <row r="6250" spans="2:4" x14ac:dyDescent="0.25">
      <c r="B6250" s="7"/>
      <c r="C6250" s="12"/>
      <c r="D6250" s="6"/>
    </row>
    <row r="6251" spans="2:4" x14ac:dyDescent="0.25">
      <c r="B6251" s="7"/>
      <c r="C6251" s="12"/>
      <c r="D6251" s="6"/>
    </row>
    <row r="6252" spans="2:4" x14ac:dyDescent="0.25">
      <c r="B6252" s="7"/>
      <c r="C6252" s="12"/>
      <c r="D6252" s="6"/>
    </row>
    <row r="6253" spans="2:4" x14ac:dyDescent="0.25">
      <c r="B6253" s="7"/>
      <c r="C6253" s="12"/>
      <c r="D6253" s="6"/>
    </row>
    <row r="6254" spans="2:4" x14ac:dyDescent="0.25">
      <c r="B6254" s="7"/>
      <c r="C6254" s="12"/>
      <c r="D6254" s="6"/>
    </row>
    <row r="6255" spans="2:4" x14ac:dyDescent="0.25">
      <c r="B6255" s="7"/>
      <c r="C6255" s="12"/>
      <c r="D6255" s="6"/>
    </row>
    <row r="6256" spans="2:4" x14ac:dyDescent="0.25">
      <c r="B6256" s="7"/>
      <c r="C6256" s="12"/>
      <c r="D6256" s="6"/>
    </row>
    <row r="6257" spans="2:4" x14ac:dyDescent="0.25">
      <c r="B6257" s="7"/>
      <c r="C6257" s="12"/>
      <c r="D6257" s="6"/>
    </row>
    <row r="6258" spans="2:4" x14ac:dyDescent="0.25">
      <c r="B6258" s="7"/>
      <c r="C6258" s="12"/>
      <c r="D6258" s="6"/>
    </row>
    <row r="6259" spans="2:4" x14ac:dyDescent="0.25">
      <c r="B6259" s="7"/>
      <c r="C6259" s="12"/>
      <c r="D6259" s="6"/>
    </row>
    <row r="6260" spans="2:4" x14ac:dyDescent="0.25">
      <c r="B6260" s="7"/>
      <c r="C6260" s="12"/>
      <c r="D6260" s="6"/>
    </row>
    <row r="6261" spans="2:4" x14ac:dyDescent="0.25">
      <c r="B6261" s="7"/>
      <c r="C6261" s="12"/>
      <c r="D6261" s="6"/>
    </row>
    <row r="6262" spans="2:4" x14ac:dyDescent="0.25">
      <c r="B6262" s="7"/>
      <c r="C6262" s="12"/>
      <c r="D6262" s="6"/>
    </row>
    <row r="6263" spans="2:4" x14ac:dyDescent="0.25">
      <c r="B6263" s="7"/>
      <c r="C6263" s="12"/>
      <c r="D6263" s="6"/>
    </row>
    <row r="6264" spans="2:4" x14ac:dyDescent="0.25">
      <c r="B6264" s="7"/>
      <c r="C6264" s="12"/>
      <c r="D6264" s="6"/>
    </row>
    <row r="6265" spans="2:4" x14ac:dyDescent="0.25">
      <c r="B6265" s="7"/>
      <c r="C6265" s="12"/>
      <c r="D6265" s="6"/>
    </row>
    <row r="6266" spans="2:4" x14ac:dyDescent="0.25">
      <c r="B6266" s="7"/>
      <c r="C6266" s="12"/>
      <c r="D6266" s="6"/>
    </row>
    <row r="6267" spans="2:4" x14ac:dyDescent="0.25">
      <c r="B6267" s="7"/>
      <c r="C6267" s="12"/>
      <c r="D6267" s="6"/>
    </row>
    <row r="6268" spans="2:4" x14ac:dyDescent="0.25">
      <c r="B6268" s="7"/>
      <c r="C6268" s="12"/>
      <c r="D6268" s="6"/>
    </row>
    <row r="6269" spans="2:4" x14ac:dyDescent="0.25">
      <c r="B6269" s="7"/>
      <c r="C6269" s="12"/>
      <c r="D6269" s="6"/>
    </row>
    <row r="6270" spans="2:4" x14ac:dyDescent="0.25">
      <c r="B6270" s="7"/>
      <c r="C6270" s="12"/>
      <c r="D6270" s="6"/>
    </row>
    <row r="6271" spans="2:4" x14ac:dyDescent="0.25">
      <c r="B6271" s="7"/>
      <c r="C6271" s="12"/>
      <c r="D6271" s="6"/>
    </row>
    <row r="6272" spans="2:4" x14ac:dyDescent="0.25">
      <c r="B6272" s="7"/>
      <c r="C6272" s="12"/>
      <c r="D6272" s="6"/>
    </row>
    <row r="6273" spans="2:4" x14ac:dyDescent="0.25">
      <c r="B6273" s="7"/>
      <c r="C6273" s="12"/>
      <c r="D6273" s="6"/>
    </row>
    <row r="6274" spans="2:4" x14ac:dyDescent="0.25">
      <c r="B6274" s="7"/>
      <c r="C6274" s="12"/>
      <c r="D6274" s="6"/>
    </row>
    <row r="6275" spans="2:4" x14ac:dyDescent="0.25">
      <c r="B6275" s="7"/>
      <c r="C6275" s="12"/>
      <c r="D6275" s="6"/>
    </row>
    <row r="6276" spans="2:4" x14ac:dyDescent="0.25">
      <c r="B6276" s="7"/>
      <c r="C6276" s="12"/>
      <c r="D6276" s="6"/>
    </row>
    <row r="6277" spans="2:4" x14ac:dyDescent="0.25">
      <c r="B6277" s="7"/>
      <c r="C6277" s="12"/>
      <c r="D6277" s="6"/>
    </row>
    <row r="6278" spans="2:4" x14ac:dyDescent="0.25">
      <c r="B6278" s="7"/>
      <c r="C6278" s="12"/>
      <c r="D6278" s="6"/>
    </row>
    <row r="6279" spans="2:4" x14ac:dyDescent="0.25">
      <c r="B6279" s="7"/>
      <c r="C6279" s="12"/>
      <c r="D6279" s="6"/>
    </row>
    <row r="6280" spans="2:4" x14ac:dyDescent="0.25">
      <c r="B6280" s="7"/>
      <c r="C6280" s="12"/>
      <c r="D6280" s="6"/>
    </row>
    <row r="6281" spans="2:4" x14ac:dyDescent="0.25">
      <c r="B6281" s="7"/>
      <c r="C6281" s="12"/>
      <c r="D6281" s="6"/>
    </row>
    <row r="6282" spans="2:4" x14ac:dyDescent="0.25">
      <c r="B6282" s="7"/>
      <c r="C6282" s="12"/>
      <c r="D6282" s="6"/>
    </row>
    <row r="6283" spans="2:4" x14ac:dyDescent="0.25">
      <c r="B6283" s="7"/>
      <c r="C6283" s="12"/>
      <c r="D6283" s="6"/>
    </row>
    <row r="6284" spans="2:4" x14ac:dyDescent="0.25">
      <c r="B6284" s="7"/>
      <c r="C6284" s="12"/>
      <c r="D6284" s="6"/>
    </row>
    <row r="6285" spans="2:4" x14ac:dyDescent="0.25">
      <c r="B6285" s="7"/>
      <c r="C6285" s="12"/>
      <c r="D6285" s="6"/>
    </row>
    <row r="6286" spans="2:4" x14ac:dyDescent="0.25">
      <c r="B6286" s="7"/>
      <c r="C6286" s="12"/>
      <c r="D6286" s="6"/>
    </row>
    <row r="6287" spans="2:4" x14ac:dyDescent="0.25">
      <c r="B6287" s="7"/>
      <c r="C6287" s="12"/>
      <c r="D6287" s="6"/>
    </row>
    <row r="6288" spans="2:4" x14ac:dyDescent="0.25">
      <c r="B6288" s="7"/>
      <c r="C6288" s="12"/>
      <c r="D6288" s="6"/>
    </row>
    <row r="6289" spans="2:4" x14ac:dyDescent="0.25">
      <c r="B6289" s="7"/>
      <c r="C6289" s="12"/>
      <c r="D6289" s="6"/>
    </row>
    <row r="6290" spans="2:4" x14ac:dyDescent="0.25">
      <c r="B6290" s="7"/>
      <c r="C6290" s="12"/>
      <c r="D6290" s="6"/>
    </row>
    <row r="6291" spans="2:4" x14ac:dyDescent="0.25">
      <c r="B6291" s="7"/>
      <c r="C6291" s="12"/>
      <c r="D6291" s="6"/>
    </row>
    <row r="6292" spans="2:4" x14ac:dyDescent="0.25">
      <c r="B6292" s="7"/>
      <c r="C6292" s="12"/>
      <c r="D6292" s="6"/>
    </row>
    <row r="6293" spans="2:4" x14ac:dyDescent="0.25">
      <c r="B6293" s="7"/>
      <c r="C6293" s="12"/>
      <c r="D6293" s="6"/>
    </row>
    <row r="6294" spans="2:4" x14ac:dyDescent="0.25">
      <c r="B6294" s="7"/>
      <c r="C6294" s="12"/>
      <c r="D6294" s="6"/>
    </row>
    <row r="6295" spans="2:4" x14ac:dyDescent="0.25">
      <c r="B6295" s="7"/>
      <c r="C6295" s="12"/>
      <c r="D6295" s="6"/>
    </row>
    <row r="6296" spans="2:4" x14ac:dyDescent="0.25">
      <c r="B6296" s="7"/>
      <c r="C6296" s="12"/>
      <c r="D6296" s="6"/>
    </row>
    <row r="6297" spans="2:4" x14ac:dyDescent="0.25">
      <c r="B6297" s="7"/>
      <c r="C6297" s="12"/>
      <c r="D6297" s="6"/>
    </row>
    <row r="6298" spans="2:4" x14ac:dyDescent="0.25">
      <c r="B6298" s="7"/>
      <c r="C6298" s="12"/>
      <c r="D6298" s="6"/>
    </row>
    <row r="6299" spans="2:4" x14ac:dyDescent="0.25">
      <c r="B6299" s="7"/>
      <c r="C6299" s="12"/>
      <c r="D6299" s="6"/>
    </row>
    <row r="6300" spans="2:4" x14ac:dyDescent="0.25">
      <c r="B6300" s="7"/>
      <c r="C6300" s="12"/>
      <c r="D6300" s="6"/>
    </row>
    <row r="6301" spans="2:4" x14ac:dyDescent="0.25">
      <c r="B6301" s="7"/>
      <c r="C6301" s="12"/>
      <c r="D6301" s="6"/>
    </row>
    <row r="6302" spans="2:4" x14ac:dyDescent="0.25">
      <c r="B6302" s="7"/>
      <c r="C6302" s="12"/>
      <c r="D6302" s="6"/>
    </row>
    <row r="6303" spans="2:4" x14ac:dyDescent="0.25">
      <c r="B6303" s="7"/>
      <c r="C6303" s="12"/>
      <c r="D6303" s="6"/>
    </row>
    <row r="6304" spans="2:4" x14ac:dyDescent="0.25">
      <c r="B6304" s="7"/>
      <c r="C6304" s="12"/>
      <c r="D6304" s="6"/>
    </row>
    <row r="6305" spans="2:4" x14ac:dyDescent="0.25">
      <c r="B6305" s="7"/>
      <c r="C6305" s="12"/>
      <c r="D6305" s="6"/>
    </row>
    <row r="6306" spans="2:4" x14ac:dyDescent="0.25">
      <c r="B6306" s="7"/>
      <c r="C6306" s="12"/>
      <c r="D6306" s="6"/>
    </row>
    <row r="6307" spans="2:4" x14ac:dyDescent="0.25">
      <c r="B6307" s="7"/>
      <c r="C6307" s="12"/>
      <c r="D6307" s="6"/>
    </row>
    <row r="6308" spans="2:4" x14ac:dyDescent="0.25">
      <c r="B6308" s="7"/>
      <c r="C6308" s="12"/>
      <c r="D6308" s="6"/>
    </row>
    <row r="6309" spans="2:4" x14ac:dyDescent="0.25">
      <c r="B6309" s="7"/>
      <c r="C6309" s="12"/>
      <c r="D6309" s="6"/>
    </row>
    <row r="6310" spans="2:4" x14ac:dyDescent="0.25">
      <c r="B6310" s="7"/>
      <c r="C6310" s="12"/>
      <c r="D6310" s="6"/>
    </row>
    <row r="6311" spans="2:4" x14ac:dyDescent="0.25">
      <c r="B6311" s="7"/>
      <c r="C6311" s="12"/>
      <c r="D6311" s="6"/>
    </row>
    <row r="6312" spans="2:4" x14ac:dyDescent="0.25">
      <c r="B6312" s="7"/>
      <c r="C6312" s="12"/>
      <c r="D6312" s="6"/>
    </row>
    <row r="6313" spans="2:4" x14ac:dyDescent="0.25">
      <c r="B6313" s="7"/>
      <c r="C6313" s="12"/>
      <c r="D6313" s="6"/>
    </row>
    <row r="6314" spans="2:4" x14ac:dyDescent="0.25">
      <c r="B6314" s="7"/>
      <c r="C6314" s="12"/>
      <c r="D6314" s="6"/>
    </row>
    <row r="6315" spans="2:4" x14ac:dyDescent="0.25">
      <c r="B6315" s="7"/>
      <c r="C6315" s="12"/>
      <c r="D6315" s="6"/>
    </row>
    <row r="6316" spans="2:4" x14ac:dyDescent="0.25">
      <c r="B6316" s="7"/>
      <c r="C6316" s="12"/>
      <c r="D6316" s="6"/>
    </row>
    <row r="6317" spans="2:4" x14ac:dyDescent="0.25">
      <c r="B6317" s="7"/>
      <c r="C6317" s="12"/>
      <c r="D6317" s="6"/>
    </row>
    <row r="6318" spans="2:4" x14ac:dyDescent="0.25">
      <c r="B6318" s="7"/>
      <c r="C6318" s="12"/>
      <c r="D6318" s="6"/>
    </row>
    <row r="6319" spans="2:4" x14ac:dyDescent="0.25">
      <c r="B6319" s="7"/>
      <c r="C6319" s="12"/>
      <c r="D6319" s="6"/>
    </row>
    <row r="6320" spans="2:4" x14ac:dyDescent="0.25">
      <c r="B6320" s="7"/>
      <c r="C6320" s="12"/>
      <c r="D6320" s="6"/>
    </row>
    <row r="6321" spans="2:4" x14ac:dyDescent="0.25">
      <c r="B6321" s="7"/>
      <c r="C6321" s="12"/>
      <c r="D6321" s="6"/>
    </row>
    <row r="6322" spans="2:4" x14ac:dyDescent="0.25">
      <c r="B6322" s="7"/>
      <c r="C6322" s="12"/>
      <c r="D6322" s="6"/>
    </row>
    <row r="6323" spans="2:4" x14ac:dyDescent="0.25">
      <c r="B6323" s="7"/>
      <c r="C6323" s="12"/>
      <c r="D6323" s="6"/>
    </row>
    <row r="6324" spans="2:4" x14ac:dyDescent="0.25">
      <c r="B6324" s="7"/>
      <c r="C6324" s="12"/>
      <c r="D6324" s="6"/>
    </row>
    <row r="6325" spans="2:4" x14ac:dyDescent="0.25">
      <c r="B6325" s="7"/>
      <c r="C6325" s="12"/>
      <c r="D6325" s="6"/>
    </row>
    <row r="6326" spans="2:4" x14ac:dyDescent="0.25">
      <c r="B6326" s="7"/>
      <c r="C6326" s="12"/>
      <c r="D6326" s="6"/>
    </row>
    <row r="6327" spans="2:4" x14ac:dyDescent="0.25">
      <c r="B6327" s="7"/>
      <c r="C6327" s="12"/>
      <c r="D6327" s="6"/>
    </row>
    <row r="6328" spans="2:4" x14ac:dyDescent="0.25">
      <c r="B6328" s="7"/>
      <c r="C6328" s="12"/>
      <c r="D6328" s="6"/>
    </row>
    <row r="6329" spans="2:4" x14ac:dyDescent="0.25">
      <c r="B6329" s="7"/>
      <c r="C6329" s="12"/>
      <c r="D6329" s="6"/>
    </row>
    <row r="6330" spans="2:4" x14ac:dyDescent="0.25">
      <c r="B6330" s="7"/>
      <c r="C6330" s="12"/>
      <c r="D6330" s="6"/>
    </row>
    <row r="6331" spans="2:4" x14ac:dyDescent="0.25">
      <c r="B6331" s="7"/>
      <c r="C6331" s="12"/>
      <c r="D6331" s="6"/>
    </row>
    <row r="6332" spans="2:4" x14ac:dyDescent="0.25">
      <c r="B6332" s="7"/>
      <c r="C6332" s="12"/>
      <c r="D6332" s="6"/>
    </row>
    <row r="6333" spans="2:4" x14ac:dyDescent="0.25">
      <c r="B6333" s="7"/>
      <c r="C6333" s="12"/>
      <c r="D6333" s="6"/>
    </row>
    <row r="6334" spans="2:4" x14ac:dyDescent="0.25">
      <c r="B6334" s="7"/>
      <c r="C6334" s="12"/>
      <c r="D6334" s="6"/>
    </row>
    <row r="6335" spans="2:4" x14ac:dyDescent="0.25">
      <c r="B6335" s="7"/>
      <c r="C6335" s="12"/>
      <c r="D6335" s="6"/>
    </row>
    <row r="6336" spans="2:4" x14ac:dyDescent="0.25">
      <c r="B6336" s="7"/>
      <c r="C6336" s="12"/>
      <c r="D6336" s="6"/>
    </row>
    <row r="6337" spans="2:4" x14ac:dyDescent="0.25">
      <c r="B6337" s="7"/>
      <c r="C6337" s="12"/>
      <c r="D6337" s="6"/>
    </row>
    <row r="6338" spans="2:4" x14ac:dyDescent="0.25">
      <c r="B6338" s="7"/>
      <c r="C6338" s="12"/>
      <c r="D6338" s="6"/>
    </row>
    <row r="6339" spans="2:4" x14ac:dyDescent="0.25">
      <c r="B6339" s="7"/>
      <c r="C6339" s="12"/>
      <c r="D6339" s="6"/>
    </row>
    <row r="6340" spans="2:4" x14ac:dyDescent="0.25">
      <c r="B6340" s="7"/>
      <c r="C6340" s="12"/>
      <c r="D6340" s="6"/>
    </row>
    <row r="6341" spans="2:4" x14ac:dyDescent="0.25">
      <c r="B6341" s="7"/>
      <c r="C6341" s="12"/>
      <c r="D6341" s="6"/>
    </row>
    <row r="6342" spans="2:4" x14ac:dyDescent="0.25">
      <c r="B6342" s="7"/>
      <c r="C6342" s="12"/>
      <c r="D6342" s="6"/>
    </row>
    <row r="6343" spans="2:4" x14ac:dyDescent="0.25">
      <c r="B6343" s="7"/>
      <c r="C6343" s="12"/>
      <c r="D6343" s="6"/>
    </row>
    <row r="6344" spans="2:4" x14ac:dyDescent="0.25">
      <c r="B6344" s="7"/>
      <c r="C6344" s="12"/>
      <c r="D6344" s="6"/>
    </row>
    <row r="6345" spans="2:4" x14ac:dyDescent="0.25">
      <c r="B6345" s="7"/>
      <c r="C6345" s="12"/>
      <c r="D6345" s="6"/>
    </row>
    <row r="6346" spans="2:4" x14ac:dyDescent="0.25">
      <c r="B6346" s="7"/>
      <c r="C6346" s="12"/>
      <c r="D6346" s="6"/>
    </row>
    <row r="6347" spans="2:4" x14ac:dyDescent="0.25">
      <c r="B6347" s="7"/>
      <c r="C6347" s="12"/>
      <c r="D6347" s="6"/>
    </row>
    <row r="6348" spans="2:4" x14ac:dyDescent="0.25">
      <c r="B6348" s="7"/>
      <c r="C6348" s="12"/>
      <c r="D6348" s="6"/>
    </row>
    <row r="6349" spans="2:4" x14ac:dyDescent="0.25">
      <c r="B6349" s="7"/>
      <c r="C6349" s="12"/>
      <c r="D6349" s="6"/>
    </row>
    <row r="6350" spans="2:4" x14ac:dyDescent="0.25">
      <c r="B6350" s="7"/>
      <c r="C6350" s="12"/>
      <c r="D6350" s="6"/>
    </row>
    <row r="6351" spans="2:4" x14ac:dyDescent="0.25">
      <c r="B6351" s="7"/>
      <c r="C6351" s="12"/>
      <c r="D6351" s="6"/>
    </row>
    <row r="6352" spans="2:4" x14ac:dyDescent="0.25">
      <c r="B6352" s="7"/>
      <c r="C6352" s="12"/>
      <c r="D6352" s="6"/>
    </row>
    <row r="6353" spans="2:4" x14ac:dyDescent="0.25">
      <c r="B6353" s="7"/>
      <c r="C6353" s="12"/>
      <c r="D6353" s="6"/>
    </row>
    <row r="6354" spans="2:4" x14ac:dyDescent="0.25">
      <c r="B6354" s="7"/>
      <c r="C6354" s="12"/>
      <c r="D6354" s="6"/>
    </row>
    <row r="6355" spans="2:4" x14ac:dyDescent="0.25">
      <c r="B6355" s="7"/>
      <c r="C6355" s="12"/>
      <c r="D6355" s="6"/>
    </row>
    <row r="6356" spans="2:4" x14ac:dyDescent="0.25">
      <c r="B6356" s="7"/>
      <c r="C6356" s="12"/>
      <c r="D6356" s="6"/>
    </row>
    <row r="6357" spans="2:4" x14ac:dyDescent="0.25">
      <c r="B6357" s="7"/>
      <c r="C6357" s="12"/>
      <c r="D6357" s="6"/>
    </row>
    <row r="6358" spans="2:4" x14ac:dyDescent="0.25">
      <c r="B6358" s="7"/>
      <c r="C6358" s="12"/>
      <c r="D6358" s="6"/>
    </row>
    <row r="6359" spans="2:4" x14ac:dyDescent="0.25">
      <c r="B6359" s="7"/>
      <c r="C6359" s="12"/>
      <c r="D6359" s="6"/>
    </row>
    <row r="6360" spans="2:4" x14ac:dyDescent="0.25">
      <c r="B6360" s="7"/>
      <c r="C6360" s="12"/>
      <c r="D6360" s="6"/>
    </row>
    <row r="6361" spans="2:4" x14ac:dyDescent="0.25">
      <c r="B6361" s="7"/>
      <c r="C6361" s="12"/>
      <c r="D6361" s="6"/>
    </row>
    <row r="6362" spans="2:4" x14ac:dyDescent="0.25">
      <c r="B6362" s="7"/>
      <c r="C6362" s="12"/>
      <c r="D6362" s="6"/>
    </row>
    <row r="6363" spans="2:4" x14ac:dyDescent="0.25">
      <c r="B6363" s="7"/>
      <c r="C6363" s="12"/>
      <c r="D6363" s="6"/>
    </row>
    <row r="6364" spans="2:4" x14ac:dyDescent="0.25">
      <c r="B6364" s="7"/>
      <c r="C6364" s="12"/>
      <c r="D6364" s="6"/>
    </row>
    <row r="6365" spans="2:4" x14ac:dyDescent="0.25">
      <c r="B6365" s="7"/>
      <c r="C6365" s="12"/>
      <c r="D6365" s="6"/>
    </row>
    <row r="6366" spans="2:4" x14ac:dyDescent="0.25">
      <c r="B6366" s="7"/>
      <c r="C6366" s="12"/>
      <c r="D6366" s="6"/>
    </row>
    <row r="6367" spans="2:4" x14ac:dyDescent="0.25">
      <c r="B6367" s="7"/>
      <c r="C6367" s="12"/>
      <c r="D6367" s="6"/>
    </row>
    <row r="6368" spans="2:4" x14ac:dyDescent="0.25">
      <c r="B6368" s="7"/>
      <c r="C6368" s="12"/>
      <c r="D6368" s="6"/>
    </row>
    <row r="6369" spans="2:4" x14ac:dyDescent="0.25">
      <c r="B6369" s="7"/>
      <c r="C6369" s="12"/>
      <c r="D6369" s="6"/>
    </row>
    <row r="6370" spans="2:4" x14ac:dyDescent="0.25">
      <c r="B6370" s="7"/>
      <c r="C6370" s="12"/>
      <c r="D6370" s="6"/>
    </row>
    <row r="6371" spans="2:4" x14ac:dyDescent="0.25">
      <c r="B6371" s="7"/>
      <c r="C6371" s="12"/>
      <c r="D6371" s="6"/>
    </row>
    <row r="6372" spans="2:4" x14ac:dyDescent="0.25">
      <c r="B6372" s="7"/>
      <c r="C6372" s="12"/>
      <c r="D6372" s="6"/>
    </row>
    <row r="6373" spans="2:4" x14ac:dyDescent="0.25">
      <c r="B6373" s="7"/>
      <c r="C6373" s="12"/>
      <c r="D6373" s="6"/>
    </row>
    <row r="6374" spans="2:4" x14ac:dyDescent="0.25">
      <c r="B6374" s="7"/>
      <c r="C6374" s="12"/>
      <c r="D6374" s="6"/>
    </row>
    <row r="6375" spans="2:4" x14ac:dyDescent="0.25">
      <c r="B6375" s="7"/>
      <c r="C6375" s="12"/>
      <c r="D6375" s="6"/>
    </row>
    <row r="6376" spans="2:4" x14ac:dyDescent="0.25">
      <c r="B6376" s="7"/>
      <c r="C6376" s="12"/>
      <c r="D6376" s="6"/>
    </row>
    <row r="6377" spans="2:4" x14ac:dyDescent="0.25">
      <c r="B6377" s="7"/>
      <c r="C6377" s="12"/>
      <c r="D6377" s="6"/>
    </row>
    <row r="6378" spans="2:4" x14ac:dyDescent="0.25">
      <c r="B6378" s="7"/>
      <c r="C6378" s="12"/>
      <c r="D6378" s="6"/>
    </row>
    <row r="6379" spans="2:4" x14ac:dyDescent="0.25">
      <c r="B6379" s="7"/>
      <c r="C6379" s="12"/>
      <c r="D6379" s="6"/>
    </row>
    <row r="6380" spans="2:4" x14ac:dyDescent="0.25">
      <c r="B6380" s="7"/>
      <c r="C6380" s="12"/>
      <c r="D6380" s="6"/>
    </row>
    <row r="6381" spans="2:4" x14ac:dyDescent="0.25">
      <c r="B6381" s="7"/>
      <c r="C6381" s="12"/>
      <c r="D6381" s="6"/>
    </row>
    <row r="6382" spans="2:4" x14ac:dyDescent="0.25">
      <c r="B6382" s="7"/>
      <c r="C6382" s="12"/>
      <c r="D6382" s="6"/>
    </row>
    <row r="6383" spans="2:4" x14ac:dyDescent="0.25">
      <c r="B6383" s="7"/>
      <c r="C6383" s="12"/>
      <c r="D6383" s="6"/>
    </row>
    <row r="6384" spans="2:4" x14ac:dyDescent="0.25">
      <c r="B6384" s="7"/>
      <c r="C6384" s="12"/>
      <c r="D6384" s="6"/>
    </row>
    <row r="6385" spans="2:4" x14ac:dyDescent="0.25">
      <c r="B6385" s="7"/>
      <c r="C6385" s="12"/>
      <c r="D6385" s="6"/>
    </row>
    <row r="6386" spans="2:4" x14ac:dyDescent="0.25">
      <c r="B6386" s="7"/>
      <c r="C6386" s="12"/>
      <c r="D6386" s="6"/>
    </row>
    <row r="6387" spans="2:4" x14ac:dyDescent="0.25">
      <c r="B6387" s="7"/>
      <c r="C6387" s="12"/>
      <c r="D6387" s="6"/>
    </row>
    <row r="6388" spans="2:4" x14ac:dyDescent="0.25">
      <c r="B6388" s="7"/>
      <c r="C6388" s="12"/>
      <c r="D6388" s="6"/>
    </row>
    <row r="6389" spans="2:4" x14ac:dyDescent="0.25">
      <c r="B6389" s="7"/>
      <c r="C6389" s="12"/>
      <c r="D6389" s="6"/>
    </row>
    <row r="6390" spans="2:4" x14ac:dyDescent="0.25">
      <c r="B6390" s="7"/>
      <c r="C6390" s="12"/>
      <c r="D6390" s="6"/>
    </row>
    <row r="6391" spans="2:4" x14ac:dyDescent="0.25">
      <c r="B6391" s="7"/>
      <c r="C6391" s="12"/>
      <c r="D6391" s="6"/>
    </row>
    <row r="6392" spans="2:4" x14ac:dyDescent="0.25">
      <c r="B6392" s="7"/>
      <c r="C6392" s="12"/>
      <c r="D6392" s="6"/>
    </row>
    <row r="6393" spans="2:4" x14ac:dyDescent="0.25">
      <c r="B6393" s="7"/>
      <c r="C6393" s="12"/>
      <c r="D6393" s="6"/>
    </row>
    <row r="6394" spans="2:4" x14ac:dyDescent="0.25">
      <c r="B6394" s="7"/>
      <c r="C6394" s="12"/>
      <c r="D6394" s="6"/>
    </row>
    <row r="6395" spans="2:4" x14ac:dyDescent="0.25">
      <c r="B6395" s="7"/>
      <c r="C6395" s="12"/>
      <c r="D6395" s="6"/>
    </row>
    <row r="6396" spans="2:4" x14ac:dyDescent="0.25">
      <c r="B6396" s="7"/>
      <c r="C6396" s="12"/>
      <c r="D6396" s="6"/>
    </row>
    <row r="6397" spans="2:4" x14ac:dyDescent="0.25">
      <c r="B6397" s="7"/>
      <c r="C6397" s="12"/>
      <c r="D6397" s="6"/>
    </row>
    <row r="6398" spans="2:4" x14ac:dyDescent="0.25">
      <c r="B6398" s="7"/>
      <c r="C6398" s="12"/>
      <c r="D6398" s="6"/>
    </row>
    <row r="6399" spans="2:4" x14ac:dyDescent="0.25">
      <c r="B6399" s="7"/>
      <c r="C6399" s="12"/>
      <c r="D6399" s="6"/>
    </row>
    <row r="6400" spans="2:4" x14ac:dyDescent="0.25">
      <c r="B6400" s="7"/>
      <c r="C6400" s="12"/>
      <c r="D6400" s="6"/>
    </row>
    <row r="6401" spans="2:4" x14ac:dyDescent="0.25">
      <c r="B6401" s="7"/>
      <c r="C6401" s="12"/>
      <c r="D6401" s="6"/>
    </row>
    <row r="6402" spans="2:4" x14ac:dyDescent="0.25">
      <c r="B6402" s="7"/>
      <c r="C6402" s="12"/>
      <c r="D6402" s="6"/>
    </row>
    <row r="6403" spans="2:4" x14ac:dyDescent="0.25">
      <c r="B6403" s="7"/>
      <c r="C6403" s="12"/>
      <c r="D6403" s="6"/>
    </row>
    <row r="6404" spans="2:4" x14ac:dyDescent="0.25">
      <c r="B6404" s="7"/>
      <c r="C6404" s="12"/>
      <c r="D6404" s="6"/>
    </row>
    <row r="6405" spans="2:4" x14ac:dyDescent="0.25">
      <c r="B6405" s="7"/>
      <c r="C6405" s="12"/>
      <c r="D6405" s="6"/>
    </row>
    <row r="6406" spans="2:4" x14ac:dyDescent="0.25">
      <c r="B6406" s="7"/>
      <c r="C6406" s="12"/>
      <c r="D6406" s="6"/>
    </row>
    <row r="6407" spans="2:4" x14ac:dyDescent="0.25">
      <c r="B6407" s="7"/>
      <c r="C6407" s="12"/>
      <c r="D6407" s="6"/>
    </row>
    <row r="6408" spans="2:4" x14ac:dyDescent="0.25">
      <c r="B6408" s="7"/>
      <c r="C6408" s="12"/>
      <c r="D6408" s="6"/>
    </row>
    <row r="6409" spans="2:4" x14ac:dyDescent="0.25">
      <c r="B6409" s="7"/>
      <c r="C6409" s="12"/>
      <c r="D6409" s="6"/>
    </row>
    <row r="6410" spans="2:4" x14ac:dyDescent="0.25">
      <c r="B6410" s="7"/>
      <c r="C6410" s="12"/>
      <c r="D6410" s="6"/>
    </row>
    <row r="6411" spans="2:4" x14ac:dyDescent="0.25">
      <c r="B6411" s="7"/>
      <c r="C6411" s="12"/>
      <c r="D6411" s="6"/>
    </row>
    <row r="6412" spans="2:4" x14ac:dyDescent="0.25">
      <c r="B6412" s="7"/>
      <c r="C6412" s="12"/>
      <c r="D6412" s="6"/>
    </row>
    <row r="6413" spans="2:4" x14ac:dyDescent="0.25">
      <c r="B6413" s="7"/>
      <c r="C6413" s="12"/>
      <c r="D6413" s="6"/>
    </row>
    <row r="6414" spans="2:4" x14ac:dyDescent="0.25">
      <c r="B6414" s="7"/>
      <c r="C6414" s="12"/>
      <c r="D6414" s="6"/>
    </row>
    <row r="6415" spans="2:4" x14ac:dyDescent="0.25">
      <c r="B6415" s="7"/>
      <c r="C6415" s="12"/>
      <c r="D6415" s="6"/>
    </row>
    <row r="6416" spans="2:4" x14ac:dyDescent="0.25">
      <c r="B6416" s="7"/>
      <c r="C6416" s="12"/>
      <c r="D6416" s="6"/>
    </row>
    <row r="6417" spans="2:4" x14ac:dyDescent="0.25">
      <c r="B6417" s="7"/>
      <c r="C6417" s="12"/>
      <c r="D6417" s="6"/>
    </row>
    <row r="6418" spans="2:4" x14ac:dyDescent="0.25">
      <c r="B6418" s="7"/>
      <c r="C6418" s="12"/>
      <c r="D6418" s="6"/>
    </row>
    <row r="6419" spans="2:4" x14ac:dyDescent="0.25">
      <c r="B6419" s="7"/>
      <c r="C6419" s="12"/>
      <c r="D6419" s="6"/>
    </row>
    <row r="6420" spans="2:4" x14ac:dyDescent="0.25">
      <c r="B6420" s="7"/>
      <c r="C6420" s="12"/>
      <c r="D6420" s="6"/>
    </row>
    <row r="6421" spans="2:4" x14ac:dyDescent="0.25">
      <c r="B6421" s="7"/>
      <c r="C6421" s="12"/>
      <c r="D6421" s="6"/>
    </row>
    <row r="6422" spans="2:4" x14ac:dyDescent="0.25">
      <c r="B6422" s="7"/>
      <c r="C6422" s="12"/>
      <c r="D6422" s="6"/>
    </row>
    <row r="6423" spans="2:4" x14ac:dyDescent="0.25">
      <c r="B6423" s="7"/>
      <c r="C6423" s="12"/>
      <c r="D6423" s="6"/>
    </row>
    <row r="6424" spans="2:4" x14ac:dyDescent="0.25">
      <c r="B6424" s="7"/>
      <c r="C6424" s="12"/>
      <c r="D6424" s="6"/>
    </row>
    <row r="6425" spans="2:4" x14ac:dyDescent="0.25">
      <c r="B6425" s="7"/>
      <c r="C6425" s="12"/>
      <c r="D6425" s="6"/>
    </row>
    <row r="6426" spans="2:4" x14ac:dyDescent="0.25">
      <c r="B6426" s="7"/>
      <c r="C6426" s="12"/>
      <c r="D6426" s="6"/>
    </row>
    <row r="6427" spans="2:4" x14ac:dyDescent="0.25">
      <c r="B6427" s="7"/>
      <c r="C6427" s="12"/>
      <c r="D6427" s="6"/>
    </row>
    <row r="6428" spans="2:4" x14ac:dyDescent="0.25">
      <c r="B6428" s="7"/>
      <c r="C6428" s="12"/>
      <c r="D6428" s="6"/>
    </row>
    <row r="6429" spans="2:4" x14ac:dyDescent="0.25">
      <c r="B6429" s="7"/>
      <c r="C6429" s="12"/>
      <c r="D6429" s="6"/>
    </row>
    <row r="6430" spans="2:4" x14ac:dyDescent="0.25">
      <c r="B6430" s="7"/>
      <c r="C6430" s="12"/>
      <c r="D6430" s="6"/>
    </row>
    <row r="6431" spans="2:4" x14ac:dyDescent="0.25">
      <c r="B6431" s="7"/>
      <c r="C6431" s="12"/>
      <c r="D6431" s="6"/>
    </row>
    <row r="6432" spans="2:4" x14ac:dyDescent="0.25">
      <c r="B6432" s="7"/>
      <c r="C6432" s="12"/>
      <c r="D6432" s="6"/>
    </row>
    <row r="6433" spans="2:4" x14ac:dyDescent="0.25">
      <c r="B6433" s="7"/>
      <c r="C6433" s="12"/>
      <c r="D6433" s="6"/>
    </row>
    <row r="6434" spans="2:4" x14ac:dyDescent="0.25">
      <c r="B6434" s="7"/>
      <c r="C6434" s="12"/>
      <c r="D6434" s="6"/>
    </row>
    <row r="6435" spans="2:4" x14ac:dyDescent="0.25">
      <c r="B6435" s="7"/>
      <c r="C6435" s="12"/>
      <c r="D6435" s="6"/>
    </row>
    <row r="6436" spans="2:4" x14ac:dyDescent="0.25">
      <c r="B6436" s="7"/>
      <c r="C6436" s="12"/>
      <c r="D6436" s="6"/>
    </row>
    <row r="6437" spans="2:4" x14ac:dyDescent="0.25">
      <c r="B6437" s="7"/>
      <c r="C6437" s="12"/>
      <c r="D6437" s="6"/>
    </row>
    <row r="6438" spans="2:4" x14ac:dyDescent="0.25">
      <c r="B6438" s="7"/>
      <c r="C6438" s="12"/>
      <c r="D6438" s="6"/>
    </row>
    <row r="6439" spans="2:4" x14ac:dyDescent="0.25">
      <c r="B6439" s="7"/>
      <c r="C6439" s="12"/>
      <c r="D6439" s="6"/>
    </row>
    <row r="6440" spans="2:4" x14ac:dyDescent="0.25">
      <c r="B6440" s="7"/>
      <c r="C6440" s="12"/>
      <c r="D6440" s="6"/>
    </row>
    <row r="6441" spans="2:4" x14ac:dyDescent="0.25">
      <c r="B6441" s="7"/>
      <c r="C6441" s="12"/>
      <c r="D6441" s="6"/>
    </row>
    <row r="6442" spans="2:4" x14ac:dyDescent="0.25">
      <c r="B6442" s="7"/>
      <c r="C6442" s="12"/>
      <c r="D6442" s="6"/>
    </row>
    <row r="6443" spans="2:4" x14ac:dyDescent="0.25">
      <c r="B6443" s="7"/>
      <c r="C6443" s="12"/>
      <c r="D6443" s="6"/>
    </row>
    <row r="6444" spans="2:4" x14ac:dyDescent="0.25">
      <c r="B6444" s="7"/>
      <c r="C6444" s="12"/>
      <c r="D6444" s="6"/>
    </row>
    <row r="6445" spans="2:4" x14ac:dyDescent="0.25">
      <c r="B6445" s="7"/>
      <c r="C6445" s="12"/>
      <c r="D6445" s="6"/>
    </row>
    <row r="6446" spans="2:4" x14ac:dyDescent="0.25">
      <c r="B6446" s="7"/>
      <c r="C6446" s="12"/>
      <c r="D6446" s="6"/>
    </row>
    <row r="6447" spans="2:4" x14ac:dyDescent="0.25">
      <c r="B6447" s="7"/>
      <c r="C6447" s="12"/>
      <c r="D6447" s="6"/>
    </row>
    <row r="6448" spans="2:4" x14ac:dyDescent="0.25">
      <c r="B6448" s="7"/>
      <c r="C6448" s="12"/>
      <c r="D6448" s="6"/>
    </row>
    <row r="6449" spans="2:4" x14ac:dyDescent="0.25">
      <c r="B6449" s="7"/>
      <c r="C6449" s="12"/>
      <c r="D6449" s="6"/>
    </row>
    <row r="6450" spans="2:4" x14ac:dyDescent="0.25">
      <c r="B6450" s="7"/>
      <c r="C6450" s="12"/>
      <c r="D6450" s="6"/>
    </row>
    <row r="6451" spans="2:4" x14ac:dyDescent="0.25">
      <c r="B6451" s="7"/>
      <c r="C6451" s="12"/>
      <c r="D6451" s="6"/>
    </row>
    <row r="6452" spans="2:4" x14ac:dyDescent="0.25">
      <c r="B6452" s="7"/>
      <c r="C6452" s="12"/>
      <c r="D6452" s="6"/>
    </row>
    <row r="6453" spans="2:4" x14ac:dyDescent="0.25">
      <c r="B6453" s="7"/>
      <c r="C6453" s="12"/>
      <c r="D6453" s="6"/>
    </row>
    <row r="6454" spans="2:4" x14ac:dyDescent="0.25">
      <c r="B6454" s="7"/>
      <c r="C6454" s="12"/>
      <c r="D6454" s="6"/>
    </row>
    <row r="6455" spans="2:4" x14ac:dyDescent="0.25">
      <c r="B6455" s="7"/>
      <c r="C6455" s="12"/>
      <c r="D6455" s="6"/>
    </row>
    <row r="6456" spans="2:4" x14ac:dyDescent="0.25">
      <c r="B6456" s="7"/>
      <c r="C6456" s="12"/>
      <c r="D6456" s="6"/>
    </row>
    <row r="6457" spans="2:4" x14ac:dyDescent="0.25">
      <c r="B6457" s="7"/>
      <c r="C6457" s="12"/>
      <c r="D6457" s="6"/>
    </row>
    <row r="6458" spans="2:4" x14ac:dyDescent="0.25">
      <c r="B6458" s="7"/>
      <c r="C6458" s="12"/>
      <c r="D6458" s="6"/>
    </row>
    <row r="6459" spans="2:4" x14ac:dyDescent="0.25">
      <c r="B6459" s="7"/>
      <c r="C6459" s="12"/>
      <c r="D6459" s="6"/>
    </row>
    <row r="6460" spans="2:4" x14ac:dyDescent="0.25">
      <c r="B6460" s="7"/>
      <c r="C6460" s="12"/>
      <c r="D6460" s="6"/>
    </row>
    <row r="6461" spans="2:4" x14ac:dyDescent="0.25">
      <c r="B6461" s="7"/>
      <c r="C6461" s="12"/>
      <c r="D6461" s="6"/>
    </row>
    <row r="6462" spans="2:4" x14ac:dyDescent="0.25">
      <c r="B6462" s="7"/>
      <c r="C6462" s="12"/>
      <c r="D6462" s="6"/>
    </row>
    <row r="6463" spans="2:4" x14ac:dyDescent="0.25">
      <c r="B6463" s="7"/>
      <c r="C6463" s="12"/>
      <c r="D6463" s="6"/>
    </row>
    <row r="6464" spans="2:4" x14ac:dyDescent="0.25">
      <c r="B6464" s="7"/>
      <c r="C6464" s="12"/>
      <c r="D6464" s="6"/>
    </row>
    <row r="6465" spans="2:4" x14ac:dyDescent="0.25">
      <c r="B6465" s="7"/>
      <c r="C6465" s="12"/>
      <c r="D6465" s="6"/>
    </row>
    <row r="6466" spans="2:4" x14ac:dyDescent="0.25">
      <c r="B6466" s="7"/>
      <c r="C6466" s="12"/>
      <c r="D6466" s="6"/>
    </row>
    <row r="6467" spans="2:4" x14ac:dyDescent="0.25">
      <c r="B6467" s="7"/>
      <c r="C6467" s="12"/>
      <c r="D6467" s="6"/>
    </row>
    <row r="6468" spans="2:4" x14ac:dyDescent="0.25">
      <c r="B6468" s="7"/>
      <c r="C6468" s="12"/>
      <c r="D6468" s="6"/>
    </row>
    <row r="6469" spans="2:4" x14ac:dyDescent="0.25">
      <c r="B6469" s="7"/>
      <c r="C6469" s="12"/>
      <c r="D6469" s="6"/>
    </row>
    <row r="6470" spans="2:4" x14ac:dyDescent="0.25">
      <c r="B6470" s="7"/>
      <c r="C6470" s="12"/>
      <c r="D6470" s="6"/>
    </row>
    <row r="6471" spans="2:4" x14ac:dyDescent="0.25">
      <c r="B6471" s="7"/>
      <c r="C6471" s="12"/>
      <c r="D6471" s="6"/>
    </row>
    <row r="6472" spans="2:4" x14ac:dyDescent="0.25">
      <c r="B6472" s="7"/>
      <c r="C6472" s="12"/>
      <c r="D6472" s="6"/>
    </row>
    <row r="6473" spans="2:4" x14ac:dyDescent="0.25">
      <c r="B6473" s="7"/>
      <c r="C6473" s="12"/>
      <c r="D6473" s="6"/>
    </row>
    <row r="6474" spans="2:4" x14ac:dyDescent="0.25">
      <c r="B6474" s="7"/>
      <c r="C6474" s="12"/>
      <c r="D6474" s="6"/>
    </row>
    <row r="6475" spans="2:4" x14ac:dyDescent="0.25">
      <c r="B6475" s="7"/>
      <c r="C6475" s="12"/>
      <c r="D6475" s="6"/>
    </row>
    <row r="6476" spans="2:4" x14ac:dyDescent="0.25">
      <c r="B6476" s="7"/>
      <c r="C6476" s="12"/>
      <c r="D6476" s="6"/>
    </row>
    <row r="6477" spans="2:4" x14ac:dyDescent="0.25">
      <c r="B6477" s="7"/>
      <c r="C6477" s="12"/>
      <c r="D6477" s="6"/>
    </row>
    <row r="6478" spans="2:4" x14ac:dyDescent="0.25">
      <c r="B6478" s="7"/>
      <c r="C6478" s="12"/>
      <c r="D6478" s="6"/>
    </row>
    <row r="6479" spans="2:4" x14ac:dyDescent="0.25">
      <c r="B6479" s="7"/>
      <c r="C6479" s="12"/>
      <c r="D6479" s="6"/>
    </row>
    <row r="6480" spans="2:4" x14ac:dyDescent="0.25">
      <c r="B6480" s="7"/>
      <c r="C6480" s="12"/>
      <c r="D6480" s="6"/>
    </row>
    <row r="6481" spans="2:4" x14ac:dyDescent="0.25">
      <c r="B6481" s="7"/>
      <c r="C6481" s="12"/>
      <c r="D6481" s="6"/>
    </row>
    <row r="6482" spans="2:4" x14ac:dyDescent="0.25">
      <c r="B6482" s="7"/>
      <c r="C6482" s="12"/>
      <c r="D6482" s="6"/>
    </row>
    <row r="6483" spans="2:4" x14ac:dyDescent="0.25">
      <c r="B6483" s="7"/>
      <c r="C6483" s="12"/>
      <c r="D6483" s="6"/>
    </row>
    <row r="6484" spans="2:4" x14ac:dyDescent="0.25">
      <c r="B6484" s="7"/>
      <c r="C6484" s="12"/>
      <c r="D6484" s="6"/>
    </row>
    <row r="6485" spans="2:4" x14ac:dyDescent="0.25">
      <c r="B6485" s="7"/>
      <c r="C6485" s="12"/>
      <c r="D6485" s="6"/>
    </row>
    <row r="6486" spans="2:4" x14ac:dyDescent="0.25">
      <c r="B6486" s="7"/>
      <c r="C6486" s="12"/>
      <c r="D6486" s="6"/>
    </row>
    <row r="6487" spans="2:4" x14ac:dyDescent="0.25">
      <c r="B6487" s="7"/>
      <c r="C6487" s="12"/>
      <c r="D6487" s="6"/>
    </row>
    <row r="6488" spans="2:4" x14ac:dyDescent="0.25">
      <c r="B6488" s="7"/>
      <c r="C6488" s="12"/>
      <c r="D6488" s="6"/>
    </row>
    <row r="6489" spans="2:4" x14ac:dyDescent="0.25">
      <c r="B6489" s="7"/>
      <c r="C6489" s="12"/>
      <c r="D6489" s="6"/>
    </row>
    <row r="6490" spans="2:4" x14ac:dyDescent="0.25">
      <c r="B6490" s="7"/>
      <c r="C6490" s="12"/>
      <c r="D6490" s="6"/>
    </row>
    <row r="6491" spans="2:4" x14ac:dyDescent="0.25">
      <c r="B6491" s="7"/>
      <c r="C6491" s="12"/>
      <c r="D6491" s="6"/>
    </row>
    <row r="6492" spans="2:4" x14ac:dyDescent="0.25">
      <c r="B6492" s="7"/>
      <c r="C6492" s="12"/>
      <c r="D6492" s="6"/>
    </row>
    <row r="6493" spans="2:4" x14ac:dyDescent="0.25">
      <c r="B6493" s="7"/>
      <c r="C6493" s="12"/>
      <c r="D6493" s="6"/>
    </row>
    <row r="6494" spans="2:4" x14ac:dyDescent="0.25">
      <c r="B6494" s="7"/>
      <c r="C6494" s="12"/>
      <c r="D6494" s="6"/>
    </row>
    <row r="6495" spans="2:4" x14ac:dyDescent="0.25">
      <c r="B6495" s="7"/>
      <c r="C6495" s="12"/>
      <c r="D6495" s="6"/>
    </row>
    <row r="6496" spans="2:4" x14ac:dyDescent="0.25">
      <c r="B6496" s="7"/>
      <c r="C6496" s="12"/>
      <c r="D6496" s="6"/>
    </row>
    <row r="6497" spans="2:4" x14ac:dyDescent="0.25">
      <c r="B6497" s="7"/>
      <c r="C6497" s="12"/>
      <c r="D6497" s="6"/>
    </row>
    <row r="6498" spans="2:4" x14ac:dyDescent="0.25">
      <c r="B6498" s="7"/>
      <c r="C6498" s="12"/>
      <c r="D6498" s="6"/>
    </row>
    <row r="6499" spans="2:4" x14ac:dyDescent="0.25">
      <c r="B6499" s="7"/>
      <c r="C6499" s="12"/>
      <c r="D6499" s="6"/>
    </row>
    <row r="6500" spans="2:4" x14ac:dyDescent="0.25">
      <c r="B6500" s="7"/>
      <c r="C6500" s="12"/>
      <c r="D6500" s="6"/>
    </row>
    <row r="6501" spans="2:4" x14ac:dyDescent="0.25">
      <c r="B6501" s="7"/>
      <c r="C6501" s="12"/>
      <c r="D6501" s="6"/>
    </row>
    <row r="6502" spans="2:4" x14ac:dyDescent="0.25">
      <c r="B6502" s="7"/>
      <c r="C6502" s="12"/>
      <c r="D6502" s="6"/>
    </row>
    <row r="6503" spans="2:4" x14ac:dyDescent="0.25">
      <c r="B6503" s="7"/>
      <c r="C6503" s="12"/>
      <c r="D6503" s="6"/>
    </row>
    <row r="6504" spans="2:4" x14ac:dyDescent="0.25">
      <c r="B6504" s="7"/>
      <c r="C6504" s="12"/>
      <c r="D6504" s="6"/>
    </row>
    <row r="6505" spans="2:4" x14ac:dyDescent="0.25">
      <c r="B6505" s="7"/>
      <c r="C6505" s="12"/>
      <c r="D6505" s="6"/>
    </row>
    <row r="6506" spans="2:4" x14ac:dyDescent="0.25">
      <c r="B6506" s="7"/>
      <c r="C6506" s="12"/>
      <c r="D6506" s="6"/>
    </row>
    <row r="6507" spans="2:4" x14ac:dyDescent="0.25">
      <c r="B6507" s="7"/>
      <c r="C6507" s="12"/>
      <c r="D6507" s="6"/>
    </row>
    <row r="6508" spans="2:4" x14ac:dyDescent="0.25">
      <c r="B6508" s="7"/>
      <c r="C6508" s="12"/>
      <c r="D6508" s="6"/>
    </row>
    <row r="6509" spans="2:4" x14ac:dyDescent="0.25">
      <c r="B6509" s="7"/>
      <c r="C6509" s="12"/>
      <c r="D6509" s="6"/>
    </row>
    <row r="6510" spans="2:4" x14ac:dyDescent="0.25">
      <c r="B6510" s="7"/>
      <c r="C6510" s="12"/>
      <c r="D6510" s="6"/>
    </row>
    <row r="6511" spans="2:4" x14ac:dyDescent="0.25">
      <c r="B6511" s="7"/>
      <c r="C6511" s="12"/>
      <c r="D6511" s="6"/>
    </row>
    <row r="6512" spans="2:4" x14ac:dyDescent="0.25">
      <c r="B6512" s="7"/>
      <c r="C6512" s="12"/>
      <c r="D6512" s="6"/>
    </row>
    <row r="6513" spans="2:4" x14ac:dyDescent="0.25">
      <c r="B6513" s="7"/>
      <c r="C6513" s="12"/>
      <c r="D6513" s="6"/>
    </row>
    <row r="6514" spans="2:4" x14ac:dyDescent="0.25">
      <c r="B6514" s="7"/>
      <c r="C6514" s="12"/>
      <c r="D6514" s="6"/>
    </row>
    <row r="6515" spans="2:4" x14ac:dyDescent="0.25">
      <c r="B6515" s="7"/>
      <c r="C6515" s="12"/>
      <c r="D6515" s="6"/>
    </row>
    <row r="6516" spans="2:4" x14ac:dyDescent="0.25">
      <c r="B6516" s="7"/>
      <c r="C6516" s="12"/>
      <c r="D6516" s="6"/>
    </row>
    <row r="6517" spans="2:4" x14ac:dyDescent="0.25">
      <c r="B6517" s="7"/>
      <c r="C6517" s="12"/>
      <c r="D6517" s="6"/>
    </row>
    <row r="6518" spans="2:4" x14ac:dyDescent="0.25">
      <c r="B6518" s="7"/>
      <c r="C6518" s="12"/>
      <c r="D6518" s="6"/>
    </row>
    <row r="6519" spans="2:4" x14ac:dyDescent="0.25">
      <c r="B6519" s="7"/>
      <c r="C6519" s="12"/>
      <c r="D6519" s="6"/>
    </row>
    <row r="6520" spans="2:4" x14ac:dyDescent="0.25">
      <c r="B6520" s="7"/>
      <c r="C6520" s="12"/>
      <c r="D6520" s="6"/>
    </row>
    <row r="6521" spans="2:4" x14ac:dyDescent="0.25">
      <c r="B6521" s="7"/>
      <c r="C6521" s="12"/>
      <c r="D6521" s="6"/>
    </row>
    <row r="6522" spans="2:4" x14ac:dyDescent="0.25">
      <c r="B6522" s="7"/>
      <c r="C6522" s="12"/>
      <c r="D6522" s="6"/>
    </row>
    <row r="6523" spans="2:4" x14ac:dyDescent="0.25">
      <c r="B6523" s="7"/>
      <c r="C6523" s="12"/>
      <c r="D6523" s="6"/>
    </row>
    <row r="6524" spans="2:4" x14ac:dyDescent="0.25">
      <c r="B6524" s="7"/>
      <c r="C6524" s="12"/>
      <c r="D6524" s="6"/>
    </row>
    <row r="6525" spans="2:4" x14ac:dyDescent="0.25">
      <c r="B6525" s="7"/>
      <c r="C6525" s="12"/>
      <c r="D6525" s="6"/>
    </row>
    <row r="6526" spans="2:4" x14ac:dyDescent="0.25">
      <c r="B6526" s="7"/>
      <c r="C6526" s="12"/>
      <c r="D6526" s="6"/>
    </row>
    <row r="6527" spans="2:4" x14ac:dyDescent="0.25">
      <c r="B6527" s="7"/>
      <c r="C6527" s="12"/>
      <c r="D6527" s="6"/>
    </row>
    <row r="6528" spans="2:4" x14ac:dyDescent="0.25">
      <c r="B6528" s="7"/>
      <c r="C6528" s="12"/>
      <c r="D6528" s="6"/>
    </row>
    <row r="6529" spans="2:4" x14ac:dyDescent="0.25">
      <c r="B6529" s="7"/>
      <c r="C6529" s="12"/>
      <c r="D6529" s="6"/>
    </row>
    <row r="6530" spans="2:4" x14ac:dyDescent="0.25">
      <c r="B6530" s="7"/>
      <c r="C6530" s="12"/>
      <c r="D6530" s="6"/>
    </row>
    <row r="6531" spans="2:4" x14ac:dyDescent="0.25">
      <c r="B6531" s="7"/>
      <c r="C6531" s="12"/>
      <c r="D6531" s="6"/>
    </row>
    <row r="6532" spans="2:4" x14ac:dyDescent="0.25">
      <c r="B6532" s="7"/>
      <c r="C6532" s="12"/>
      <c r="D6532" s="6"/>
    </row>
    <row r="6533" spans="2:4" x14ac:dyDescent="0.25">
      <c r="B6533" s="7"/>
      <c r="C6533" s="12"/>
      <c r="D6533" s="6"/>
    </row>
    <row r="6534" spans="2:4" x14ac:dyDescent="0.25">
      <c r="B6534" s="7"/>
      <c r="C6534" s="12"/>
      <c r="D6534" s="6"/>
    </row>
    <row r="6535" spans="2:4" x14ac:dyDescent="0.25">
      <c r="B6535" s="7"/>
      <c r="C6535" s="12"/>
      <c r="D6535" s="6"/>
    </row>
    <row r="6536" spans="2:4" x14ac:dyDescent="0.25">
      <c r="B6536" s="7"/>
      <c r="C6536" s="12"/>
      <c r="D6536" s="6"/>
    </row>
    <row r="6537" spans="2:4" x14ac:dyDescent="0.25">
      <c r="B6537" s="7"/>
      <c r="C6537" s="12"/>
      <c r="D6537" s="6"/>
    </row>
    <row r="6538" spans="2:4" x14ac:dyDescent="0.25">
      <c r="B6538" s="7"/>
      <c r="C6538" s="12"/>
      <c r="D6538" s="6"/>
    </row>
    <row r="6539" spans="2:4" x14ac:dyDescent="0.25">
      <c r="B6539" s="7"/>
      <c r="C6539" s="12"/>
      <c r="D6539" s="6"/>
    </row>
    <row r="6540" spans="2:4" x14ac:dyDescent="0.25">
      <c r="B6540" s="7"/>
      <c r="C6540" s="12"/>
      <c r="D6540" s="6"/>
    </row>
    <row r="6541" spans="2:4" x14ac:dyDescent="0.25">
      <c r="B6541" s="7"/>
      <c r="C6541" s="12"/>
      <c r="D6541" s="6"/>
    </row>
    <row r="6542" spans="2:4" x14ac:dyDescent="0.25">
      <c r="B6542" s="7"/>
      <c r="C6542" s="12"/>
      <c r="D6542" s="6"/>
    </row>
    <row r="6543" spans="2:4" x14ac:dyDescent="0.25">
      <c r="B6543" s="7"/>
      <c r="C6543" s="12"/>
      <c r="D6543" s="6"/>
    </row>
    <row r="6544" spans="2:4" x14ac:dyDescent="0.25">
      <c r="B6544" s="7"/>
      <c r="C6544" s="12"/>
      <c r="D6544" s="6"/>
    </row>
    <row r="6545" spans="2:4" x14ac:dyDescent="0.25">
      <c r="B6545" s="7"/>
      <c r="C6545" s="12"/>
      <c r="D6545" s="6"/>
    </row>
    <row r="6546" spans="2:4" x14ac:dyDescent="0.25">
      <c r="B6546" s="7"/>
      <c r="C6546" s="12"/>
      <c r="D6546" s="6"/>
    </row>
    <row r="6547" spans="2:4" x14ac:dyDescent="0.25">
      <c r="B6547" s="7"/>
      <c r="C6547" s="12"/>
      <c r="D6547" s="6"/>
    </row>
    <row r="6548" spans="2:4" x14ac:dyDescent="0.25">
      <c r="B6548" s="7"/>
      <c r="C6548" s="12"/>
      <c r="D6548" s="6"/>
    </row>
    <row r="6549" spans="2:4" x14ac:dyDescent="0.25">
      <c r="B6549" s="7"/>
      <c r="C6549" s="12"/>
      <c r="D6549" s="6"/>
    </row>
    <row r="6550" spans="2:4" x14ac:dyDescent="0.25">
      <c r="B6550" s="7"/>
      <c r="C6550" s="12"/>
      <c r="D6550" s="6"/>
    </row>
    <row r="6551" spans="2:4" x14ac:dyDescent="0.25">
      <c r="B6551" s="7"/>
      <c r="C6551" s="12"/>
      <c r="D6551" s="6"/>
    </row>
    <row r="6552" spans="2:4" x14ac:dyDescent="0.25">
      <c r="B6552" s="7"/>
      <c r="C6552" s="12"/>
      <c r="D6552" s="6"/>
    </row>
    <row r="6553" spans="2:4" x14ac:dyDescent="0.25">
      <c r="B6553" s="7"/>
      <c r="C6553" s="12"/>
      <c r="D6553" s="6"/>
    </row>
    <row r="6554" spans="2:4" x14ac:dyDescent="0.25">
      <c r="B6554" s="7"/>
      <c r="C6554" s="12"/>
      <c r="D6554" s="6"/>
    </row>
    <row r="6555" spans="2:4" x14ac:dyDescent="0.25">
      <c r="B6555" s="7"/>
      <c r="C6555" s="12"/>
      <c r="D6555" s="6"/>
    </row>
    <row r="6556" spans="2:4" x14ac:dyDescent="0.25">
      <c r="B6556" s="7"/>
      <c r="C6556" s="12"/>
      <c r="D6556" s="6"/>
    </row>
    <row r="6557" spans="2:4" x14ac:dyDescent="0.25">
      <c r="B6557" s="7"/>
      <c r="C6557" s="12"/>
      <c r="D6557" s="6"/>
    </row>
    <row r="6558" spans="2:4" x14ac:dyDescent="0.25">
      <c r="B6558" s="7"/>
      <c r="C6558" s="12"/>
      <c r="D6558" s="6"/>
    </row>
    <row r="6559" spans="2:4" x14ac:dyDescent="0.25">
      <c r="B6559" s="7"/>
      <c r="C6559" s="12"/>
      <c r="D6559" s="6"/>
    </row>
    <row r="6560" spans="2:4" x14ac:dyDescent="0.25">
      <c r="B6560" s="7"/>
      <c r="C6560" s="12"/>
      <c r="D6560" s="6"/>
    </row>
    <row r="6561" spans="2:4" x14ac:dyDescent="0.25">
      <c r="B6561" s="7"/>
      <c r="C6561" s="12"/>
      <c r="D6561" s="6"/>
    </row>
    <row r="6562" spans="2:4" x14ac:dyDescent="0.25">
      <c r="B6562" s="7"/>
      <c r="C6562" s="12"/>
      <c r="D6562" s="6"/>
    </row>
    <row r="6563" spans="2:4" x14ac:dyDescent="0.25">
      <c r="B6563" s="7"/>
      <c r="C6563" s="12"/>
      <c r="D6563" s="6"/>
    </row>
    <row r="6564" spans="2:4" x14ac:dyDescent="0.25">
      <c r="B6564" s="7"/>
      <c r="C6564" s="12"/>
      <c r="D6564" s="6"/>
    </row>
    <row r="6565" spans="2:4" x14ac:dyDescent="0.25">
      <c r="B6565" s="7"/>
      <c r="C6565" s="12"/>
      <c r="D6565" s="6"/>
    </row>
    <row r="6566" spans="2:4" x14ac:dyDescent="0.25">
      <c r="B6566" s="7"/>
      <c r="C6566" s="12"/>
      <c r="D6566" s="6"/>
    </row>
    <row r="6567" spans="2:4" x14ac:dyDescent="0.25">
      <c r="B6567" s="7"/>
      <c r="C6567" s="12"/>
      <c r="D6567" s="6"/>
    </row>
    <row r="6568" spans="2:4" x14ac:dyDescent="0.25">
      <c r="B6568" s="7"/>
      <c r="C6568" s="12"/>
      <c r="D6568" s="6"/>
    </row>
    <row r="6569" spans="2:4" x14ac:dyDescent="0.25">
      <c r="B6569" s="7"/>
      <c r="C6569" s="12"/>
      <c r="D6569" s="6"/>
    </row>
    <row r="6570" spans="2:4" x14ac:dyDescent="0.25">
      <c r="B6570" s="7"/>
      <c r="C6570" s="12"/>
      <c r="D6570" s="6"/>
    </row>
    <row r="6571" spans="2:4" x14ac:dyDescent="0.25">
      <c r="B6571" s="7"/>
      <c r="C6571" s="12"/>
      <c r="D6571" s="6"/>
    </row>
    <row r="6572" spans="2:4" x14ac:dyDescent="0.25">
      <c r="B6572" s="7"/>
      <c r="C6572" s="12"/>
      <c r="D6572" s="6"/>
    </row>
    <row r="6573" spans="2:4" x14ac:dyDescent="0.25">
      <c r="B6573" s="7"/>
      <c r="C6573" s="12"/>
      <c r="D6573" s="6"/>
    </row>
    <row r="6574" spans="2:4" x14ac:dyDescent="0.25">
      <c r="B6574" s="7"/>
      <c r="C6574" s="12"/>
      <c r="D6574" s="6"/>
    </row>
    <row r="6575" spans="2:4" x14ac:dyDescent="0.25">
      <c r="B6575" s="7"/>
      <c r="C6575" s="12"/>
      <c r="D6575" s="6"/>
    </row>
    <row r="6576" spans="2:4" x14ac:dyDescent="0.25">
      <c r="B6576" s="7"/>
      <c r="C6576" s="12"/>
      <c r="D6576" s="6"/>
    </row>
    <row r="6577" spans="2:4" x14ac:dyDescent="0.25">
      <c r="B6577" s="7"/>
      <c r="C6577" s="12"/>
      <c r="D6577" s="6"/>
    </row>
    <row r="6578" spans="2:4" x14ac:dyDescent="0.25">
      <c r="B6578" s="7"/>
      <c r="C6578" s="12"/>
      <c r="D6578" s="6"/>
    </row>
    <row r="6579" spans="2:4" x14ac:dyDescent="0.25">
      <c r="B6579" s="7"/>
      <c r="C6579" s="12"/>
      <c r="D6579" s="6"/>
    </row>
    <row r="6580" spans="2:4" x14ac:dyDescent="0.25">
      <c r="B6580" s="7"/>
      <c r="C6580" s="12"/>
      <c r="D6580" s="6"/>
    </row>
    <row r="6581" spans="2:4" x14ac:dyDescent="0.25">
      <c r="B6581" s="7"/>
      <c r="C6581" s="12"/>
      <c r="D6581" s="6"/>
    </row>
    <row r="6582" spans="2:4" x14ac:dyDescent="0.25">
      <c r="B6582" s="7"/>
      <c r="C6582" s="12"/>
      <c r="D6582" s="6"/>
    </row>
    <row r="6583" spans="2:4" x14ac:dyDescent="0.25">
      <c r="B6583" s="7"/>
      <c r="C6583" s="12"/>
      <c r="D6583" s="6"/>
    </row>
    <row r="6584" spans="2:4" x14ac:dyDescent="0.25">
      <c r="B6584" s="7"/>
      <c r="C6584" s="12"/>
      <c r="D6584" s="6"/>
    </row>
    <row r="6585" spans="2:4" x14ac:dyDescent="0.25">
      <c r="B6585" s="7"/>
      <c r="C6585" s="12"/>
      <c r="D6585" s="6"/>
    </row>
    <row r="6586" spans="2:4" x14ac:dyDescent="0.25">
      <c r="B6586" s="7"/>
      <c r="C6586" s="12"/>
      <c r="D6586" s="6"/>
    </row>
    <row r="6587" spans="2:4" x14ac:dyDescent="0.25">
      <c r="B6587" s="7"/>
      <c r="C6587" s="12"/>
      <c r="D6587" s="6"/>
    </row>
    <row r="6588" spans="2:4" x14ac:dyDescent="0.25">
      <c r="B6588" s="7"/>
      <c r="C6588" s="12"/>
      <c r="D6588" s="6"/>
    </row>
    <row r="6589" spans="2:4" x14ac:dyDescent="0.25">
      <c r="B6589" s="7"/>
      <c r="C6589" s="12"/>
      <c r="D6589" s="6"/>
    </row>
    <row r="6590" spans="2:4" x14ac:dyDescent="0.25">
      <c r="B6590" s="7"/>
      <c r="C6590" s="12"/>
      <c r="D6590" s="6"/>
    </row>
    <row r="6591" spans="2:4" x14ac:dyDescent="0.25">
      <c r="B6591" s="7"/>
      <c r="C6591" s="12"/>
      <c r="D6591" s="6"/>
    </row>
    <row r="6592" spans="2:4" x14ac:dyDescent="0.25">
      <c r="B6592" s="7"/>
      <c r="C6592" s="12"/>
      <c r="D6592" s="6"/>
    </row>
    <row r="6593" spans="2:4" x14ac:dyDescent="0.25">
      <c r="B6593" s="7"/>
      <c r="C6593" s="12"/>
      <c r="D6593" s="6"/>
    </row>
    <row r="6594" spans="2:4" x14ac:dyDescent="0.25">
      <c r="B6594" s="7"/>
      <c r="C6594" s="12"/>
      <c r="D6594" s="6"/>
    </row>
    <row r="6595" spans="2:4" x14ac:dyDescent="0.25">
      <c r="B6595" s="7"/>
      <c r="C6595" s="12"/>
      <c r="D6595" s="6"/>
    </row>
    <row r="6596" spans="2:4" x14ac:dyDescent="0.25">
      <c r="B6596" s="7"/>
      <c r="C6596" s="12"/>
      <c r="D6596" s="6"/>
    </row>
    <row r="6597" spans="2:4" x14ac:dyDescent="0.25">
      <c r="B6597" s="7"/>
      <c r="C6597" s="12"/>
      <c r="D6597" s="6"/>
    </row>
    <row r="6598" spans="2:4" x14ac:dyDescent="0.25">
      <c r="B6598" s="7"/>
      <c r="C6598" s="12"/>
      <c r="D6598" s="6"/>
    </row>
    <row r="6599" spans="2:4" x14ac:dyDescent="0.25">
      <c r="B6599" s="7"/>
      <c r="C6599" s="12"/>
      <c r="D6599" s="6"/>
    </row>
    <row r="6600" spans="2:4" x14ac:dyDescent="0.25">
      <c r="B6600" s="7"/>
      <c r="C6600" s="12"/>
      <c r="D6600" s="6"/>
    </row>
    <row r="6601" spans="2:4" x14ac:dyDescent="0.25">
      <c r="B6601" s="7"/>
      <c r="C6601" s="12"/>
      <c r="D6601" s="6"/>
    </row>
    <row r="6602" spans="2:4" x14ac:dyDescent="0.25">
      <c r="B6602" s="7"/>
      <c r="C6602" s="12"/>
      <c r="D6602" s="6"/>
    </row>
    <row r="6603" spans="2:4" x14ac:dyDescent="0.25">
      <c r="B6603" s="7"/>
      <c r="C6603" s="12"/>
      <c r="D6603" s="6"/>
    </row>
    <row r="6604" spans="2:4" x14ac:dyDescent="0.25">
      <c r="B6604" s="7"/>
      <c r="C6604" s="12"/>
      <c r="D6604" s="6"/>
    </row>
    <row r="6605" spans="2:4" x14ac:dyDescent="0.25">
      <c r="B6605" s="7"/>
      <c r="C6605" s="12"/>
      <c r="D6605" s="6"/>
    </row>
    <row r="6606" spans="2:4" x14ac:dyDescent="0.25">
      <c r="B6606" s="7"/>
      <c r="C6606" s="12"/>
      <c r="D6606" s="6"/>
    </row>
    <row r="6607" spans="2:4" x14ac:dyDescent="0.25">
      <c r="B6607" s="7"/>
      <c r="C6607" s="12"/>
      <c r="D6607" s="6"/>
    </row>
    <row r="6608" spans="2:4" x14ac:dyDescent="0.25">
      <c r="B6608" s="7"/>
      <c r="C6608" s="12"/>
      <c r="D6608" s="6"/>
    </row>
    <row r="6609" spans="2:4" x14ac:dyDescent="0.25">
      <c r="B6609" s="7"/>
      <c r="C6609" s="12"/>
      <c r="D6609" s="6"/>
    </row>
    <row r="6610" spans="2:4" x14ac:dyDescent="0.25">
      <c r="B6610" s="7"/>
      <c r="C6610" s="12"/>
      <c r="D6610" s="6"/>
    </row>
    <row r="6611" spans="2:4" x14ac:dyDescent="0.25">
      <c r="B6611" s="7"/>
      <c r="C6611" s="12"/>
      <c r="D6611" s="6"/>
    </row>
    <row r="6612" spans="2:4" x14ac:dyDescent="0.25">
      <c r="B6612" s="7"/>
      <c r="C6612" s="12"/>
      <c r="D6612" s="6"/>
    </row>
    <row r="6613" spans="2:4" x14ac:dyDescent="0.25">
      <c r="B6613" s="7"/>
      <c r="C6613" s="12"/>
      <c r="D6613" s="6"/>
    </row>
    <row r="6614" spans="2:4" x14ac:dyDescent="0.25">
      <c r="B6614" s="7"/>
      <c r="C6614" s="12"/>
      <c r="D6614" s="6"/>
    </row>
    <row r="6615" spans="2:4" x14ac:dyDescent="0.25">
      <c r="B6615" s="7"/>
      <c r="C6615" s="12"/>
      <c r="D6615" s="6"/>
    </row>
    <row r="6616" spans="2:4" x14ac:dyDescent="0.25">
      <c r="B6616" s="7"/>
      <c r="C6616" s="12"/>
      <c r="D6616" s="6"/>
    </row>
    <row r="6617" spans="2:4" x14ac:dyDescent="0.25">
      <c r="B6617" s="7"/>
      <c r="C6617" s="12"/>
      <c r="D6617" s="6"/>
    </row>
    <row r="6618" spans="2:4" x14ac:dyDescent="0.25">
      <c r="B6618" s="7"/>
      <c r="C6618" s="12"/>
      <c r="D6618" s="6"/>
    </row>
    <row r="6619" spans="2:4" x14ac:dyDescent="0.25">
      <c r="B6619" s="7"/>
      <c r="C6619" s="12"/>
      <c r="D6619" s="6"/>
    </row>
    <row r="6620" spans="2:4" x14ac:dyDescent="0.25">
      <c r="B6620" s="7"/>
      <c r="C6620" s="12"/>
      <c r="D6620" s="6"/>
    </row>
    <row r="6621" spans="2:4" x14ac:dyDescent="0.25">
      <c r="B6621" s="7"/>
      <c r="C6621" s="12"/>
      <c r="D6621" s="6"/>
    </row>
    <row r="6622" spans="2:4" x14ac:dyDescent="0.25">
      <c r="B6622" s="7"/>
      <c r="C6622" s="12"/>
      <c r="D6622" s="6"/>
    </row>
    <row r="6623" spans="2:4" x14ac:dyDescent="0.25">
      <c r="B6623" s="7"/>
      <c r="C6623" s="12"/>
      <c r="D6623" s="6"/>
    </row>
    <row r="6624" spans="2:4" x14ac:dyDescent="0.25">
      <c r="B6624" s="7"/>
      <c r="C6624" s="12"/>
      <c r="D6624" s="6"/>
    </row>
    <row r="6625" spans="2:4" x14ac:dyDescent="0.25">
      <c r="B6625" s="7"/>
      <c r="C6625" s="12"/>
      <c r="D6625" s="6"/>
    </row>
    <row r="6626" spans="2:4" x14ac:dyDescent="0.25">
      <c r="B6626" s="7"/>
      <c r="C6626" s="12"/>
      <c r="D6626" s="6"/>
    </row>
    <row r="6627" spans="2:4" x14ac:dyDescent="0.25">
      <c r="B6627" s="7"/>
      <c r="C6627" s="12"/>
      <c r="D6627" s="6"/>
    </row>
    <row r="6628" spans="2:4" x14ac:dyDescent="0.25">
      <c r="B6628" s="7"/>
      <c r="C6628" s="12"/>
      <c r="D6628" s="6"/>
    </row>
    <row r="6629" spans="2:4" x14ac:dyDescent="0.25">
      <c r="B6629" s="7"/>
      <c r="C6629" s="12"/>
      <c r="D6629" s="6"/>
    </row>
    <row r="6630" spans="2:4" x14ac:dyDescent="0.25">
      <c r="B6630" s="7"/>
      <c r="C6630" s="12"/>
      <c r="D6630" s="6"/>
    </row>
    <row r="6631" spans="2:4" x14ac:dyDescent="0.25">
      <c r="B6631" s="7"/>
      <c r="C6631" s="12"/>
      <c r="D6631" s="6"/>
    </row>
    <row r="6632" spans="2:4" x14ac:dyDescent="0.25">
      <c r="B6632" s="7"/>
      <c r="C6632" s="12"/>
      <c r="D6632" s="6"/>
    </row>
    <row r="6633" spans="2:4" x14ac:dyDescent="0.25">
      <c r="B6633" s="7"/>
      <c r="C6633" s="12"/>
      <c r="D6633" s="6"/>
    </row>
    <row r="6634" spans="2:4" x14ac:dyDescent="0.25">
      <c r="B6634" s="7"/>
      <c r="C6634" s="12"/>
      <c r="D6634" s="6"/>
    </row>
    <row r="6635" spans="2:4" x14ac:dyDescent="0.25">
      <c r="B6635" s="7"/>
      <c r="C6635" s="12"/>
      <c r="D6635" s="6"/>
    </row>
    <row r="6636" spans="2:4" x14ac:dyDescent="0.25">
      <c r="B6636" s="7"/>
      <c r="C6636" s="12"/>
      <c r="D6636" s="6"/>
    </row>
    <row r="6637" spans="2:4" x14ac:dyDescent="0.25">
      <c r="B6637" s="7"/>
      <c r="C6637" s="12"/>
      <c r="D6637" s="6"/>
    </row>
    <row r="6638" spans="2:4" x14ac:dyDescent="0.25">
      <c r="B6638" s="7"/>
      <c r="C6638" s="12"/>
      <c r="D6638" s="6"/>
    </row>
    <row r="6639" spans="2:4" x14ac:dyDescent="0.25">
      <c r="B6639" s="7"/>
      <c r="C6639" s="12"/>
      <c r="D6639" s="6"/>
    </row>
    <row r="6640" spans="2:4" x14ac:dyDescent="0.25">
      <c r="B6640" s="7"/>
      <c r="C6640" s="12"/>
      <c r="D6640" s="6"/>
    </row>
    <row r="6641" spans="2:4" x14ac:dyDescent="0.25">
      <c r="B6641" s="7"/>
      <c r="C6641" s="12"/>
      <c r="D6641" s="6"/>
    </row>
    <row r="6642" spans="2:4" x14ac:dyDescent="0.25">
      <c r="B6642" s="7"/>
      <c r="C6642" s="12"/>
      <c r="D6642" s="6"/>
    </row>
    <row r="6643" spans="2:4" x14ac:dyDescent="0.25">
      <c r="B6643" s="7"/>
      <c r="C6643" s="12"/>
      <c r="D6643" s="6"/>
    </row>
    <row r="6644" spans="2:4" x14ac:dyDescent="0.25">
      <c r="B6644" s="7"/>
      <c r="C6644" s="12"/>
      <c r="D6644" s="6"/>
    </row>
    <row r="6645" spans="2:4" x14ac:dyDescent="0.25">
      <c r="B6645" s="7"/>
      <c r="C6645" s="12"/>
      <c r="D6645" s="6"/>
    </row>
    <row r="6646" spans="2:4" x14ac:dyDescent="0.25">
      <c r="B6646" s="7"/>
      <c r="C6646" s="12"/>
      <c r="D6646" s="6"/>
    </row>
    <row r="6647" spans="2:4" x14ac:dyDescent="0.25">
      <c r="B6647" s="7"/>
      <c r="C6647" s="12"/>
      <c r="D6647" s="6"/>
    </row>
    <row r="6648" spans="2:4" x14ac:dyDescent="0.25">
      <c r="B6648" s="7"/>
      <c r="C6648" s="12"/>
      <c r="D6648" s="6"/>
    </row>
    <row r="6649" spans="2:4" x14ac:dyDescent="0.25">
      <c r="B6649" s="7"/>
      <c r="C6649" s="12"/>
      <c r="D6649" s="6"/>
    </row>
    <row r="6650" spans="2:4" x14ac:dyDescent="0.25">
      <c r="B6650" s="7"/>
      <c r="C6650" s="12"/>
      <c r="D6650" s="6"/>
    </row>
    <row r="6651" spans="2:4" x14ac:dyDescent="0.25">
      <c r="B6651" s="7"/>
      <c r="C6651" s="12"/>
      <c r="D6651" s="6"/>
    </row>
    <row r="6652" spans="2:4" x14ac:dyDescent="0.25">
      <c r="B6652" s="7"/>
      <c r="C6652" s="12"/>
      <c r="D6652" s="6"/>
    </row>
    <row r="6653" spans="2:4" x14ac:dyDescent="0.25">
      <c r="B6653" s="7"/>
      <c r="C6653" s="12"/>
      <c r="D6653" s="6"/>
    </row>
    <row r="6654" spans="2:4" x14ac:dyDescent="0.25">
      <c r="B6654" s="7"/>
      <c r="C6654" s="12"/>
      <c r="D6654" s="6"/>
    </row>
    <row r="6655" spans="2:4" x14ac:dyDescent="0.25">
      <c r="B6655" s="7"/>
      <c r="C6655" s="12"/>
      <c r="D6655" s="6"/>
    </row>
    <row r="6656" spans="2:4" x14ac:dyDescent="0.25">
      <c r="B6656" s="7"/>
      <c r="C6656" s="12"/>
      <c r="D6656" s="6"/>
    </row>
    <row r="6657" spans="2:4" x14ac:dyDescent="0.25">
      <c r="B6657" s="7"/>
      <c r="C6657" s="12"/>
      <c r="D6657" s="6"/>
    </row>
    <row r="6658" spans="2:4" x14ac:dyDescent="0.25">
      <c r="B6658" s="7"/>
      <c r="C6658" s="12"/>
      <c r="D6658" s="6"/>
    </row>
    <row r="6659" spans="2:4" x14ac:dyDescent="0.25">
      <c r="B6659" s="7"/>
      <c r="C6659" s="12"/>
      <c r="D6659" s="6"/>
    </row>
    <row r="6660" spans="2:4" x14ac:dyDescent="0.25">
      <c r="B6660" s="7"/>
      <c r="C6660" s="12"/>
      <c r="D6660" s="6"/>
    </row>
    <row r="6661" spans="2:4" x14ac:dyDescent="0.25">
      <c r="B6661" s="7"/>
      <c r="C6661" s="12"/>
      <c r="D6661" s="6"/>
    </row>
    <row r="6662" spans="2:4" x14ac:dyDescent="0.25">
      <c r="B6662" s="7"/>
      <c r="C6662" s="12"/>
      <c r="D6662" s="6"/>
    </row>
    <row r="6663" spans="2:4" x14ac:dyDescent="0.25">
      <c r="B6663" s="7"/>
      <c r="C6663" s="12"/>
      <c r="D6663" s="6"/>
    </row>
    <row r="6664" spans="2:4" x14ac:dyDescent="0.25">
      <c r="B6664" s="7"/>
      <c r="C6664" s="12"/>
      <c r="D6664" s="6"/>
    </row>
    <row r="6665" spans="2:4" x14ac:dyDescent="0.25">
      <c r="B6665" s="7"/>
      <c r="C6665" s="12"/>
      <c r="D6665" s="6"/>
    </row>
    <row r="6666" spans="2:4" x14ac:dyDescent="0.25">
      <c r="B6666" s="7"/>
      <c r="C6666" s="12"/>
      <c r="D6666" s="6"/>
    </row>
    <row r="6667" spans="2:4" x14ac:dyDescent="0.25">
      <c r="B6667" s="7"/>
      <c r="C6667" s="12"/>
      <c r="D6667" s="6"/>
    </row>
    <row r="6668" spans="2:4" x14ac:dyDescent="0.25">
      <c r="B6668" s="7"/>
      <c r="C6668" s="12"/>
      <c r="D6668" s="6"/>
    </row>
    <row r="6669" spans="2:4" x14ac:dyDescent="0.25">
      <c r="B6669" s="7"/>
      <c r="C6669" s="12"/>
      <c r="D6669" s="6"/>
    </row>
    <row r="6670" spans="2:4" x14ac:dyDescent="0.25">
      <c r="B6670" s="7"/>
      <c r="C6670" s="12"/>
      <c r="D6670" s="6"/>
    </row>
    <row r="6671" spans="2:4" x14ac:dyDescent="0.25">
      <c r="B6671" s="7"/>
      <c r="C6671" s="12"/>
      <c r="D6671" s="6"/>
    </row>
    <row r="6672" spans="2:4" x14ac:dyDescent="0.25">
      <c r="B6672" s="7"/>
      <c r="C6672" s="12"/>
      <c r="D6672" s="6"/>
    </row>
    <row r="6673" spans="2:4" x14ac:dyDescent="0.25">
      <c r="B6673" s="7"/>
      <c r="C6673" s="12"/>
      <c r="D6673" s="6"/>
    </row>
    <row r="6674" spans="2:4" x14ac:dyDescent="0.25">
      <c r="B6674" s="7"/>
      <c r="C6674" s="12"/>
      <c r="D6674" s="6"/>
    </row>
    <row r="6675" spans="2:4" x14ac:dyDescent="0.25">
      <c r="B6675" s="7"/>
      <c r="C6675" s="12"/>
      <c r="D6675" s="6"/>
    </row>
    <row r="6676" spans="2:4" x14ac:dyDescent="0.25">
      <c r="B6676" s="7"/>
      <c r="C6676" s="12"/>
      <c r="D6676" s="6"/>
    </row>
    <row r="6677" spans="2:4" x14ac:dyDescent="0.25">
      <c r="B6677" s="7"/>
      <c r="C6677" s="12"/>
      <c r="D6677" s="6"/>
    </row>
    <row r="6678" spans="2:4" x14ac:dyDescent="0.25">
      <c r="B6678" s="7"/>
      <c r="C6678" s="12"/>
      <c r="D6678" s="6"/>
    </row>
    <row r="6679" spans="2:4" x14ac:dyDescent="0.25">
      <c r="B6679" s="7"/>
      <c r="C6679" s="12"/>
      <c r="D6679" s="6"/>
    </row>
    <row r="6680" spans="2:4" x14ac:dyDescent="0.25">
      <c r="B6680" s="7"/>
      <c r="C6680" s="12"/>
      <c r="D6680" s="6"/>
    </row>
    <row r="6681" spans="2:4" x14ac:dyDescent="0.25">
      <c r="B6681" s="7"/>
      <c r="C6681" s="12"/>
      <c r="D6681" s="6"/>
    </row>
    <row r="6682" spans="2:4" x14ac:dyDescent="0.25">
      <c r="B6682" s="7"/>
      <c r="C6682" s="12"/>
      <c r="D6682" s="6"/>
    </row>
    <row r="6683" spans="2:4" x14ac:dyDescent="0.25">
      <c r="B6683" s="7"/>
      <c r="C6683" s="12"/>
      <c r="D6683" s="6"/>
    </row>
    <row r="6684" spans="2:4" x14ac:dyDescent="0.25">
      <c r="B6684" s="7"/>
      <c r="C6684" s="12"/>
      <c r="D6684" s="6"/>
    </row>
    <row r="6685" spans="2:4" x14ac:dyDescent="0.25">
      <c r="B6685" s="7"/>
      <c r="C6685" s="12"/>
      <c r="D6685" s="6"/>
    </row>
    <row r="6686" spans="2:4" x14ac:dyDescent="0.25">
      <c r="B6686" s="7"/>
      <c r="C6686" s="12"/>
      <c r="D6686" s="6"/>
    </row>
    <row r="6687" spans="2:4" x14ac:dyDescent="0.25">
      <c r="B6687" s="7"/>
      <c r="C6687" s="12"/>
      <c r="D6687" s="6"/>
    </row>
    <row r="6688" spans="2:4" x14ac:dyDescent="0.25">
      <c r="B6688" s="7"/>
      <c r="C6688" s="12"/>
      <c r="D6688" s="6"/>
    </row>
    <row r="6689" spans="2:4" x14ac:dyDescent="0.25">
      <c r="B6689" s="7"/>
      <c r="C6689" s="12"/>
      <c r="D6689" s="6"/>
    </row>
    <row r="6690" spans="2:4" x14ac:dyDescent="0.25">
      <c r="B6690" s="7"/>
      <c r="C6690" s="12"/>
      <c r="D6690" s="6"/>
    </row>
    <row r="6691" spans="2:4" x14ac:dyDescent="0.25">
      <c r="B6691" s="7"/>
      <c r="C6691" s="12"/>
      <c r="D6691" s="6"/>
    </row>
    <row r="6692" spans="2:4" x14ac:dyDescent="0.25">
      <c r="B6692" s="7"/>
      <c r="C6692" s="12"/>
      <c r="D6692" s="6"/>
    </row>
    <row r="6693" spans="2:4" x14ac:dyDescent="0.25">
      <c r="B6693" s="7"/>
      <c r="C6693" s="12"/>
      <c r="D6693" s="6"/>
    </row>
    <row r="6694" spans="2:4" x14ac:dyDescent="0.25">
      <c r="B6694" s="7"/>
      <c r="C6694" s="12"/>
      <c r="D6694" s="6"/>
    </row>
    <row r="6695" spans="2:4" x14ac:dyDescent="0.25">
      <c r="B6695" s="7"/>
      <c r="C6695" s="12"/>
      <c r="D6695" s="6"/>
    </row>
    <row r="6696" spans="2:4" x14ac:dyDescent="0.25">
      <c r="B6696" s="7"/>
      <c r="C6696" s="12"/>
      <c r="D6696" s="6"/>
    </row>
    <row r="6697" spans="2:4" x14ac:dyDescent="0.25">
      <c r="B6697" s="7"/>
      <c r="C6697" s="12"/>
      <c r="D6697" s="6"/>
    </row>
    <row r="6698" spans="2:4" x14ac:dyDescent="0.25">
      <c r="B6698" s="7"/>
      <c r="C6698" s="12"/>
      <c r="D6698" s="6"/>
    </row>
    <row r="6699" spans="2:4" x14ac:dyDescent="0.25">
      <c r="B6699" s="7"/>
      <c r="C6699" s="12"/>
      <c r="D6699" s="6"/>
    </row>
    <row r="6700" spans="2:4" x14ac:dyDescent="0.25">
      <c r="B6700" s="7"/>
      <c r="C6700" s="12"/>
      <c r="D6700" s="6"/>
    </row>
    <row r="6701" spans="2:4" x14ac:dyDescent="0.25">
      <c r="B6701" s="7"/>
      <c r="C6701" s="12"/>
      <c r="D6701" s="6"/>
    </row>
    <row r="6702" spans="2:4" x14ac:dyDescent="0.25">
      <c r="B6702" s="7"/>
      <c r="C6702" s="12"/>
      <c r="D6702" s="6"/>
    </row>
    <row r="6703" spans="2:4" x14ac:dyDescent="0.25">
      <c r="B6703" s="7"/>
      <c r="C6703" s="12"/>
      <c r="D6703" s="6"/>
    </row>
    <row r="6704" spans="2:4" x14ac:dyDescent="0.25">
      <c r="B6704" s="7"/>
      <c r="C6704" s="12"/>
      <c r="D6704" s="6"/>
    </row>
    <row r="6705" spans="2:4" x14ac:dyDescent="0.25">
      <c r="B6705" s="7"/>
      <c r="C6705" s="12"/>
      <c r="D6705" s="6"/>
    </row>
    <row r="6706" spans="2:4" x14ac:dyDescent="0.25">
      <c r="B6706" s="7"/>
      <c r="C6706" s="12"/>
      <c r="D6706" s="6"/>
    </row>
    <row r="6707" spans="2:4" x14ac:dyDescent="0.25">
      <c r="B6707" s="7"/>
      <c r="C6707" s="12"/>
      <c r="D6707" s="6"/>
    </row>
    <row r="6708" spans="2:4" x14ac:dyDescent="0.25">
      <c r="B6708" s="7"/>
      <c r="C6708" s="12"/>
      <c r="D6708" s="6"/>
    </row>
    <row r="6709" spans="2:4" x14ac:dyDescent="0.25">
      <c r="B6709" s="7"/>
      <c r="C6709" s="12"/>
      <c r="D6709" s="6"/>
    </row>
    <row r="6710" spans="2:4" x14ac:dyDescent="0.25">
      <c r="B6710" s="7"/>
      <c r="C6710" s="12"/>
      <c r="D6710" s="6"/>
    </row>
    <row r="6711" spans="2:4" x14ac:dyDescent="0.25">
      <c r="B6711" s="7"/>
      <c r="C6711" s="12"/>
      <c r="D6711" s="6"/>
    </row>
    <row r="6712" spans="2:4" x14ac:dyDescent="0.25">
      <c r="B6712" s="7"/>
      <c r="C6712" s="12"/>
      <c r="D6712" s="6"/>
    </row>
    <row r="6713" spans="2:4" x14ac:dyDescent="0.25">
      <c r="B6713" s="7"/>
      <c r="C6713" s="12"/>
      <c r="D6713" s="6"/>
    </row>
    <row r="6714" spans="2:4" x14ac:dyDescent="0.25">
      <c r="B6714" s="7"/>
      <c r="C6714" s="12"/>
      <c r="D6714" s="6"/>
    </row>
    <row r="6715" spans="2:4" x14ac:dyDescent="0.25">
      <c r="B6715" s="7"/>
      <c r="C6715" s="12"/>
      <c r="D6715" s="6"/>
    </row>
    <row r="6716" spans="2:4" x14ac:dyDescent="0.25">
      <c r="B6716" s="7"/>
      <c r="C6716" s="12"/>
      <c r="D6716" s="6"/>
    </row>
    <row r="6717" spans="2:4" x14ac:dyDescent="0.25">
      <c r="B6717" s="7"/>
      <c r="C6717" s="12"/>
      <c r="D6717" s="6"/>
    </row>
    <row r="6718" spans="2:4" x14ac:dyDescent="0.25">
      <c r="B6718" s="7"/>
      <c r="C6718" s="12"/>
      <c r="D6718" s="6"/>
    </row>
    <row r="6719" spans="2:4" x14ac:dyDescent="0.25">
      <c r="B6719" s="7"/>
      <c r="C6719" s="12"/>
      <c r="D6719" s="6"/>
    </row>
    <row r="6720" spans="2:4" x14ac:dyDescent="0.25">
      <c r="B6720" s="7"/>
      <c r="C6720" s="12"/>
      <c r="D6720" s="6"/>
    </row>
    <row r="6721" spans="2:4" x14ac:dyDescent="0.25">
      <c r="B6721" s="7"/>
      <c r="C6721" s="12"/>
      <c r="D6721" s="6"/>
    </row>
    <row r="6722" spans="2:4" x14ac:dyDescent="0.25">
      <c r="B6722" s="7"/>
      <c r="C6722" s="12"/>
      <c r="D6722" s="6"/>
    </row>
    <row r="6723" spans="2:4" x14ac:dyDescent="0.25">
      <c r="B6723" s="7"/>
      <c r="C6723" s="12"/>
      <c r="D6723" s="6"/>
    </row>
    <row r="6724" spans="2:4" x14ac:dyDescent="0.25">
      <c r="B6724" s="7"/>
      <c r="C6724" s="12"/>
      <c r="D6724" s="6"/>
    </row>
    <row r="6725" spans="2:4" x14ac:dyDescent="0.25">
      <c r="B6725" s="7"/>
      <c r="C6725" s="12"/>
      <c r="D6725" s="6"/>
    </row>
    <row r="6726" spans="2:4" x14ac:dyDescent="0.25">
      <c r="B6726" s="7"/>
      <c r="C6726" s="12"/>
      <c r="D6726" s="6"/>
    </row>
    <row r="6727" spans="2:4" x14ac:dyDescent="0.25">
      <c r="B6727" s="7"/>
      <c r="C6727" s="12"/>
      <c r="D6727" s="6"/>
    </row>
    <row r="6728" spans="2:4" x14ac:dyDescent="0.25">
      <c r="B6728" s="7"/>
      <c r="C6728" s="12"/>
      <c r="D6728" s="6"/>
    </row>
    <row r="6729" spans="2:4" x14ac:dyDescent="0.25">
      <c r="B6729" s="7"/>
      <c r="C6729" s="12"/>
      <c r="D6729" s="6"/>
    </row>
    <row r="6730" spans="2:4" x14ac:dyDescent="0.25">
      <c r="B6730" s="7"/>
      <c r="C6730" s="12"/>
      <c r="D6730" s="6"/>
    </row>
    <row r="6731" spans="2:4" x14ac:dyDescent="0.25">
      <c r="B6731" s="7"/>
      <c r="C6731" s="12"/>
      <c r="D6731" s="6"/>
    </row>
    <row r="6732" spans="2:4" x14ac:dyDescent="0.25">
      <c r="B6732" s="7"/>
      <c r="C6732" s="12"/>
      <c r="D6732" s="6"/>
    </row>
    <row r="6733" spans="2:4" x14ac:dyDescent="0.25">
      <c r="B6733" s="7"/>
      <c r="C6733" s="12"/>
      <c r="D6733" s="6"/>
    </row>
    <row r="6734" spans="2:4" x14ac:dyDescent="0.25">
      <c r="B6734" s="7"/>
      <c r="C6734" s="12"/>
      <c r="D6734" s="6"/>
    </row>
    <row r="6735" spans="2:4" x14ac:dyDescent="0.25">
      <c r="B6735" s="7"/>
      <c r="C6735" s="12"/>
      <c r="D6735" s="6"/>
    </row>
    <row r="6736" spans="2:4" x14ac:dyDescent="0.25">
      <c r="B6736" s="7"/>
      <c r="C6736" s="12"/>
      <c r="D6736" s="6"/>
    </row>
    <row r="6737" spans="2:4" x14ac:dyDescent="0.25">
      <c r="B6737" s="7"/>
      <c r="C6737" s="12"/>
      <c r="D6737" s="6"/>
    </row>
    <row r="6738" spans="2:4" x14ac:dyDescent="0.25">
      <c r="B6738" s="7"/>
      <c r="C6738" s="12"/>
      <c r="D6738" s="6"/>
    </row>
    <row r="6739" spans="2:4" x14ac:dyDescent="0.25">
      <c r="B6739" s="7"/>
      <c r="C6739" s="12"/>
      <c r="D6739" s="6"/>
    </row>
    <row r="6740" spans="2:4" x14ac:dyDescent="0.25">
      <c r="B6740" s="7"/>
      <c r="C6740" s="12"/>
      <c r="D6740" s="6"/>
    </row>
    <row r="6741" spans="2:4" x14ac:dyDescent="0.25">
      <c r="B6741" s="7"/>
      <c r="C6741" s="12"/>
      <c r="D6741" s="6"/>
    </row>
    <row r="6742" spans="2:4" x14ac:dyDescent="0.25">
      <c r="B6742" s="7"/>
      <c r="C6742" s="12"/>
      <c r="D6742" s="6"/>
    </row>
    <row r="6743" spans="2:4" x14ac:dyDescent="0.25">
      <c r="B6743" s="7"/>
      <c r="C6743" s="12"/>
      <c r="D6743" s="6"/>
    </row>
    <row r="6744" spans="2:4" x14ac:dyDescent="0.25">
      <c r="B6744" s="7"/>
      <c r="C6744" s="12"/>
      <c r="D6744" s="6"/>
    </row>
    <row r="6745" spans="2:4" x14ac:dyDescent="0.25">
      <c r="B6745" s="7"/>
      <c r="C6745" s="12"/>
      <c r="D6745" s="6"/>
    </row>
    <row r="6746" spans="2:4" x14ac:dyDescent="0.25">
      <c r="B6746" s="7"/>
      <c r="C6746" s="12"/>
      <c r="D6746" s="6"/>
    </row>
    <row r="6747" spans="2:4" x14ac:dyDescent="0.25">
      <c r="B6747" s="7"/>
      <c r="C6747" s="12"/>
      <c r="D6747" s="6"/>
    </row>
    <row r="6748" spans="2:4" x14ac:dyDescent="0.25">
      <c r="B6748" s="7"/>
      <c r="C6748" s="12"/>
      <c r="D6748" s="6"/>
    </row>
    <row r="6749" spans="2:4" x14ac:dyDescent="0.25">
      <c r="B6749" s="7"/>
      <c r="C6749" s="12"/>
      <c r="D6749" s="6"/>
    </row>
    <row r="6750" spans="2:4" x14ac:dyDescent="0.25">
      <c r="B6750" s="7"/>
      <c r="C6750" s="12"/>
      <c r="D6750" s="6"/>
    </row>
    <row r="6751" spans="2:4" x14ac:dyDescent="0.25">
      <c r="B6751" s="7"/>
      <c r="C6751" s="12"/>
      <c r="D6751" s="6"/>
    </row>
    <row r="6752" spans="2:4" x14ac:dyDescent="0.25">
      <c r="B6752" s="7"/>
      <c r="C6752" s="12"/>
      <c r="D6752" s="6"/>
    </row>
    <row r="6753" spans="2:4" x14ac:dyDescent="0.25">
      <c r="B6753" s="7"/>
      <c r="C6753" s="12"/>
      <c r="D6753" s="6"/>
    </row>
    <row r="6754" spans="2:4" x14ac:dyDescent="0.25">
      <c r="B6754" s="7"/>
      <c r="C6754" s="12"/>
      <c r="D6754" s="6"/>
    </row>
    <row r="6755" spans="2:4" x14ac:dyDescent="0.25">
      <c r="B6755" s="7"/>
      <c r="C6755" s="12"/>
      <c r="D6755" s="6"/>
    </row>
    <row r="6756" spans="2:4" x14ac:dyDescent="0.25">
      <c r="B6756" s="7"/>
      <c r="C6756" s="12"/>
      <c r="D6756" s="6"/>
    </row>
    <row r="6757" spans="2:4" x14ac:dyDescent="0.25">
      <c r="B6757" s="7"/>
      <c r="C6757" s="12"/>
      <c r="D6757" s="6"/>
    </row>
    <row r="6758" spans="2:4" x14ac:dyDescent="0.25">
      <c r="B6758" s="7"/>
      <c r="C6758" s="12"/>
      <c r="D6758" s="6"/>
    </row>
    <row r="6759" spans="2:4" x14ac:dyDescent="0.25">
      <c r="B6759" s="7"/>
      <c r="C6759" s="12"/>
      <c r="D6759" s="6"/>
    </row>
    <row r="6760" spans="2:4" x14ac:dyDescent="0.25">
      <c r="B6760" s="7"/>
      <c r="C6760" s="12"/>
      <c r="D6760" s="6"/>
    </row>
    <row r="6761" spans="2:4" x14ac:dyDescent="0.25">
      <c r="B6761" s="7"/>
      <c r="C6761" s="12"/>
      <c r="D6761" s="6"/>
    </row>
    <row r="6762" spans="2:4" x14ac:dyDescent="0.25">
      <c r="B6762" s="7"/>
      <c r="C6762" s="12"/>
      <c r="D6762" s="6"/>
    </row>
    <row r="6763" spans="2:4" x14ac:dyDescent="0.25">
      <c r="B6763" s="7"/>
      <c r="C6763" s="12"/>
      <c r="D6763" s="6"/>
    </row>
    <row r="6764" spans="2:4" x14ac:dyDescent="0.25">
      <c r="B6764" s="7"/>
      <c r="C6764" s="12"/>
      <c r="D6764" s="6"/>
    </row>
    <row r="6765" spans="2:4" x14ac:dyDescent="0.25">
      <c r="B6765" s="7"/>
      <c r="C6765" s="12"/>
      <c r="D6765" s="6"/>
    </row>
    <row r="6766" spans="2:4" x14ac:dyDescent="0.25">
      <c r="B6766" s="7"/>
      <c r="C6766" s="12"/>
      <c r="D6766" s="6"/>
    </row>
    <row r="6767" spans="2:4" x14ac:dyDescent="0.25">
      <c r="B6767" s="7"/>
      <c r="C6767" s="12"/>
      <c r="D6767" s="6"/>
    </row>
    <row r="6768" spans="2:4" x14ac:dyDescent="0.25">
      <c r="B6768" s="7"/>
      <c r="C6768" s="12"/>
      <c r="D6768" s="6"/>
    </row>
    <row r="6769" spans="2:4" x14ac:dyDescent="0.25">
      <c r="B6769" s="7"/>
      <c r="C6769" s="12"/>
      <c r="D6769" s="6"/>
    </row>
    <row r="6770" spans="2:4" x14ac:dyDescent="0.25">
      <c r="B6770" s="7"/>
      <c r="C6770" s="12"/>
      <c r="D6770" s="6"/>
    </row>
    <row r="6771" spans="2:4" x14ac:dyDescent="0.25">
      <c r="B6771" s="7"/>
      <c r="C6771" s="12"/>
      <c r="D6771" s="6"/>
    </row>
    <row r="6772" spans="2:4" x14ac:dyDescent="0.25">
      <c r="B6772" s="7"/>
      <c r="C6772" s="12"/>
      <c r="D6772" s="6"/>
    </row>
    <row r="6773" spans="2:4" x14ac:dyDescent="0.25">
      <c r="B6773" s="7"/>
      <c r="C6773" s="12"/>
      <c r="D6773" s="6"/>
    </row>
    <row r="6774" spans="2:4" x14ac:dyDescent="0.25">
      <c r="B6774" s="7"/>
      <c r="C6774" s="12"/>
      <c r="D6774" s="6"/>
    </row>
    <row r="6775" spans="2:4" x14ac:dyDescent="0.25">
      <c r="B6775" s="7"/>
      <c r="C6775" s="12"/>
      <c r="D6775" s="6"/>
    </row>
    <row r="6776" spans="2:4" x14ac:dyDescent="0.25">
      <c r="B6776" s="7"/>
      <c r="C6776" s="12"/>
      <c r="D6776" s="6"/>
    </row>
    <row r="6777" spans="2:4" x14ac:dyDescent="0.25">
      <c r="B6777" s="7"/>
      <c r="C6777" s="12"/>
      <c r="D6777" s="6"/>
    </row>
    <row r="6778" spans="2:4" x14ac:dyDescent="0.25">
      <c r="B6778" s="7"/>
      <c r="C6778" s="12"/>
      <c r="D6778" s="6"/>
    </row>
    <row r="6779" spans="2:4" x14ac:dyDescent="0.25">
      <c r="B6779" s="7"/>
      <c r="C6779" s="12"/>
      <c r="D6779" s="6"/>
    </row>
    <row r="6780" spans="2:4" x14ac:dyDescent="0.25">
      <c r="B6780" s="7"/>
      <c r="C6780" s="12"/>
      <c r="D6780" s="6"/>
    </row>
    <row r="6781" spans="2:4" x14ac:dyDescent="0.25">
      <c r="B6781" s="7"/>
      <c r="C6781" s="12"/>
      <c r="D6781" s="6"/>
    </row>
    <row r="6782" spans="2:4" x14ac:dyDescent="0.25">
      <c r="B6782" s="7"/>
      <c r="C6782" s="12"/>
      <c r="D6782" s="6"/>
    </row>
    <row r="6783" spans="2:4" x14ac:dyDescent="0.25">
      <c r="B6783" s="7"/>
      <c r="C6783" s="12"/>
      <c r="D6783" s="6"/>
    </row>
    <row r="6784" spans="2:4" x14ac:dyDescent="0.25">
      <c r="B6784" s="7"/>
      <c r="C6784" s="12"/>
      <c r="D6784" s="6"/>
    </row>
    <row r="6785" spans="2:4" x14ac:dyDescent="0.25">
      <c r="B6785" s="7"/>
      <c r="C6785" s="12"/>
      <c r="D6785" s="6"/>
    </row>
    <row r="6786" spans="2:4" x14ac:dyDescent="0.25">
      <c r="B6786" s="7"/>
      <c r="C6786" s="12"/>
      <c r="D6786" s="6"/>
    </row>
    <row r="6787" spans="2:4" x14ac:dyDescent="0.25">
      <c r="B6787" s="7"/>
      <c r="C6787" s="12"/>
      <c r="D6787" s="6"/>
    </row>
    <row r="6788" spans="2:4" x14ac:dyDescent="0.25">
      <c r="B6788" s="7"/>
      <c r="C6788" s="12"/>
      <c r="D6788" s="6"/>
    </row>
    <row r="6789" spans="2:4" x14ac:dyDescent="0.25">
      <c r="B6789" s="7"/>
      <c r="C6789" s="12"/>
      <c r="D6789" s="6"/>
    </row>
    <row r="6790" spans="2:4" x14ac:dyDescent="0.25">
      <c r="B6790" s="7"/>
      <c r="C6790" s="12"/>
      <c r="D6790" s="6"/>
    </row>
    <row r="6791" spans="2:4" x14ac:dyDescent="0.25">
      <c r="B6791" s="7"/>
      <c r="C6791" s="12"/>
      <c r="D6791" s="6"/>
    </row>
    <row r="6792" spans="2:4" x14ac:dyDescent="0.25">
      <c r="B6792" s="7"/>
      <c r="C6792" s="12"/>
      <c r="D6792" s="6"/>
    </row>
    <row r="6793" spans="2:4" x14ac:dyDescent="0.25">
      <c r="B6793" s="7"/>
      <c r="C6793" s="12"/>
      <c r="D6793" s="6"/>
    </row>
    <row r="6794" spans="2:4" x14ac:dyDescent="0.25">
      <c r="B6794" s="7"/>
      <c r="C6794" s="12"/>
      <c r="D6794" s="6"/>
    </row>
    <row r="6795" spans="2:4" x14ac:dyDescent="0.25">
      <c r="B6795" s="7"/>
      <c r="C6795" s="12"/>
      <c r="D6795" s="6"/>
    </row>
    <row r="6796" spans="2:4" x14ac:dyDescent="0.25">
      <c r="B6796" s="7"/>
      <c r="C6796" s="12"/>
      <c r="D6796" s="6"/>
    </row>
    <row r="6797" spans="2:4" x14ac:dyDescent="0.25">
      <c r="B6797" s="7"/>
      <c r="C6797" s="12"/>
      <c r="D6797" s="6"/>
    </row>
    <row r="6798" spans="2:4" x14ac:dyDescent="0.25">
      <c r="B6798" s="7"/>
      <c r="C6798" s="12"/>
      <c r="D6798" s="6"/>
    </row>
    <row r="6799" spans="2:4" x14ac:dyDescent="0.25">
      <c r="B6799" s="7"/>
      <c r="C6799" s="12"/>
      <c r="D6799" s="6"/>
    </row>
    <row r="6800" spans="2:4" x14ac:dyDescent="0.25">
      <c r="B6800" s="7"/>
      <c r="C6800" s="12"/>
      <c r="D6800" s="6"/>
    </row>
    <row r="6801" spans="2:4" x14ac:dyDescent="0.25">
      <c r="B6801" s="7"/>
      <c r="C6801" s="12"/>
      <c r="D6801" s="6"/>
    </row>
    <row r="6802" spans="2:4" x14ac:dyDescent="0.25">
      <c r="B6802" s="7"/>
      <c r="C6802" s="12"/>
      <c r="D6802" s="6"/>
    </row>
    <row r="6803" spans="2:4" x14ac:dyDescent="0.25">
      <c r="B6803" s="7"/>
      <c r="C6803" s="12"/>
      <c r="D6803" s="6"/>
    </row>
    <row r="6804" spans="2:4" x14ac:dyDescent="0.25">
      <c r="B6804" s="7"/>
      <c r="C6804" s="12"/>
      <c r="D6804" s="6"/>
    </row>
    <row r="6805" spans="2:4" x14ac:dyDescent="0.25">
      <c r="B6805" s="7"/>
      <c r="C6805" s="12"/>
      <c r="D6805" s="6"/>
    </row>
    <row r="6806" spans="2:4" x14ac:dyDescent="0.25">
      <c r="B6806" s="7"/>
      <c r="C6806" s="12"/>
      <c r="D6806" s="6"/>
    </row>
    <row r="6807" spans="2:4" x14ac:dyDescent="0.25">
      <c r="B6807" s="7"/>
      <c r="C6807" s="12"/>
      <c r="D6807" s="6"/>
    </row>
    <row r="6808" spans="2:4" x14ac:dyDescent="0.25">
      <c r="B6808" s="7"/>
      <c r="C6808" s="12"/>
      <c r="D6808" s="6"/>
    </row>
    <row r="6809" spans="2:4" x14ac:dyDescent="0.25">
      <c r="B6809" s="7"/>
      <c r="C6809" s="12"/>
      <c r="D6809" s="6"/>
    </row>
    <row r="6810" spans="2:4" x14ac:dyDescent="0.25">
      <c r="B6810" s="7"/>
      <c r="C6810" s="12"/>
      <c r="D6810" s="6"/>
    </row>
    <row r="6811" spans="2:4" x14ac:dyDescent="0.25">
      <c r="B6811" s="7"/>
      <c r="C6811" s="12"/>
      <c r="D6811" s="6"/>
    </row>
    <row r="6812" spans="2:4" x14ac:dyDescent="0.25">
      <c r="B6812" s="7"/>
      <c r="C6812" s="12"/>
      <c r="D6812" s="6"/>
    </row>
    <row r="6813" spans="2:4" x14ac:dyDescent="0.25">
      <c r="B6813" s="7"/>
      <c r="C6813" s="12"/>
      <c r="D6813" s="6"/>
    </row>
    <row r="6814" spans="2:4" x14ac:dyDescent="0.25">
      <c r="B6814" s="7"/>
      <c r="C6814" s="12"/>
      <c r="D6814" s="6"/>
    </row>
    <row r="6815" spans="2:4" x14ac:dyDescent="0.25">
      <c r="B6815" s="7"/>
      <c r="C6815" s="12"/>
      <c r="D6815" s="6"/>
    </row>
    <row r="6816" spans="2:4" x14ac:dyDescent="0.25">
      <c r="B6816" s="7"/>
      <c r="C6816" s="12"/>
      <c r="D6816" s="6"/>
    </row>
    <row r="6817" spans="2:4" x14ac:dyDescent="0.25">
      <c r="B6817" s="7"/>
      <c r="C6817" s="12"/>
      <c r="D6817" s="6"/>
    </row>
    <row r="6818" spans="2:4" x14ac:dyDescent="0.25">
      <c r="B6818" s="7"/>
      <c r="C6818" s="12"/>
      <c r="D6818" s="6"/>
    </row>
    <row r="6819" spans="2:4" x14ac:dyDescent="0.25">
      <c r="B6819" s="7"/>
      <c r="C6819" s="12"/>
      <c r="D6819" s="6"/>
    </row>
    <row r="6820" spans="2:4" x14ac:dyDescent="0.25">
      <c r="B6820" s="7"/>
      <c r="C6820" s="12"/>
      <c r="D6820" s="6"/>
    </row>
    <row r="6821" spans="2:4" x14ac:dyDescent="0.25">
      <c r="B6821" s="7"/>
      <c r="C6821" s="12"/>
      <c r="D6821" s="6"/>
    </row>
    <row r="6822" spans="2:4" x14ac:dyDescent="0.25">
      <c r="B6822" s="7"/>
      <c r="C6822" s="12"/>
      <c r="D6822" s="6"/>
    </row>
    <row r="6823" spans="2:4" x14ac:dyDescent="0.25">
      <c r="B6823" s="7"/>
      <c r="C6823" s="12"/>
      <c r="D6823" s="6"/>
    </row>
    <row r="6824" spans="2:4" x14ac:dyDescent="0.25">
      <c r="B6824" s="7"/>
      <c r="C6824" s="12"/>
      <c r="D6824" s="6"/>
    </row>
    <row r="6825" spans="2:4" x14ac:dyDescent="0.25">
      <c r="B6825" s="7"/>
      <c r="C6825" s="12"/>
      <c r="D6825" s="6"/>
    </row>
    <row r="6826" spans="2:4" x14ac:dyDescent="0.25">
      <c r="B6826" s="7"/>
      <c r="C6826" s="12"/>
      <c r="D6826" s="6"/>
    </row>
    <row r="6827" spans="2:4" x14ac:dyDescent="0.25">
      <c r="B6827" s="7"/>
      <c r="C6827" s="12"/>
      <c r="D6827" s="6"/>
    </row>
    <row r="6828" spans="2:4" x14ac:dyDescent="0.25">
      <c r="B6828" s="7"/>
      <c r="C6828" s="12"/>
      <c r="D6828" s="6"/>
    </row>
    <row r="6829" spans="2:4" x14ac:dyDescent="0.25">
      <c r="B6829" s="7"/>
      <c r="C6829" s="12"/>
      <c r="D6829" s="6"/>
    </row>
    <row r="6830" spans="2:4" x14ac:dyDescent="0.25">
      <c r="B6830" s="7"/>
      <c r="C6830" s="12"/>
      <c r="D6830" s="6"/>
    </row>
    <row r="6831" spans="2:4" x14ac:dyDescent="0.25">
      <c r="B6831" s="7"/>
      <c r="C6831" s="12"/>
      <c r="D6831" s="6"/>
    </row>
    <row r="6832" spans="2:4" x14ac:dyDescent="0.25">
      <c r="B6832" s="7"/>
      <c r="C6832" s="12"/>
      <c r="D6832" s="6"/>
    </row>
    <row r="6833" spans="2:4" x14ac:dyDescent="0.25">
      <c r="B6833" s="7"/>
      <c r="C6833" s="12"/>
      <c r="D6833" s="6"/>
    </row>
    <row r="6834" spans="2:4" x14ac:dyDescent="0.25">
      <c r="B6834" s="7"/>
      <c r="C6834" s="12"/>
      <c r="D6834" s="6"/>
    </row>
    <row r="6835" spans="2:4" x14ac:dyDescent="0.25">
      <c r="B6835" s="7"/>
      <c r="C6835" s="12"/>
      <c r="D6835" s="6"/>
    </row>
    <row r="6836" spans="2:4" x14ac:dyDescent="0.25">
      <c r="B6836" s="7"/>
      <c r="C6836" s="12"/>
      <c r="D6836" s="6"/>
    </row>
    <row r="6837" spans="2:4" x14ac:dyDescent="0.25">
      <c r="B6837" s="7"/>
      <c r="C6837" s="12"/>
      <c r="D6837" s="6"/>
    </row>
    <row r="6838" spans="2:4" x14ac:dyDescent="0.25">
      <c r="B6838" s="7"/>
      <c r="C6838" s="12"/>
      <c r="D6838" s="6"/>
    </row>
    <row r="6839" spans="2:4" x14ac:dyDescent="0.25">
      <c r="B6839" s="7"/>
      <c r="C6839" s="12"/>
      <c r="D6839" s="6"/>
    </row>
    <row r="6840" spans="2:4" x14ac:dyDescent="0.25">
      <c r="B6840" s="7"/>
      <c r="C6840" s="12"/>
      <c r="D6840" s="6"/>
    </row>
    <row r="6841" spans="2:4" x14ac:dyDescent="0.25">
      <c r="B6841" s="7"/>
      <c r="C6841" s="12"/>
      <c r="D6841" s="6"/>
    </row>
    <row r="6842" spans="2:4" x14ac:dyDescent="0.25">
      <c r="B6842" s="7"/>
      <c r="C6842" s="12"/>
      <c r="D6842" s="6"/>
    </row>
    <row r="6843" spans="2:4" x14ac:dyDescent="0.25">
      <c r="B6843" s="7"/>
      <c r="C6843" s="12"/>
      <c r="D6843" s="6"/>
    </row>
    <row r="6844" spans="2:4" x14ac:dyDescent="0.25">
      <c r="B6844" s="7"/>
      <c r="C6844" s="12"/>
      <c r="D6844" s="6"/>
    </row>
    <row r="6845" spans="2:4" x14ac:dyDescent="0.25">
      <c r="B6845" s="7"/>
      <c r="C6845" s="12"/>
      <c r="D6845" s="6"/>
    </row>
    <row r="6846" spans="2:4" x14ac:dyDescent="0.25">
      <c r="B6846" s="7"/>
      <c r="C6846" s="12"/>
      <c r="D6846" s="6"/>
    </row>
    <row r="6847" spans="2:4" x14ac:dyDescent="0.25">
      <c r="B6847" s="7"/>
      <c r="C6847" s="12"/>
      <c r="D6847" s="6"/>
    </row>
    <row r="6848" spans="2:4" x14ac:dyDescent="0.25">
      <c r="B6848" s="7"/>
      <c r="C6848" s="12"/>
      <c r="D6848" s="6"/>
    </row>
    <row r="6849" spans="2:4" x14ac:dyDescent="0.25">
      <c r="B6849" s="7"/>
      <c r="C6849" s="12"/>
      <c r="D6849" s="6"/>
    </row>
    <row r="6850" spans="2:4" x14ac:dyDescent="0.25">
      <c r="B6850" s="7"/>
      <c r="C6850" s="12"/>
      <c r="D6850" s="6"/>
    </row>
    <row r="6851" spans="2:4" x14ac:dyDescent="0.25">
      <c r="B6851" s="7"/>
      <c r="C6851" s="12"/>
      <c r="D6851" s="6"/>
    </row>
    <row r="6852" spans="2:4" x14ac:dyDescent="0.25">
      <c r="B6852" s="7"/>
      <c r="C6852" s="12"/>
      <c r="D6852" s="6"/>
    </row>
    <row r="6853" spans="2:4" x14ac:dyDescent="0.25">
      <c r="B6853" s="7"/>
      <c r="C6853" s="12"/>
      <c r="D6853" s="6"/>
    </row>
    <row r="6854" spans="2:4" x14ac:dyDescent="0.25">
      <c r="B6854" s="7"/>
      <c r="C6854" s="12"/>
      <c r="D6854" s="6"/>
    </row>
    <row r="6855" spans="2:4" x14ac:dyDescent="0.25">
      <c r="B6855" s="7"/>
      <c r="C6855" s="12"/>
      <c r="D6855" s="6"/>
    </row>
    <row r="6856" spans="2:4" x14ac:dyDescent="0.25">
      <c r="B6856" s="7"/>
      <c r="C6856" s="12"/>
      <c r="D6856" s="6"/>
    </row>
    <row r="6857" spans="2:4" x14ac:dyDescent="0.25">
      <c r="B6857" s="7"/>
      <c r="C6857" s="12"/>
      <c r="D6857" s="6"/>
    </row>
    <row r="6858" spans="2:4" x14ac:dyDescent="0.25">
      <c r="B6858" s="7"/>
      <c r="C6858" s="12"/>
      <c r="D6858" s="6"/>
    </row>
    <row r="6859" spans="2:4" x14ac:dyDescent="0.25">
      <c r="B6859" s="7"/>
      <c r="C6859" s="12"/>
      <c r="D6859" s="6"/>
    </row>
    <row r="6860" spans="2:4" x14ac:dyDescent="0.25">
      <c r="B6860" s="7"/>
      <c r="C6860" s="12"/>
      <c r="D6860" s="6"/>
    </row>
    <row r="6861" spans="2:4" x14ac:dyDescent="0.25">
      <c r="B6861" s="7"/>
      <c r="C6861" s="12"/>
      <c r="D6861" s="6"/>
    </row>
    <row r="6862" spans="2:4" x14ac:dyDescent="0.25">
      <c r="B6862" s="7"/>
      <c r="C6862" s="12"/>
      <c r="D6862" s="6"/>
    </row>
    <row r="6863" spans="2:4" x14ac:dyDescent="0.25">
      <c r="B6863" s="7"/>
      <c r="C6863" s="12"/>
      <c r="D6863" s="6"/>
    </row>
    <row r="6864" spans="2:4" x14ac:dyDescent="0.25">
      <c r="B6864" s="7"/>
      <c r="C6864" s="12"/>
      <c r="D6864" s="6"/>
    </row>
    <row r="6865" spans="2:4" x14ac:dyDescent="0.25">
      <c r="B6865" s="7"/>
      <c r="C6865" s="12"/>
      <c r="D6865" s="6"/>
    </row>
    <row r="6866" spans="2:4" x14ac:dyDescent="0.25">
      <c r="B6866" s="7"/>
      <c r="C6866" s="12"/>
      <c r="D6866" s="6"/>
    </row>
    <row r="6867" spans="2:4" x14ac:dyDescent="0.25">
      <c r="B6867" s="7"/>
      <c r="C6867" s="12"/>
      <c r="D6867" s="6"/>
    </row>
    <row r="6868" spans="2:4" x14ac:dyDescent="0.25">
      <c r="B6868" s="7"/>
      <c r="C6868" s="12"/>
      <c r="D6868" s="6"/>
    </row>
    <row r="6869" spans="2:4" x14ac:dyDescent="0.25">
      <c r="B6869" s="7"/>
      <c r="C6869" s="12"/>
      <c r="D6869" s="6"/>
    </row>
    <row r="6870" spans="2:4" x14ac:dyDescent="0.25">
      <c r="B6870" s="7"/>
      <c r="C6870" s="12"/>
      <c r="D6870" s="6"/>
    </row>
    <row r="6871" spans="2:4" x14ac:dyDescent="0.25">
      <c r="B6871" s="7"/>
      <c r="C6871" s="12"/>
      <c r="D6871" s="6"/>
    </row>
    <row r="6872" spans="2:4" x14ac:dyDescent="0.25">
      <c r="B6872" s="7"/>
      <c r="C6872" s="12"/>
      <c r="D6872" s="6"/>
    </row>
    <row r="6873" spans="2:4" x14ac:dyDescent="0.25">
      <c r="B6873" s="7"/>
      <c r="C6873" s="12"/>
      <c r="D6873" s="6"/>
    </row>
    <row r="6874" spans="2:4" x14ac:dyDescent="0.25">
      <c r="B6874" s="7"/>
      <c r="C6874" s="12"/>
      <c r="D6874" s="6"/>
    </row>
    <row r="6875" spans="2:4" x14ac:dyDescent="0.25">
      <c r="B6875" s="7"/>
      <c r="C6875" s="12"/>
      <c r="D6875" s="6"/>
    </row>
    <row r="6876" spans="2:4" x14ac:dyDescent="0.25">
      <c r="B6876" s="7"/>
      <c r="C6876" s="12"/>
      <c r="D6876" s="6"/>
    </row>
    <row r="6877" spans="2:4" x14ac:dyDescent="0.25">
      <c r="B6877" s="7"/>
      <c r="C6877" s="12"/>
      <c r="D6877" s="6"/>
    </row>
    <row r="6878" spans="2:4" x14ac:dyDescent="0.25">
      <c r="B6878" s="7"/>
      <c r="C6878" s="12"/>
      <c r="D6878" s="6"/>
    </row>
    <row r="6879" spans="2:4" x14ac:dyDescent="0.25">
      <c r="B6879" s="7"/>
      <c r="C6879" s="12"/>
      <c r="D6879" s="6"/>
    </row>
    <row r="6880" spans="2:4" x14ac:dyDescent="0.25">
      <c r="B6880" s="7"/>
      <c r="C6880" s="12"/>
      <c r="D6880" s="6"/>
    </row>
    <row r="6881" spans="2:4" x14ac:dyDescent="0.25">
      <c r="B6881" s="7"/>
      <c r="C6881" s="12"/>
      <c r="D6881" s="6"/>
    </row>
    <row r="6882" spans="2:4" x14ac:dyDescent="0.25">
      <c r="B6882" s="7"/>
      <c r="C6882" s="12"/>
      <c r="D6882" s="6"/>
    </row>
    <row r="6883" spans="2:4" x14ac:dyDescent="0.25">
      <c r="B6883" s="7"/>
      <c r="C6883" s="12"/>
      <c r="D6883" s="6"/>
    </row>
    <row r="6884" spans="2:4" x14ac:dyDescent="0.25">
      <c r="B6884" s="7"/>
      <c r="C6884" s="12"/>
      <c r="D6884" s="6"/>
    </row>
    <row r="6885" spans="2:4" x14ac:dyDescent="0.25">
      <c r="B6885" s="7"/>
      <c r="C6885" s="12"/>
      <c r="D6885" s="6"/>
    </row>
    <row r="6886" spans="2:4" x14ac:dyDescent="0.25">
      <c r="B6886" s="7"/>
      <c r="C6886" s="12"/>
      <c r="D6886" s="6"/>
    </row>
    <row r="6887" spans="2:4" x14ac:dyDescent="0.25">
      <c r="B6887" s="7"/>
      <c r="C6887" s="12"/>
      <c r="D6887" s="6"/>
    </row>
    <row r="6888" spans="2:4" x14ac:dyDescent="0.25">
      <c r="B6888" s="7"/>
      <c r="C6888" s="12"/>
      <c r="D6888" s="6"/>
    </row>
    <row r="6889" spans="2:4" x14ac:dyDescent="0.25">
      <c r="B6889" s="7"/>
      <c r="C6889" s="12"/>
      <c r="D6889" s="6"/>
    </row>
    <row r="6890" spans="2:4" x14ac:dyDescent="0.25">
      <c r="B6890" s="7"/>
      <c r="C6890" s="12"/>
      <c r="D6890" s="6"/>
    </row>
    <row r="6891" spans="2:4" x14ac:dyDescent="0.25">
      <c r="B6891" s="7"/>
      <c r="C6891" s="12"/>
      <c r="D6891" s="6"/>
    </row>
    <row r="6892" spans="2:4" x14ac:dyDescent="0.25">
      <c r="B6892" s="7"/>
      <c r="C6892" s="12"/>
      <c r="D6892" s="6"/>
    </row>
    <row r="6893" spans="2:4" x14ac:dyDescent="0.25">
      <c r="B6893" s="7"/>
      <c r="C6893" s="12"/>
      <c r="D6893" s="6"/>
    </row>
    <row r="6894" spans="2:4" x14ac:dyDescent="0.25">
      <c r="B6894" s="7"/>
      <c r="C6894" s="12"/>
      <c r="D6894" s="6"/>
    </row>
    <row r="6895" spans="2:4" x14ac:dyDescent="0.25">
      <c r="B6895" s="7"/>
      <c r="C6895" s="12"/>
      <c r="D6895" s="6"/>
    </row>
    <row r="6896" spans="2:4" x14ac:dyDescent="0.25">
      <c r="B6896" s="7"/>
      <c r="C6896" s="12"/>
      <c r="D6896" s="6"/>
    </row>
    <row r="6897" spans="2:4" x14ac:dyDescent="0.25">
      <c r="B6897" s="7"/>
      <c r="C6897" s="12"/>
      <c r="D6897" s="6"/>
    </row>
    <row r="6898" spans="2:4" x14ac:dyDescent="0.25">
      <c r="B6898" s="7"/>
      <c r="C6898" s="12"/>
      <c r="D6898" s="6"/>
    </row>
    <row r="6899" spans="2:4" x14ac:dyDescent="0.25">
      <c r="B6899" s="7"/>
      <c r="C6899" s="12"/>
      <c r="D6899" s="6"/>
    </row>
    <row r="6900" spans="2:4" x14ac:dyDescent="0.25">
      <c r="B6900" s="7"/>
      <c r="C6900" s="12"/>
      <c r="D6900" s="6"/>
    </row>
    <row r="6901" spans="2:4" x14ac:dyDescent="0.25">
      <c r="B6901" s="7"/>
      <c r="C6901" s="12"/>
      <c r="D6901" s="6"/>
    </row>
    <row r="6902" spans="2:4" x14ac:dyDescent="0.25">
      <c r="B6902" s="7"/>
      <c r="C6902" s="12"/>
      <c r="D6902" s="6"/>
    </row>
    <row r="6903" spans="2:4" x14ac:dyDescent="0.25">
      <c r="B6903" s="7"/>
      <c r="C6903" s="12"/>
      <c r="D6903" s="6"/>
    </row>
    <row r="6904" spans="2:4" x14ac:dyDescent="0.25">
      <c r="B6904" s="7"/>
      <c r="C6904" s="12"/>
      <c r="D6904" s="6"/>
    </row>
    <row r="6905" spans="2:4" x14ac:dyDescent="0.25">
      <c r="B6905" s="7"/>
      <c r="C6905" s="12"/>
      <c r="D6905" s="6"/>
    </row>
    <row r="6906" spans="2:4" x14ac:dyDescent="0.25">
      <c r="B6906" s="7"/>
      <c r="C6906" s="12"/>
      <c r="D6906" s="6"/>
    </row>
    <row r="6907" spans="2:4" x14ac:dyDescent="0.25">
      <c r="B6907" s="7"/>
      <c r="C6907" s="12"/>
      <c r="D6907" s="6"/>
    </row>
    <row r="6908" spans="2:4" x14ac:dyDescent="0.25">
      <c r="B6908" s="7"/>
      <c r="C6908" s="12"/>
      <c r="D6908" s="6"/>
    </row>
    <row r="6909" spans="2:4" x14ac:dyDescent="0.25">
      <c r="B6909" s="7"/>
      <c r="C6909" s="12"/>
      <c r="D6909" s="6"/>
    </row>
    <row r="6910" spans="2:4" x14ac:dyDescent="0.25">
      <c r="B6910" s="7"/>
      <c r="C6910" s="12"/>
      <c r="D6910" s="6"/>
    </row>
    <row r="6911" spans="2:4" x14ac:dyDescent="0.25">
      <c r="B6911" s="7"/>
      <c r="C6911" s="12"/>
      <c r="D6911" s="6"/>
    </row>
    <row r="6912" spans="2:4" x14ac:dyDescent="0.25">
      <c r="B6912" s="7"/>
      <c r="C6912" s="12"/>
      <c r="D6912" s="6"/>
    </row>
    <row r="6913" spans="2:4" x14ac:dyDescent="0.25">
      <c r="B6913" s="7"/>
      <c r="C6913" s="12"/>
      <c r="D6913" s="6"/>
    </row>
    <row r="6914" spans="2:4" x14ac:dyDescent="0.25">
      <c r="B6914" s="7"/>
      <c r="C6914" s="12"/>
      <c r="D6914" s="6"/>
    </row>
    <row r="6915" spans="2:4" x14ac:dyDescent="0.25">
      <c r="B6915" s="7"/>
      <c r="C6915" s="12"/>
      <c r="D6915" s="6"/>
    </row>
    <row r="6916" spans="2:4" x14ac:dyDescent="0.25">
      <c r="B6916" s="7"/>
      <c r="C6916" s="12"/>
      <c r="D6916" s="6"/>
    </row>
    <row r="6917" spans="2:4" x14ac:dyDescent="0.25">
      <c r="B6917" s="7"/>
      <c r="C6917" s="12"/>
      <c r="D6917" s="6"/>
    </row>
    <row r="6918" spans="2:4" x14ac:dyDescent="0.25">
      <c r="B6918" s="7"/>
      <c r="C6918" s="12"/>
      <c r="D6918" s="6"/>
    </row>
    <row r="6919" spans="2:4" x14ac:dyDescent="0.25">
      <c r="B6919" s="7"/>
      <c r="C6919" s="12"/>
      <c r="D6919" s="6"/>
    </row>
    <row r="6920" spans="2:4" x14ac:dyDescent="0.25">
      <c r="B6920" s="7"/>
      <c r="C6920" s="12"/>
      <c r="D6920" s="6"/>
    </row>
    <row r="6921" spans="2:4" x14ac:dyDescent="0.25">
      <c r="B6921" s="7"/>
      <c r="C6921" s="12"/>
      <c r="D6921" s="6"/>
    </row>
    <row r="6922" spans="2:4" x14ac:dyDescent="0.25">
      <c r="B6922" s="7"/>
      <c r="C6922" s="12"/>
      <c r="D6922" s="6"/>
    </row>
    <row r="6923" spans="2:4" x14ac:dyDescent="0.25">
      <c r="B6923" s="7"/>
      <c r="C6923" s="12"/>
      <c r="D6923" s="6"/>
    </row>
    <row r="6924" spans="2:4" x14ac:dyDescent="0.25">
      <c r="B6924" s="7"/>
      <c r="C6924" s="12"/>
      <c r="D6924" s="6"/>
    </row>
    <row r="6925" spans="2:4" x14ac:dyDescent="0.25">
      <c r="B6925" s="7"/>
      <c r="C6925" s="12"/>
      <c r="D6925" s="6"/>
    </row>
    <row r="6926" spans="2:4" x14ac:dyDescent="0.25">
      <c r="B6926" s="7"/>
      <c r="C6926" s="12"/>
      <c r="D6926" s="6"/>
    </row>
    <row r="6927" spans="2:4" x14ac:dyDescent="0.25">
      <c r="B6927" s="7"/>
      <c r="C6927" s="12"/>
      <c r="D6927" s="6"/>
    </row>
    <row r="6928" spans="2:4" x14ac:dyDescent="0.25">
      <c r="B6928" s="7"/>
      <c r="C6928" s="12"/>
      <c r="D6928" s="6"/>
    </row>
    <row r="6929" spans="2:4" x14ac:dyDescent="0.25">
      <c r="B6929" s="7"/>
      <c r="C6929" s="12"/>
      <c r="D6929" s="6"/>
    </row>
    <row r="6930" spans="2:4" x14ac:dyDescent="0.25">
      <c r="B6930" s="7"/>
      <c r="C6930" s="12"/>
      <c r="D6930" s="6"/>
    </row>
    <row r="6931" spans="2:4" x14ac:dyDescent="0.25">
      <c r="B6931" s="7"/>
      <c r="C6931" s="12"/>
      <c r="D6931" s="6"/>
    </row>
    <row r="6932" spans="2:4" x14ac:dyDescent="0.25">
      <c r="B6932" s="7"/>
      <c r="C6932" s="12"/>
      <c r="D6932" s="6"/>
    </row>
    <row r="6933" spans="2:4" x14ac:dyDescent="0.25">
      <c r="B6933" s="7"/>
      <c r="C6933" s="12"/>
      <c r="D6933" s="6"/>
    </row>
    <row r="6934" spans="2:4" x14ac:dyDescent="0.25">
      <c r="B6934" s="7"/>
      <c r="C6934" s="12"/>
      <c r="D6934" s="6"/>
    </row>
    <row r="6935" spans="2:4" x14ac:dyDescent="0.25">
      <c r="B6935" s="7"/>
      <c r="C6935" s="12"/>
      <c r="D6935" s="6"/>
    </row>
    <row r="6936" spans="2:4" x14ac:dyDescent="0.25">
      <c r="B6936" s="7"/>
      <c r="C6936" s="12"/>
      <c r="D6936" s="6"/>
    </row>
    <row r="6937" spans="2:4" x14ac:dyDescent="0.25">
      <c r="B6937" s="7"/>
      <c r="C6937" s="12"/>
      <c r="D6937" s="6"/>
    </row>
    <row r="6938" spans="2:4" x14ac:dyDescent="0.25">
      <c r="B6938" s="7"/>
      <c r="C6938" s="12"/>
      <c r="D6938" s="6"/>
    </row>
    <row r="6939" spans="2:4" x14ac:dyDescent="0.25">
      <c r="B6939" s="7"/>
      <c r="C6939" s="12"/>
      <c r="D6939" s="6"/>
    </row>
    <row r="6940" spans="2:4" x14ac:dyDescent="0.25">
      <c r="B6940" s="7"/>
      <c r="C6940" s="12"/>
      <c r="D6940" s="6"/>
    </row>
    <row r="6941" spans="2:4" x14ac:dyDescent="0.25">
      <c r="B6941" s="7"/>
      <c r="C6941" s="12"/>
      <c r="D6941" s="6"/>
    </row>
    <row r="6942" spans="2:4" x14ac:dyDescent="0.25">
      <c r="B6942" s="7"/>
      <c r="C6942" s="12"/>
      <c r="D6942" s="6"/>
    </row>
    <row r="6943" spans="2:4" x14ac:dyDescent="0.25">
      <c r="B6943" s="7"/>
      <c r="C6943" s="12"/>
      <c r="D6943" s="6"/>
    </row>
    <row r="6944" spans="2:4" x14ac:dyDescent="0.25">
      <c r="B6944" s="7"/>
      <c r="C6944" s="12"/>
      <c r="D6944" s="6"/>
    </row>
    <row r="6945" spans="2:4" x14ac:dyDescent="0.25">
      <c r="B6945" s="7"/>
      <c r="C6945" s="12"/>
      <c r="D6945" s="6"/>
    </row>
    <row r="6946" spans="2:4" x14ac:dyDescent="0.25">
      <c r="B6946" s="7"/>
      <c r="C6946" s="12"/>
      <c r="D6946" s="6"/>
    </row>
    <row r="6947" spans="2:4" x14ac:dyDescent="0.25">
      <c r="B6947" s="7"/>
      <c r="C6947" s="12"/>
      <c r="D6947" s="6"/>
    </row>
    <row r="6948" spans="2:4" x14ac:dyDescent="0.25">
      <c r="B6948" s="7"/>
      <c r="C6948" s="12"/>
      <c r="D6948" s="6"/>
    </row>
    <row r="6949" spans="2:4" x14ac:dyDescent="0.25">
      <c r="B6949" s="7"/>
      <c r="C6949" s="12"/>
      <c r="D6949" s="6"/>
    </row>
    <row r="6950" spans="2:4" x14ac:dyDescent="0.25">
      <c r="B6950" s="7"/>
      <c r="C6950" s="12"/>
      <c r="D6950" s="6"/>
    </row>
    <row r="6951" spans="2:4" x14ac:dyDescent="0.25">
      <c r="B6951" s="7"/>
      <c r="C6951" s="12"/>
      <c r="D6951" s="6"/>
    </row>
    <row r="6952" spans="2:4" x14ac:dyDescent="0.25">
      <c r="B6952" s="7"/>
      <c r="C6952" s="12"/>
      <c r="D6952" s="6"/>
    </row>
    <row r="6953" spans="2:4" x14ac:dyDescent="0.25">
      <c r="B6953" s="7"/>
      <c r="C6953" s="12"/>
      <c r="D6953" s="6"/>
    </row>
    <row r="6954" spans="2:4" x14ac:dyDescent="0.25">
      <c r="B6954" s="7"/>
      <c r="C6954" s="12"/>
      <c r="D6954" s="6"/>
    </row>
    <row r="6955" spans="2:4" x14ac:dyDescent="0.25">
      <c r="B6955" s="7"/>
      <c r="C6955" s="12"/>
      <c r="D6955" s="6"/>
    </row>
    <row r="6956" spans="2:4" x14ac:dyDescent="0.25">
      <c r="B6956" s="7"/>
      <c r="C6956" s="12"/>
      <c r="D6956" s="6"/>
    </row>
    <row r="6957" spans="2:4" x14ac:dyDescent="0.25">
      <c r="B6957" s="7"/>
      <c r="C6957" s="12"/>
      <c r="D6957" s="6"/>
    </row>
    <row r="6958" spans="2:4" x14ac:dyDescent="0.25">
      <c r="B6958" s="7"/>
      <c r="C6958" s="12"/>
      <c r="D6958" s="6"/>
    </row>
    <row r="6959" spans="2:4" x14ac:dyDescent="0.25">
      <c r="B6959" s="7"/>
      <c r="C6959" s="12"/>
      <c r="D6959" s="6"/>
    </row>
    <row r="6960" spans="2:4" x14ac:dyDescent="0.25">
      <c r="B6960" s="7"/>
      <c r="C6960" s="12"/>
      <c r="D6960" s="6"/>
    </row>
    <row r="6961" spans="2:4" x14ac:dyDescent="0.25">
      <c r="B6961" s="7"/>
      <c r="C6961" s="12"/>
      <c r="D6961" s="6"/>
    </row>
    <row r="6962" spans="2:4" x14ac:dyDescent="0.25">
      <c r="B6962" s="7"/>
      <c r="C6962" s="12"/>
      <c r="D6962" s="6"/>
    </row>
    <row r="6963" spans="2:4" x14ac:dyDescent="0.25">
      <c r="B6963" s="7"/>
      <c r="C6963" s="12"/>
      <c r="D6963" s="6"/>
    </row>
    <row r="6964" spans="2:4" x14ac:dyDescent="0.25">
      <c r="B6964" s="7"/>
      <c r="C6964" s="12"/>
      <c r="D6964" s="6"/>
    </row>
    <row r="6965" spans="2:4" x14ac:dyDescent="0.25">
      <c r="B6965" s="7"/>
      <c r="C6965" s="12"/>
      <c r="D6965" s="6"/>
    </row>
    <row r="6966" spans="2:4" x14ac:dyDescent="0.25">
      <c r="B6966" s="7"/>
      <c r="C6966" s="12"/>
      <c r="D6966" s="6"/>
    </row>
    <row r="6967" spans="2:4" x14ac:dyDescent="0.25">
      <c r="B6967" s="7"/>
      <c r="C6967" s="12"/>
      <c r="D6967" s="6"/>
    </row>
    <row r="6968" spans="2:4" x14ac:dyDescent="0.25">
      <c r="B6968" s="7"/>
      <c r="C6968" s="12"/>
      <c r="D6968" s="6"/>
    </row>
    <row r="6969" spans="2:4" x14ac:dyDescent="0.25">
      <c r="B6969" s="7"/>
      <c r="C6969" s="12"/>
      <c r="D6969" s="6"/>
    </row>
    <row r="6970" spans="2:4" x14ac:dyDescent="0.25">
      <c r="B6970" s="7"/>
      <c r="C6970" s="12"/>
      <c r="D6970" s="6"/>
    </row>
    <row r="6971" spans="2:4" x14ac:dyDescent="0.25">
      <c r="B6971" s="7"/>
      <c r="C6971" s="12"/>
      <c r="D6971" s="6"/>
    </row>
    <row r="6972" spans="2:4" x14ac:dyDescent="0.25">
      <c r="B6972" s="7"/>
      <c r="C6972" s="12"/>
      <c r="D6972" s="6"/>
    </row>
    <row r="6973" spans="2:4" x14ac:dyDescent="0.25">
      <c r="B6973" s="7"/>
      <c r="C6973" s="12"/>
      <c r="D6973" s="6"/>
    </row>
    <row r="6974" spans="2:4" x14ac:dyDescent="0.25">
      <c r="B6974" s="7"/>
      <c r="C6974" s="12"/>
      <c r="D6974" s="6"/>
    </row>
    <row r="6975" spans="2:4" x14ac:dyDescent="0.25">
      <c r="B6975" s="7"/>
      <c r="C6975" s="12"/>
      <c r="D6975" s="6"/>
    </row>
    <row r="6976" spans="2:4" x14ac:dyDescent="0.25">
      <c r="B6976" s="7"/>
      <c r="C6976" s="12"/>
      <c r="D6976" s="6"/>
    </row>
    <row r="6977" spans="2:4" x14ac:dyDescent="0.25">
      <c r="B6977" s="7"/>
      <c r="C6977" s="12"/>
      <c r="D6977" s="6"/>
    </row>
    <row r="6978" spans="2:4" x14ac:dyDescent="0.25">
      <c r="B6978" s="7"/>
      <c r="C6978" s="12"/>
      <c r="D6978" s="6"/>
    </row>
    <row r="6979" spans="2:4" x14ac:dyDescent="0.25">
      <c r="B6979" s="7"/>
      <c r="C6979" s="12"/>
      <c r="D6979" s="6"/>
    </row>
    <row r="6980" spans="2:4" x14ac:dyDescent="0.25">
      <c r="B6980" s="7"/>
      <c r="C6980" s="12"/>
      <c r="D6980" s="6"/>
    </row>
    <row r="6981" spans="2:4" x14ac:dyDescent="0.25">
      <c r="B6981" s="7"/>
      <c r="C6981" s="12"/>
      <c r="D6981" s="6"/>
    </row>
    <row r="6982" spans="2:4" x14ac:dyDescent="0.25">
      <c r="B6982" s="7"/>
      <c r="C6982" s="12"/>
      <c r="D6982" s="6"/>
    </row>
    <row r="6983" spans="2:4" x14ac:dyDescent="0.25">
      <c r="B6983" s="7"/>
      <c r="C6983" s="12"/>
      <c r="D6983" s="6"/>
    </row>
    <row r="6984" spans="2:4" x14ac:dyDescent="0.25">
      <c r="B6984" s="7"/>
      <c r="C6984" s="12"/>
      <c r="D6984" s="6"/>
    </row>
    <row r="6985" spans="2:4" x14ac:dyDescent="0.25">
      <c r="B6985" s="7"/>
      <c r="C6985" s="12"/>
      <c r="D6985" s="6"/>
    </row>
    <row r="6986" spans="2:4" x14ac:dyDescent="0.25">
      <c r="B6986" s="7"/>
      <c r="C6986" s="12"/>
      <c r="D6986" s="6"/>
    </row>
    <row r="6987" spans="2:4" x14ac:dyDescent="0.25">
      <c r="B6987" s="7"/>
      <c r="C6987" s="12"/>
      <c r="D6987" s="6"/>
    </row>
    <row r="6988" spans="2:4" x14ac:dyDescent="0.25">
      <c r="B6988" s="7"/>
      <c r="C6988" s="12"/>
      <c r="D6988" s="6"/>
    </row>
    <row r="6989" spans="2:4" x14ac:dyDescent="0.25">
      <c r="B6989" s="7"/>
      <c r="C6989" s="12"/>
      <c r="D6989" s="6"/>
    </row>
    <row r="6990" spans="2:4" x14ac:dyDescent="0.25">
      <c r="B6990" s="7"/>
      <c r="C6990" s="12"/>
      <c r="D6990" s="6"/>
    </row>
    <row r="6991" spans="2:4" x14ac:dyDescent="0.25">
      <c r="B6991" s="7"/>
      <c r="C6991" s="12"/>
      <c r="D6991" s="6"/>
    </row>
    <row r="6992" spans="2:4" x14ac:dyDescent="0.25">
      <c r="B6992" s="7"/>
      <c r="C6992" s="12"/>
      <c r="D6992" s="6"/>
    </row>
    <row r="6993" spans="2:4" x14ac:dyDescent="0.25">
      <c r="B6993" s="7"/>
      <c r="C6993" s="12"/>
      <c r="D6993" s="6"/>
    </row>
    <row r="6994" spans="2:4" x14ac:dyDescent="0.25">
      <c r="B6994" s="7"/>
      <c r="C6994" s="12"/>
      <c r="D6994" s="6"/>
    </row>
    <row r="6995" spans="2:4" x14ac:dyDescent="0.25">
      <c r="B6995" s="7"/>
      <c r="C6995" s="12"/>
      <c r="D6995" s="6"/>
    </row>
    <row r="6996" spans="2:4" x14ac:dyDescent="0.25">
      <c r="B6996" s="7"/>
      <c r="C6996" s="12"/>
      <c r="D6996" s="6"/>
    </row>
    <row r="6997" spans="2:4" x14ac:dyDescent="0.25">
      <c r="B6997" s="7"/>
      <c r="C6997" s="12"/>
      <c r="D6997" s="6"/>
    </row>
    <row r="6998" spans="2:4" x14ac:dyDescent="0.25">
      <c r="B6998" s="7"/>
      <c r="C6998" s="12"/>
      <c r="D6998" s="6"/>
    </row>
    <row r="6999" spans="2:4" x14ac:dyDescent="0.25">
      <c r="B6999" s="7"/>
      <c r="C6999" s="12"/>
      <c r="D6999" s="6"/>
    </row>
    <row r="7000" spans="2:4" x14ac:dyDescent="0.25">
      <c r="B7000" s="7"/>
      <c r="C7000" s="12"/>
      <c r="D7000" s="6"/>
    </row>
    <row r="7001" spans="2:4" x14ac:dyDescent="0.25">
      <c r="B7001" s="7"/>
      <c r="C7001" s="12"/>
      <c r="D7001" s="6"/>
    </row>
    <row r="7002" spans="2:4" x14ac:dyDescent="0.25">
      <c r="B7002" s="7"/>
      <c r="C7002" s="12"/>
      <c r="D7002" s="6"/>
    </row>
    <row r="7003" spans="2:4" x14ac:dyDescent="0.25">
      <c r="B7003" s="7"/>
      <c r="C7003" s="12"/>
      <c r="D7003" s="6"/>
    </row>
    <row r="7004" spans="2:4" x14ac:dyDescent="0.25">
      <c r="B7004" s="7"/>
      <c r="C7004" s="12"/>
      <c r="D7004" s="6"/>
    </row>
    <row r="7005" spans="2:4" x14ac:dyDescent="0.25">
      <c r="B7005" s="7"/>
      <c r="C7005" s="12"/>
      <c r="D7005" s="6"/>
    </row>
    <row r="7006" spans="2:4" x14ac:dyDescent="0.25">
      <c r="B7006" s="7"/>
      <c r="C7006" s="12"/>
      <c r="D7006" s="6"/>
    </row>
    <row r="7007" spans="2:4" x14ac:dyDescent="0.25">
      <c r="B7007" s="7"/>
      <c r="C7007" s="12"/>
      <c r="D7007" s="6"/>
    </row>
    <row r="7008" spans="2:4" x14ac:dyDescent="0.25">
      <c r="B7008" s="7"/>
      <c r="C7008" s="12"/>
      <c r="D7008" s="6"/>
    </row>
    <row r="7009" spans="2:4" x14ac:dyDescent="0.25">
      <c r="B7009" s="7"/>
      <c r="C7009" s="12"/>
      <c r="D7009" s="6"/>
    </row>
    <row r="7010" spans="2:4" x14ac:dyDescent="0.25">
      <c r="B7010" s="7"/>
      <c r="C7010" s="12"/>
      <c r="D7010" s="6"/>
    </row>
    <row r="7011" spans="2:4" x14ac:dyDescent="0.25">
      <c r="B7011" s="7"/>
      <c r="C7011" s="12"/>
      <c r="D7011" s="6"/>
    </row>
    <row r="7012" spans="2:4" x14ac:dyDescent="0.25">
      <c r="B7012" s="7"/>
      <c r="C7012" s="12"/>
      <c r="D7012" s="6"/>
    </row>
    <row r="7013" spans="2:4" x14ac:dyDescent="0.25">
      <c r="B7013" s="7"/>
      <c r="C7013" s="12"/>
      <c r="D7013" s="6"/>
    </row>
    <row r="7014" spans="2:4" x14ac:dyDescent="0.25">
      <c r="B7014" s="7"/>
      <c r="C7014" s="12"/>
      <c r="D7014" s="6"/>
    </row>
    <row r="7015" spans="2:4" x14ac:dyDescent="0.25">
      <c r="B7015" s="7"/>
      <c r="C7015" s="12"/>
      <c r="D7015" s="6"/>
    </row>
    <row r="7016" spans="2:4" x14ac:dyDescent="0.25">
      <c r="B7016" s="7"/>
      <c r="C7016" s="12"/>
      <c r="D7016" s="6"/>
    </row>
    <row r="7017" spans="2:4" x14ac:dyDescent="0.25">
      <c r="B7017" s="7"/>
      <c r="C7017" s="12"/>
      <c r="D7017" s="6"/>
    </row>
    <row r="7018" spans="2:4" x14ac:dyDescent="0.25">
      <c r="B7018" s="7"/>
      <c r="C7018" s="12"/>
      <c r="D7018" s="6"/>
    </row>
    <row r="7019" spans="2:4" x14ac:dyDescent="0.25">
      <c r="B7019" s="7"/>
      <c r="C7019" s="12"/>
      <c r="D7019" s="6"/>
    </row>
    <row r="7020" spans="2:4" x14ac:dyDescent="0.25">
      <c r="B7020" s="7"/>
      <c r="C7020" s="12"/>
      <c r="D7020" s="6"/>
    </row>
    <row r="7021" spans="2:4" x14ac:dyDescent="0.25">
      <c r="B7021" s="7"/>
      <c r="C7021" s="12"/>
      <c r="D7021" s="6"/>
    </row>
    <row r="7022" spans="2:4" x14ac:dyDescent="0.25">
      <c r="B7022" s="7"/>
      <c r="C7022" s="12"/>
      <c r="D7022" s="6"/>
    </row>
    <row r="7023" spans="2:4" x14ac:dyDescent="0.25">
      <c r="B7023" s="7"/>
      <c r="C7023" s="12"/>
      <c r="D7023" s="6"/>
    </row>
    <row r="7024" spans="2:4" x14ac:dyDescent="0.25">
      <c r="B7024" s="7"/>
      <c r="C7024" s="12"/>
      <c r="D7024" s="6"/>
    </row>
    <row r="7025" spans="2:4" x14ac:dyDescent="0.25">
      <c r="B7025" s="7"/>
      <c r="C7025" s="12"/>
      <c r="D7025" s="6"/>
    </row>
    <row r="7026" spans="2:4" x14ac:dyDescent="0.25">
      <c r="B7026" s="7"/>
      <c r="C7026" s="12"/>
      <c r="D7026" s="6"/>
    </row>
    <row r="7027" spans="2:4" x14ac:dyDescent="0.25">
      <c r="B7027" s="7"/>
      <c r="C7027" s="12"/>
      <c r="D7027" s="6"/>
    </row>
    <row r="7028" spans="2:4" x14ac:dyDescent="0.25">
      <c r="B7028" s="7"/>
      <c r="C7028" s="12"/>
      <c r="D7028" s="6"/>
    </row>
    <row r="7029" spans="2:4" x14ac:dyDescent="0.25">
      <c r="B7029" s="7"/>
      <c r="C7029" s="12"/>
      <c r="D7029" s="6"/>
    </row>
    <row r="7030" spans="2:4" x14ac:dyDescent="0.25">
      <c r="B7030" s="7"/>
      <c r="C7030" s="12"/>
      <c r="D7030" s="6"/>
    </row>
    <row r="7031" spans="2:4" x14ac:dyDescent="0.25">
      <c r="B7031" s="7"/>
      <c r="C7031" s="12"/>
      <c r="D7031" s="6"/>
    </row>
    <row r="7032" spans="2:4" x14ac:dyDescent="0.25">
      <c r="B7032" s="7"/>
      <c r="C7032" s="12"/>
      <c r="D7032" s="6"/>
    </row>
    <row r="7033" spans="2:4" x14ac:dyDescent="0.25">
      <c r="B7033" s="7"/>
      <c r="C7033" s="12"/>
      <c r="D7033" s="6"/>
    </row>
    <row r="7034" spans="2:4" x14ac:dyDescent="0.25">
      <c r="B7034" s="7"/>
      <c r="C7034" s="12"/>
      <c r="D7034" s="6"/>
    </row>
    <row r="7035" spans="2:4" x14ac:dyDescent="0.25">
      <c r="B7035" s="7"/>
      <c r="C7035" s="12"/>
      <c r="D7035" s="6"/>
    </row>
    <row r="7036" spans="2:4" x14ac:dyDescent="0.25">
      <c r="B7036" s="7"/>
      <c r="C7036" s="12"/>
      <c r="D7036" s="6"/>
    </row>
    <row r="7037" spans="2:4" x14ac:dyDescent="0.25">
      <c r="B7037" s="7"/>
      <c r="C7037" s="12"/>
      <c r="D7037" s="6"/>
    </row>
    <row r="7038" spans="2:4" x14ac:dyDescent="0.25">
      <c r="B7038" s="7"/>
      <c r="C7038" s="12"/>
      <c r="D7038" s="6"/>
    </row>
    <row r="7039" spans="2:4" x14ac:dyDescent="0.25">
      <c r="B7039" s="7"/>
      <c r="C7039" s="12"/>
      <c r="D7039" s="6"/>
    </row>
    <row r="7040" spans="2:4" x14ac:dyDescent="0.25">
      <c r="B7040" s="7"/>
      <c r="C7040" s="12"/>
      <c r="D7040" s="6"/>
    </row>
    <row r="7041" spans="2:4" x14ac:dyDescent="0.25">
      <c r="B7041" s="7"/>
      <c r="C7041" s="12"/>
      <c r="D7041" s="6"/>
    </row>
    <row r="7042" spans="2:4" x14ac:dyDescent="0.25">
      <c r="B7042" s="7"/>
      <c r="C7042" s="12"/>
      <c r="D7042" s="6"/>
    </row>
    <row r="7043" spans="2:4" x14ac:dyDescent="0.25">
      <c r="B7043" s="7"/>
      <c r="C7043" s="12"/>
      <c r="D7043" s="6"/>
    </row>
    <row r="7044" spans="2:4" x14ac:dyDescent="0.25">
      <c r="B7044" s="7"/>
      <c r="C7044" s="12"/>
      <c r="D7044" s="6"/>
    </row>
    <row r="7045" spans="2:4" x14ac:dyDescent="0.25">
      <c r="B7045" s="7"/>
      <c r="C7045" s="12"/>
      <c r="D7045" s="6"/>
    </row>
    <row r="7046" spans="2:4" x14ac:dyDescent="0.25">
      <c r="B7046" s="7"/>
      <c r="C7046" s="12"/>
      <c r="D7046" s="6"/>
    </row>
    <row r="7047" spans="2:4" x14ac:dyDescent="0.25">
      <c r="B7047" s="7"/>
      <c r="C7047" s="12"/>
      <c r="D7047" s="6"/>
    </row>
    <row r="7048" spans="2:4" x14ac:dyDescent="0.25">
      <c r="B7048" s="7"/>
      <c r="C7048" s="12"/>
      <c r="D7048" s="6"/>
    </row>
    <row r="7049" spans="2:4" x14ac:dyDescent="0.25">
      <c r="B7049" s="7"/>
      <c r="C7049" s="12"/>
      <c r="D7049" s="6"/>
    </row>
    <row r="7050" spans="2:4" x14ac:dyDescent="0.25">
      <c r="B7050" s="7"/>
      <c r="C7050" s="12"/>
      <c r="D7050" s="6"/>
    </row>
    <row r="7051" spans="2:4" x14ac:dyDescent="0.25">
      <c r="B7051" s="7"/>
      <c r="C7051" s="12"/>
      <c r="D7051" s="6"/>
    </row>
    <row r="7052" spans="2:4" x14ac:dyDescent="0.25">
      <c r="B7052" s="7"/>
      <c r="C7052" s="12"/>
      <c r="D7052" s="6"/>
    </row>
    <row r="7053" spans="2:4" x14ac:dyDescent="0.25">
      <c r="B7053" s="7"/>
      <c r="C7053" s="12"/>
      <c r="D7053" s="6"/>
    </row>
    <row r="7054" spans="2:4" x14ac:dyDescent="0.25">
      <c r="B7054" s="7"/>
      <c r="C7054" s="12"/>
      <c r="D7054" s="6"/>
    </row>
    <row r="7055" spans="2:4" x14ac:dyDescent="0.25">
      <c r="B7055" s="7"/>
      <c r="C7055" s="12"/>
      <c r="D7055" s="6"/>
    </row>
    <row r="7056" spans="2:4" x14ac:dyDescent="0.25">
      <c r="B7056" s="7"/>
      <c r="C7056" s="12"/>
      <c r="D7056" s="6"/>
    </row>
    <row r="7057" spans="2:4" x14ac:dyDescent="0.25">
      <c r="B7057" s="7"/>
      <c r="C7057" s="12"/>
      <c r="D7057" s="6"/>
    </row>
    <row r="7058" spans="2:4" x14ac:dyDescent="0.25">
      <c r="B7058" s="7"/>
      <c r="C7058" s="12"/>
      <c r="D7058" s="6"/>
    </row>
    <row r="7059" spans="2:4" x14ac:dyDescent="0.25">
      <c r="B7059" s="7"/>
      <c r="C7059" s="12"/>
      <c r="D7059" s="6"/>
    </row>
    <row r="7060" spans="2:4" x14ac:dyDescent="0.25">
      <c r="B7060" s="7"/>
      <c r="C7060" s="12"/>
      <c r="D7060" s="6"/>
    </row>
    <row r="7061" spans="2:4" x14ac:dyDescent="0.25">
      <c r="B7061" s="7"/>
      <c r="C7061" s="12"/>
      <c r="D7061" s="6"/>
    </row>
    <row r="7062" spans="2:4" x14ac:dyDescent="0.25">
      <c r="B7062" s="7"/>
      <c r="C7062" s="12"/>
      <c r="D7062" s="6"/>
    </row>
    <row r="7063" spans="2:4" x14ac:dyDescent="0.25">
      <c r="B7063" s="7"/>
      <c r="C7063" s="12"/>
      <c r="D7063" s="6"/>
    </row>
    <row r="7064" spans="2:4" x14ac:dyDescent="0.25">
      <c r="B7064" s="7"/>
      <c r="C7064" s="12"/>
      <c r="D7064" s="6"/>
    </row>
    <row r="7065" spans="2:4" x14ac:dyDescent="0.25">
      <c r="B7065" s="7"/>
      <c r="C7065" s="12"/>
      <c r="D7065" s="6"/>
    </row>
    <row r="7066" spans="2:4" x14ac:dyDescent="0.25">
      <c r="B7066" s="7"/>
      <c r="C7066" s="12"/>
      <c r="D7066" s="6"/>
    </row>
    <row r="7067" spans="2:4" x14ac:dyDescent="0.25">
      <c r="B7067" s="7"/>
      <c r="C7067" s="12"/>
      <c r="D7067" s="6"/>
    </row>
    <row r="7068" spans="2:4" x14ac:dyDescent="0.25">
      <c r="B7068" s="7"/>
      <c r="C7068" s="12"/>
      <c r="D7068" s="6"/>
    </row>
    <row r="7069" spans="2:4" x14ac:dyDescent="0.25">
      <c r="B7069" s="7"/>
      <c r="C7069" s="12"/>
      <c r="D7069" s="6"/>
    </row>
    <row r="7070" spans="2:4" x14ac:dyDescent="0.25">
      <c r="B7070" s="7"/>
      <c r="C7070" s="12"/>
      <c r="D7070" s="6"/>
    </row>
    <row r="7071" spans="2:4" x14ac:dyDescent="0.25">
      <c r="B7071" s="7"/>
      <c r="C7071" s="12"/>
      <c r="D7071" s="6"/>
    </row>
    <row r="7072" spans="2:4" x14ac:dyDescent="0.25">
      <c r="B7072" s="7"/>
      <c r="C7072" s="12"/>
      <c r="D7072" s="6"/>
    </row>
    <row r="7073" spans="2:4" x14ac:dyDescent="0.25">
      <c r="B7073" s="7"/>
      <c r="C7073" s="12"/>
      <c r="D7073" s="6"/>
    </row>
    <row r="7074" spans="2:4" x14ac:dyDescent="0.25">
      <c r="B7074" s="7"/>
      <c r="C7074" s="12"/>
      <c r="D7074" s="6"/>
    </row>
    <row r="7075" spans="2:4" x14ac:dyDescent="0.25">
      <c r="B7075" s="7"/>
      <c r="C7075" s="12"/>
      <c r="D7075" s="6"/>
    </row>
    <row r="7076" spans="2:4" x14ac:dyDescent="0.25">
      <c r="B7076" s="7"/>
      <c r="C7076" s="12"/>
      <c r="D7076" s="6"/>
    </row>
    <row r="7077" spans="2:4" x14ac:dyDescent="0.25">
      <c r="B7077" s="7"/>
      <c r="C7077" s="12"/>
      <c r="D7077" s="6"/>
    </row>
    <row r="7078" spans="2:4" x14ac:dyDescent="0.25">
      <c r="B7078" s="7"/>
      <c r="C7078" s="12"/>
      <c r="D7078" s="6"/>
    </row>
    <row r="7079" spans="2:4" x14ac:dyDescent="0.25">
      <c r="B7079" s="7"/>
      <c r="C7079" s="12"/>
      <c r="D7079" s="6"/>
    </row>
    <row r="7080" spans="2:4" x14ac:dyDescent="0.25">
      <c r="B7080" s="7"/>
      <c r="C7080" s="12"/>
      <c r="D7080" s="6"/>
    </row>
    <row r="7081" spans="2:4" x14ac:dyDescent="0.25">
      <c r="B7081" s="7"/>
      <c r="C7081" s="12"/>
      <c r="D7081" s="6"/>
    </row>
    <row r="7082" spans="2:4" x14ac:dyDescent="0.25">
      <c r="B7082" s="7"/>
      <c r="C7082" s="12"/>
      <c r="D7082" s="6"/>
    </row>
    <row r="7083" spans="2:4" x14ac:dyDescent="0.25">
      <c r="B7083" s="7"/>
      <c r="C7083" s="12"/>
      <c r="D7083" s="6"/>
    </row>
    <row r="7084" spans="2:4" x14ac:dyDescent="0.25">
      <c r="B7084" s="7"/>
      <c r="C7084" s="12"/>
      <c r="D7084" s="6"/>
    </row>
    <row r="7085" spans="2:4" x14ac:dyDescent="0.25">
      <c r="B7085" s="7"/>
      <c r="C7085" s="12"/>
      <c r="D7085" s="6"/>
    </row>
    <row r="7086" spans="2:4" x14ac:dyDescent="0.25">
      <c r="B7086" s="7"/>
      <c r="C7086" s="12"/>
      <c r="D7086" s="6"/>
    </row>
    <row r="7087" spans="2:4" x14ac:dyDescent="0.25">
      <c r="B7087" s="7"/>
      <c r="C7087" s="12"/>
      <c r="D7087" s="6"/>
    </row>
    <row r="7088" spans="2:4" x14ac:dyDescent="0.25">
      <c r="B7088" s="7"/>
      <c r="C7088" s="12"/>
      <c r="D7088" s="6"/>
    </row>
    <row r="7089" spans="2:4" x14ac:dyDescent="0.25">
      <c r="B7089" s="7"/>
      <c r="C7089" s="12"/>
      <c r="D7089" s="6"/>
    </row>
    <row r="7090" spans="2:4" x14ac:dyDescent="0.25">
      <c r="B7090" s="7"/>
      <c r="C7090" s="12"/>
      <c r="D7090" s="6"/>
    </row>
    <row r="7091" spans="2:4" x14ac:dyDescent="0.25">
      <c r="B7091" s="7"/>
      <c r="C7091" s="12"/>
      <c r="D7091" s="6"/>
    </row>
    <row r="7092" spans="2:4" x14ac:dyDescent="0.25">
      <c r="B7092" s="7"/>
      <c r="C7092" s="12"/>
      <c r="D7092" s="6"/>
    </row>
    <row r="7093" spans="2:4" x14ac:dyDescent="0.25">
      <c r="B7093" s="7"/>
      <c r="C7093" s="12"/>
      <c r="D7093" s="6"/>
    </row>
    <row r="7094" spans="2:4" x14ac:dyDescent="0.25">
      <c r="B7094" s="7"/>
      <c r="C7094" s="12"/>
      <c r="D7094" s="6"/>
    </row>
    <row r="7095" spans="2:4" x14ac:dyDescent="0.25">
      <c r="B7095" s="7"/>
      <c r="C7095" s="12"/>
      <c r="D7095" s="6"/>
    </row>
    <row r="7096" spans="2:4" x14ac:dyDescent="0.25">
      <c r="B7096" s="7"/>
      <c r="C7096" s="12"/>
      <c r="D7096" s="6"/>
    </row>
    <row r="7097" spans="2:4" x14ac:dyDescent="0.25">
      <c r="B7097" s="7"/>
      <c r="C7097" s="12"/>
      <c r="D7097" s="6"/>
    </row>
    <row r="7098" spans="2:4" x14ac:dyDescent="0.25">
      <c r="B7098" s="7"/>
      <c r="C7098" s="12"/>
      <c r="D7098" s="6"/>
    </row>
    <row r="7099" spans="2:4" x14ac:dyDescent="0.25">
      <c r="B7099" s="7"/>
      <c r="C7099" s="12"/>
      <c r="D7099" s="6"/>
    </row>
    <row r="7100" spans="2:4" x14ac:dyDescent="0.25">
      <c r="B7100" s="7"/>
      <c r="C7100" s="12"/>
      <c r="D7100" s="6"/>
    </row>
    <row r="7101" spans="2:4" x14ac:dyDescent="0.25">
      <c r="B7101" s="7"/>
      <c r="C7101" s="12"/>
      <c r="D7101" s="6"/>
    </row>
    <row r="7102" spans="2:4" x14ac:dyDescent="0.25">
      <c r="B7102" s="7"/>
      <c r="C7102" s="12"/>
      <c r="D7102" s="6"/>
    </row>
    <row r="7103" spans="2:4" x14ac:dyDescent="0.25">
      <c r="B7103" s="7"/>
      <c r="C7103" s="12"/>
      <c r="D7103" s="6"/>
    </row>
    <row r="7104" spans="2:4" x14ac:dyDescent="0.25">
      <c r="B7104" s="7"/>
      <c r="C7104" s="12"/>
      <c r="D7104" s="6"/>
    </row>
    <row r="7105" spans="2:4" x14ac:dyDescent="0.25">
      <c r="B7105" s="7"/>
      <c r="C7105" s="12"/>
      <c r="D7105" s="6"/>
    </row>
    <row r="7106" spans="2:4" x14ac:dyDescent="0.25">
      <c r="B7106" s="7"/>
      <c r="C7106" s="12"/>
      <c r="D7106" s="6"/>
    </row>
    <row r="7107" spans="2:4" x14ac:dyDescent="0.25">
      <c r="B7107" s="7"/>
      <c r="C7107" s="12"/>
      <c r="D7107" s="6"/>
    </row>
    <row r="7108" spans="2:4" x14ac:dyDescent="0.25">
      <c r="B7108" s="7"/>
      <c r="C7108" s="12"/>
      <c r="D7108" s="6"/>
    </row>
    <row r="7109" spans="2:4" x14ac:dyDescent="0.25">
      <c r="B7109" s="7"/>
      <c r="C7109" s="12"/>
      <c r="D7109" s="6"/>
    </row>
    <row r="7110" spans="2:4" x14ac:dyDescent="0.25">
      <c r="B7110" s="7"/>
      <c r="C7110" s="12"/>
      <c r="D7110" s="6"/>
    </row>
    <row r="7111" spans="2:4" x14ac:dyDescent="0.25">
      <c r="B7111" s="7"/>
      <c r="C7111" s="12"/>
      <c r="D7111" s="6"/>
    </row>
    <row r="7112" spans="2:4" x14ac:dyDescent="0.25">
      <c r="B7112" s="7"/>
      <c r="C7112" s="12"/>
      <c r="D7112" s="6"/>
    </row>
    <row r="7113" spans="2:4" x14ac:dyDescent="0.25">
      <c r="B7113" s="7"/>
      <c r="C7113" s="12"/>
      <c r="D7113" s="6"/>
    </row>
    <row r="7114" spans="2:4" x14ac:dyDescent="0.25">
      <c r="B7114" s="7"/>
      <c r="C7114" s="12"/>
      <c r="D7114" s="6"/>
    </row>
    <row r="7115" spans="2:4" x14ac:dyDescent="0.25">
      <c r="B7115" s="7"/>
      <c r="C7115" s="12"/>
      <c r="D7115" s="6"/>
    </row>
    <row r="7116" spans="2:4" x14ac:dyDescent="0.25">
      <c r="B7116" s="7"/>
      <c r="C7116" s="12"/>
      <c r="D7116" s="6"/>
    </row>
    <row r="7117" spans="2:4" x14ac:dyDescent="0.25">
      <c r="B7117" s="7"/>
      <c r="C7117" s="12"/>
      <c r="D7117" s="6"/>
    </row>
    <row r="7118" spans="2:4" x14ac:dyDescent="0.25">
      <c r="B7118" s="7"/>
      <c r="C7118" s="12"/>
      <c r="D7118" s="6"/>
    </row>
    <row r="7119" spans="2:4" x14ac:dyDescent="0.25">
      <c r="B7119" s="7"/>
      <c r="C7119" s="12"/>
      <c r="D7119" s="6"/>
    </row>
    <row r="7120" spans="2:4" x14ac:dyDescent="0.25">
      <c r="B7120" s="7"/>
      <c r="C7120" s="12"/>
      <c r="D7120" s="6"/>
    </row>
    <row r="7121" spans="2:4" x14ac:dyDescent="0.25">
      <c r="B7121" s="7"/>
      <c r="C7121" s="12"/>
      <c r="D7121" s="6"/>
    </row>
    <row r="7122" spans="2:4" x14ac:dyDescent="0.25">
      <c r="B7122" s="7"/>
      <c r="C7122" s="12"/>
      <c r="D7122" s="6"/>
    </row>
    <row r="7123" spans="2:4" x14ac:dyDescent="0.25">
      <c r="B7123" s="7"/>
      <c r="C7123" s="12"/>
      <c r="D7123" s="6"/>
    </row>
    <row r="7124" spans="2:4" x14ac:dyDescent="0.25">
      <c r="B7124" s="7"/>
      <c r="C7124" s="12"/>
      <c r="D7124" s="6"/>
    </row>
    <row r="7125" spans="2:4" x14ac:dyDescent="0.25">
      <c r="B7125" s="7"/>
      <c r="C7125" s="12"/>
      <c r="D7125" s="6"/>
    </row>
    <row r="7126" spans="2:4" x14ac:dyDescent="0.25">
      <c r="B7126" s="7"/>
      <c r="C7126" s="12"/>
      <c r="D7126" s="6"/>
    </row>
    <row r="7127" spans="2:4" x14ac:dyDescent="0.25">
      <c r="B7127" s="7"/>
      <c r="C7127" s="12"/>
      <c r="D7127" s="6"/>
    </row>
    <row r="7128" spans="2:4" x14ac:dyDescent="0.25">
      <c r="B7128" s="7"/>
      <c r="C7128" s="12"/>
      <c r="D7128" s="6"/>
    </row>
    <row r="7129" spans="2:4" x14ac:dyDescent="0.25">
      <c r="B7129" s="7"/>
      <c r="C7129" s="12"/>
      <c r="D7129" s="6"/>
    </row>
    <row r="7130" spans="2:4" x14ac:dyDescent="0.25">
      <c r="B7130" s="7"/>
      <c r="C7130" s="12"/>
      <c r="D7130" s="6"/>
    </row>
    <row r="7131" spans="2:4" x14ac:dyDescent="0.25">
      <c r="B7131" s="7"/>
      <c r="C7131" s="12"/>
      <c r="D7131" s="6"/>
    </row>
    <row r="7132" spans="2:4" x14ac:dyDescent="0.25">
      <c r="B7132" s="7"/>
      <c r="C7132" s="12"/>
      <c r="D7132" s="6"/>
    </row>
    <row r="7133" spans="2:4" x14ac:dyDescent="0.25">
      <c r="B7133" s="7"/>
      <c r="C7133" s="12"/>
      <c r="D7133" s="6"/>
    </row>
    <row r="7134" spans="2:4" x14ac:dyDescent="0.25">
      <c r="B7134" s="7"/>
      <c r="C7134" s="12"/>
      <c r="D7134" s="6"/>
    </row>
    <row r="7135" spans="2:4" x14ac:dyDescent="0.25">
      <c r="B7135" s="7"/>
      <c r="C7135" s="12"/>
      <c r="D7135" s="6"/>
    </row>
    <row r="7136" spans="2:4" x14ac:dyDescent="0.25">
      <c r="B7136" s="7"/>
      <c r="C7136" s="12"/>
      <c r="D7136" s="6"/>
    </row>
    <row r="7137" spans="2:4" x14ac:dyDescent="0.25">
      <c r="B7137" s="7"/>
      <c r="C7137" s="12"/>
      <c r="D7137" s="6"/>
    </row>
    <row r="7138" spans="2:4" x14ac:dyDescent="0.25">
      <c r="B7138" s="7"/>
      <c r="C7138" s="12"/>
      <c r="D7138" s="6"/>
    </row>
    <row r="7139" spans="2:4" x14ac:dyDescent="0.25">
      <c r="B7139" s="7"/>
      <c r="C7139" s="12"/>
      <c r="D7139" s="6"/>
    </row>
    <row r="7140" spans="2:4" x14ac:dyDescent="0.25">
      <c r="B7140" s="7"/>
      <c r="C7140" s="12"/>
      <c r="D7140" s="6"/>
    </row>
    <row r="7141" spans="2:4" x14ac:dyDescent="0.25">
      <c r="B7141" s="7"/>
      <c r="C7141" s="12"/>
      <c r="D7141" s="6"/>
    </row>
    <row r="7142" spans="2:4" x14ac:dyDescent="0.25">
      <c r="B7142" s="7"/>
      <c r="C7142" s="12"/>
      <c r="D7142" s="6"/>
    </row>
    <row r="7143" spans="2:4" x14ac:dyDescent="0.25">
      <c r="B7143" s="7"/>
      <c r="C7143" s="12"/>
      <c r="D7143" s="6"/>
    </row>
    <row r="7144" spans="2:4" x14ac:dyDescent="0.25">
      <c r="B7144" s="7"/>
      <c r="C7144" s="12"/>
      <c r="D7144" s="6"/>
    </row>
    <row r="7145" spans="2:4" x14ac:dyDescent="0.25">
      <c r="B7145" s="7"/>
      <c r="C7145" s="12"/>
      <c r="D7145" s="6"/>
    </row>
    <row r="7146" spans="2:4" x14ac:dyDescent="0.25">
      <c r="B7146" s="7"/>
      <c r="C7146" s="12"/>
      <c r="D7146" s="6"/>
    </row>
    <row r="7147" spans="2:4" x14ac:dyDescent="0.25">
      <c r="B7147" s="7"/>
      <c r="C7147" s="12"/>
      <c r="D7147" s="6"/>
    </row>
    <row r="7148" spans="2:4" x14ac:dyDescent="0.25">
      <c r="B7148" s="7"/>
      <c r="C7148" s="12"/>
      <c r="D7148" s="6"/>
    </row>
    <row r="7149" spans="2:4" x14ac:dyDescent="0.25">
      <c r="B7149" s="7"/>
      <c r="C7149" s="12"/>
      <c r="D7149" s="6"/>
    </row>
    <row r="7150" spans="2:4" x14ac:dyDescent="0.25">
      <c r="B7150" s="7"/>
      <c r="C7150" s="12"/>
      <c r="D7150" s="6"/>
    </row>
    <row r="7151" spans="2:4" x14ac:dyDescent="0.25">
      <c r="B7151" s="7"/>
      <c r="C7151" s="12"/>
      <c r="D7151" s="6"/>
    </row>
    <row r="7152" spans="2:4" x14ac:dyDescent="0.25">
      <c r="B7152" s="7"/>
      <c r="C7152" s="12"/>
      <c r="D7152" s="6"/>
    </row>
    <row r="7153" spans="2:4" x14ac:dyDescent="0.25">
      <c r="B7153" s="7"/>
      <c r="C7153" s="12"/>
      <c r="D7153" s="6"/>
    </row>
    <row r="7154" spans="2:4" x14ac:dyDescent="0.25">
      <c r="B7154" s="7"/>
      <c r="C7154" s="12"/>
      <c r="D7154" s="6"/>
    </row>
    <row r="7155" spans="2:4" x14ac:dyDescent="0.25">
      <c r="B7155" s="7"/>
      <c r="C7155" s="12"/>
      <c r="D7155" s="6"/>
    </row>
    <row r="7156" spans="2:4" x14ac:dyDescent="0.25">
      <c r="B7156" s="7"/>
      <c r="C7156" s="12"/>
      <c r="D7156" s="6"/>
    </row>
    <row r="7157" spans="2:4" x14ac:dyDescent="0.25">
      <c r="B7157" s="7"/>
      <c r="C7157" s="12"/>
      <c r="D7157" s="6"/>
    </row>
    <row r="7158" spans="2:4" x14ac:dyDescent="0.25">
      <c r="B7158" s="7"/>
      <c r="C7158" s="12"/>
      <c r="D7158" s="6"/>
    </row>
    <row r="7159" spans="2:4" x14ac:dyDescent="0.25">
      <c r="B7159" s="7"/>
      <c r="C7159" s="12"/>
      <c r="D7159" s="6"/>
    </row>
    <row r="7160" spans="2:4" x14ac:dyDescent="0.25">
      <c r="B7160" s="7"/>
      <c r="C7160" s="12"/>
      <c r="D7160" s="6"/>
    </row>
    <row r="7161" spans="2:4" x14ac:dyDescent="0.25">
      <c r="B7161" s="7"/>
      <c r="C7161" s="12"/>
      <c r="D7161" s="6"/>
    </row>
    <row r="7162" spans="2:4" x14ac:dyDescent="0.25">
      <c r="B7162" s="7"/>
      <c r="C7162" s="12"/>
      <c r="D7162" s="6"/>
    </row>
    <row r="7163" spans="2:4" x14ac:dyDescent="0.25">
      <c r="B7163" s="7"/>
      <c r="C7163" s="12"/>
      <c r="D7163" s="6"/>
    </row>
    <row r="7164" spans="2:4" x14ac:dyDescent="0.25">
      <c r="B7164" s="7"/>
      <c r="C7164" s="12"/>
      <c r="D7164" s="6"/>
    </row>
    <row r="7165" spans="2:4" x14ac:dyDescent="0.25">
      <c r="B7165" s="7"/>
      <c r="C7165" s="12"/>
      <c r="D7165" s="6"/>
    </row>
    <row r="7166" spans="2:4" x14ac:dyDescent="0.25">
      <c r="B7166" s="7"/>
      <c r="C7166" s="12"/>
      <c r="D7166" s="6"/>
    </row>
    <row r="7167" spans="2:4" x14ac:dyDescent="0.25">
      <c r="B7167" s="7"/>
      <c r="C7167" s="12"/>
      <c r="D7167" s="6"/>
    </row>
    <row r="7168" spans="2:4" x14ac:dyDescent="0.25">
      <c r="B7168" s="7"/>
      <c r="C7168" s="12"/>
      <c r="D7168" s="6"/>
    </row>
    <row r="7169" spans="2:4" x14ac:dyDescent="0.25">
      <c r="B7169" s="7"/>
      <c r="C7169" s="12"/>
      <c r="D7169" s="6"/>
    </row>
    <row r="7170" spans="2:4" x14ac:dyDescent="0.25">
      <c r="B7170" s="7"/>
      <c r="C7170" s="12"/>
      <c r="D7170" s="6"/>
    </row>
    <row r="7171" spans="2:4" x14ac:dyDescent="0.25">
      <c r="B7171" s="7"/>
      <c r="C7171" s="12"/>
      <c r="D7171" s="6"/>
    </row>
    <row r="7172" spans="2:4" x14ac:dyDescent="0.25">
      <c r="B7172" s="7"/>
      <c r="C7172" s="12"/>
      <c r="D7172" s="6"/>
    </row>
    <row r="7173" spans="2:4" x14ac:dyDescent="0.25">
      <c r="B7173" s="7"/>
      <c r="C7173" s="12"/>
      <c r="D7173" s="6"/>
    </row>
    <row r="7174" spans="2:4" x14ac:dyDescent="0.25">
      <c r="B7174" s="7"/>
      <c r="C7174" s="12"/>
      <c r="D7174" s="6"/>
    </row>
    <row r="7175" spans="2:4" x14ac:dyDescent="0.25">
      <c r="B7175" s="7"/>
      <c r="C7175" s="12"/>
      <c r="D7175" s="6"/>
    </row>
    <row r="7176" spans="2:4" x14ac:dyDescent="0.25">
      <c r="B7176" s="7"/>
      <c r="C7176" s="12"/>
      <c r="D7176" s="6"/>
    </row>
    <row r="7177" spans="2:4" x14ac:dyDescent="0.25">
      <c r="B7177" s="7"/>
      <c r="C7177" s="12"/>
      <c r="D7177" s="6"/>
    </row>
    <row r="7178" spans="2:4" x14ac:dyDescent="0.25">
      <c r="B7178" s="7"/>
      <c r="C7178" s="12"/>
      <c r="D7178" s="6"/>
    </row>
    <row r="7179" spans="2:4" x14ac:dyDescent="0.25">
      <c r="B7179" s="7"/>
      <c r="C7179" s="12"/>
      <c r="D7179" s="6"/>
    </row>
    <row r="7180" spans="2:4" x14ac:dyDescent="0.25">
      <c r="B7180" s="7"/>
      <c r="C7180" s="12"/>
      <c r="D7180" s="6"/>
    </row>
    <row r="7181" spans="2:4" x14ac:dyDescent="0.25">
      <c r="B7181" s="7"/>
      <c r="C7181" s="12"/>
      <c r="D7181" s="6"/>
    </row>
    <row r="7182" spans="2:4" x14ac:dyDescent="0.25">
      <c r="B7182" s="7"/>
      <c r="C7182" s="12"/>
      <c r="D7182" s="6"/>
    </row>
    <row r="7183" spans="2:4" x14ac:dyDescent="0.25">
      <c r="B7183" s="7"/>
      <c r="C7183" s="12"/>
      <c r="D7183" s="6"/>
    </row>
    <row r="7184" spans="2:4" x14ac:dyDescent="0.25">
      <c r="B7184" s="7"/>
      <c r="C7184" s="12"/>
      <c r="D7184" s="6"/>
    </row>
    <row r="7185" spans="2:4" x14ac:dyDescent="0.25">
      <c r="B7185" s="7"/>
      <c r="C7185" s="12"/>
      <c r="D7185" s="6"/>
    </row>
    <row r="7186" spans="2:4" x14ac:dyDescent="0.25">
      <c r="B7186" s="7"/>
      <c r="C7186" s="12"/>
      <c r="D7186" s="6"/>
    </row>
    <row r="7187" spans="2:4" x14ac:dyDescent="0.25">
      <c r="B7187" s="7"/>
      <c r="C7187" s="12"/>
      <c r="D7187" s="6"/>
    </row>
    <row r="7188" spans="2:4" x14ac:dyDescent="0.25">
      <c r="B7188" s="7"/>
      <c r="C7188" s="12"/>
      <c r="D7188" s="6"/>
    </row>
    <row r="7189" spans="2:4" x14ac:dyDescent="0.25">
      <c r="B7189" s="7"/>
      <c r="C7189" s="12"/>
      <c r="D7189" s="6"/>
    </row>
    <row r="7190" spans="2:4" x14ac:dyDescent="0.25">
      <c r="B7190" s="7"/>
      <c r="C7190" s="12"/>
      <c r="D7190" s="6"/>
    </row>
    <row r="7191" spans="2:4" x14ac:dyDescent="0.25">
      <c r="B7191" s="7"/>
      <c r="C7191" s="12"/>
      <c r="D7191" s="6"/>
    </row>
    <row r="7192" spans="2:4" x14ac:dyDescent="0.25">
      <c r="B7192" s="7"/>
      <c r="C7192" s="12"/>
      <c r="D7192" s="6"/>
    </row>
    <row r="7193" spans="2:4" x14ac:dyDescent="0.25">
      <c r="B7193" s="7"/>
      <c r="C7193" s="12"/>
      <c r="D7193" s="6"/>
    </row>
    <row r="7194" spans="2:4" x14ac:dyDescent="0.25">
      <c r="B7194" s="7"/>
      <c r="C7194" s="12"/>
      <c r="D7194" s="6"/>
    </row>
    <row r="7195" spans="2:4" x14ac:dyDescent="0.25">
      <c r="B7195" s="7"/>
      <c r="C7195" s="12"/>
      <c r="D7195" s="6"/>
    </row>
    <row r="7196" spans="2:4" x14ac:dyDescent="0.25">
      <c r="B7196" s="7"/>
      <c r="C7196" s="12"/>
      <c r="D7196" s="6"/>
    </row>
    <row r="7197" spans="2:4" x14ac:dyDescent="0.25">
      <c r="B7197" s="7"/>
      <c r="C7197" s="12"/>
      <c r="D7197" s="6"/>
    </row>
    <row r="7198" spans="2:4" x14ac:dyDescent="0.25">
      <c r="B7198" s="7"/>
      <c r="C7198" s="12"/>
      <c r="D7198" s="6"/>
    </row>
    <row r="7199" spans="2:4" x14ac:dyDescent="0.25">
      <c r="B7199" s="7"/>
      <c r="C7199" s="12"/>
      <c r="D7199" s="6"/>
    </row>
    <row r="7200" spans="2:4" x14ac:dyDescent="0.25">
      <c r="B7200" s="7"/>
      <c r="C7200" s="12"/>
      <c r="D7200" s="6"/>
    </row>
    <row r="7201" spans="2:4" x14ac:dyDescent="0.25">
      <c r="B7201" s="7"/>
      <c r="C7201" s="12"/>
      <c r="D7201" s="6"/>
    </row>
    <row r="7202" spans="2:4" x14ac:dyDescent="0.25">
      <c r="B7202" s="7"/>
      <c r="C7202" s="12"/>
      <c r="D7202" s="6"/>
    </row>
    <row r="7203" spans="2:4" x14ac:dyDescent="0.25">
      <c r="B7203" s="7"/>
      <c r="C7203" s="12"/>
      <c r="D7203" s="6"/>
    </row>
    <row r="7204" spans="2:4" x14ac:dyDescent="0.25">
      <c r="B7204" s="7"/>
      <c r="C7204" s="12"/>
      <c r="D7204" s="6"/>
    </row>
    <row r="7205" spans="2:4" x14ac:dyDescent="0.25">
      <c r="B7205" s="7"/>
      <c r="C7205" s="12"/>
      <c r="D7205" s="6"/>
    </row>
    <row r="7206" spans="2:4" x14ac:dyDescent="0.25">
      <c r="B7206" s="7"/>
      <c r="C7206" s="12"/>
      <c r="D7206" s="6"/>
    </row>
    <row r="7207" spans="2:4" x14ac:dyDescent="0.25">
      <c r="B7207" s="7"/>
      <c r="C7207" s="12"/>
      <c r="D7207" s="6"/>
    </row>
    <row r="7208" spans="2:4" x14ac:dyDescent="0.25">
      <c r="B7208" s="7"/>
      <c r="C7208" s="12"/>
      <c r="D7208" s="6"/>
    </row>
    <row r="7209" spans="2:4" x14ac:dyDescent="0.25">
      <c r="B7209" s="7"/>
      <c r="C7209" s="12"/>
      <c r="D7209" s="6"/>
    </row>
    <row r="7210" spans="2:4" x14ac:dyDescent="0.25">
      <c r="B7210" s="7"/>
      <c r="C7210" s="12"/>
      <c r="D7210" s="6"/>
    </row>
    <row r="7211" spans="2:4" x14ac:dyDescent="0.25">
      <c r="B7211" s="7"/>
      <c r="C7211" s="12"/>
      <c r="D7211" s="6"/>
    </row>
    <row r="7212" spans="2:4" x14ac:dyDescent="0.25">
      <c r="B7212" s="7"/>
      <c r="C7212" s="12"/>
      <c r="D7212" s="6"/>
    </row>
    <row r="7213" spans="2:4" x14ac:dyDescent="0.25">
      <c r="B7213" s="7"/>
      <c r="C7213" s="12"/>
      <c r="D7213" s="6"/>
    </row>
    <row r="7214" spans="2:4" x14ac:dyDescent="0.25">
      <c r="B7214" s="7"/>
      <c r="C7214" s="12"/>
      <c r="D7214" s="6"/>
    </row>
    <row r="7215" spans="2:4" x14ac:dyDescent="0.25">
      <c r="B7215" s="7"/>
      <c r="C7215" s="12"/>
      <c r="D7215" s="6"/>
    </row>
    <row r="7216" spans="2:4" x14ac:dyDescent="0.25">
      <c r="B7216" s="7"/>
      <c r="C7216" s="12"/>
      <c r="D7216" s="6"/>
    </row>
    <row r="7217" spans="2:4" x14ac:dyDescent="0.25">
      <c r="B7217" s="7"/>
      <c r="C7217" s="12"/>
      <c r="D7217" s="6"/>
    </row>
    <row r="7218" spans="2:4" x14ac:dyDescent="0.25">
      <c r="B7218" s="7"/>
      <c r="C7218" s="12"/>
      <c r="D7218" s="6"/>
    </row>
    <row r="7219" spans="2:4" x14ac:dyDescent="0.25">
      <c r="B7219" s="7"/>
      <c r="C7219" s="12"/>
      <c r="D7219" s="6"/>
    </row>
    <row r="7220" spans="2:4" x14ac:dyDescent="0.25">
      <c r="B7220" s="7"/>
      <c r="C7220" s="12"/>
      <c r="D7220" s="6"/>
    </row>
    <row r="7221" spans="2:4" x14ac:dyDescent="0.25">
      <c r="B7221" s="7"/>
      <c r="C7221" s="12"/>
      <c r="D7221" s="6"/>
    </row>
    <row r="7222" spans="2:4" x14ac:dyDescent="0.25">
      <c r="B7222" s="7"/>
      <c r="C7222" s="12"/>
      <c r="D7222" s="6"/>
    </row>
    <row r="7223" spans="2:4" x14ac:dyDescent="0.25">
      <c r="B7223" s="7"/>
      <c r="C7223" s="12"/>
      <c r="D7223" s="6"/>
    </row>
    <row r="7224" spans="2:4" x14ac:dyDescent="0.25">
      <c r="B7224" s="7"/>
      <c r="C7224" s="12"/>
      <c r="D7224" s="6"/>
    </row>
    <row r="7225" spans="2:4" x14ac:dyDescent="0.25">
      <c r="B7225" s="7"/>
      <c r="C7225" s="12"/>
      <c r="D7225" s="6"/>
    </row>
    <row r="7226" spans="2:4" x14ac:dyDescent="0.25">
      <c r="B7226" s="7"/>
      <c r="C7226" s="12"/>
      <c r="D7226" s="6"/>
    </row>
    <row r="7227" spans="2:4" x14ac:dyDescent="0.25">
      <c r="B7227" s="7"/>
      <c r="C7227" s="12"/>
      <c r="D7227" s="6"/>
    </row>
    <row r="7228" spans="2:4" x14ac:dyDescent="0.25">
      <c r="B7228" s="7"/>
      <c r="C7228" s="12"/>
      <c r="D7228" s="6"/>
    </row>
    <row r="7229" spans="2:4" x14ac:dyDescent="0.25">
      <c r="B7229" s="7"/>
      <c r="C7229" s="12"/>
      <c r="D7229" s="6"/>
    </row>
    <row r="7230" spans="2:4" x14ac:dyDescent="0.25">
      <c r="B7230" s="7"/>
      <c r="C7230" s="12"/>
      <c r="D7230" s="6"/>
    </row>
    <row r="7231" spans="2:4" x14ac:dyDescent="0.25">
      <c r="B7231" s="7"/>
      <c r="C7231" s="12"/>
      <c r="D7231" s="6"/>
    </row>
    <row r="7232" spans="2:4" x14ac:dyDescent="0.25">
      <c r="B7232" s="7"/>
      <c r="C7232" s="12"/>
      <c r="D7232" s="6"/>
    </row>
    <row r="7233" spans="2:4" x14ac:dyDescent="0.25">
      <c r="B7233" s="7"/>
      <c r="C7233" s="12"/>
      <c r="D7233" s="6"/>
    </row>
    <row r="7234" spans="2:4" x14ac:dyDescent="0.25">
      <c r="B7234" s="7"/>
      <c r="C7234" s="12"/>
      <c r="D7234" s="6"/>
    </row>
    <row r="7235" spans="2:4" x14ac:dyDescent="0.25">
      <c r="B7235" s="7"/>
      <c r="C7235" s="12"/>
      <c r="D7235" s="6"/>
    </row>
    <row r="7236" spans="2:4" x14ac:dyDescent="0.25">
      <c r="B7236" s="7"/>
      <c r="C7236" s="12"/>
      <c r="D7236" s="6"/>
    </row>
    <row r="7237" spans="2:4" x14ac:dyDescent="0.25">
      <c r="B7237" s="7"/>
      <c r="C7237" s="12"/>
      <c r="D7237" s="6"/>
    </row>
    <row r="7238" spans="2:4" x14ac:dyDescent="0.25">
      <c r="B7238" s="7"/>
      <c r="C7238" s="12"/>
      <c r="D7238" s="6"/>
    </row>
    <row r="7239" spans="2:4" x14ac:dyDescent="0.25">
      <c r="B7239" s="7"/>
      <c r="C7239" s="12"/>
      <c r="D7239" s="6"/>
    </row>
    <row r="7240" spans="2:4" x14ac:dyDescent="0.25">
      <c r="B7240" s="7"/>
      <c r="C7240" s="12"/>
      <c r="D7240" s="6"/>
    </row>
    <row r="7241" spans="2:4" x14ac:dyDescent="0.25">
      <c r="B7241" s="7"/>
      <c r="C7241" s="12"/>
      <c r="D7241" s="6"/>
    </row>
    <row r="7242" spans="2:4" x14ac:dyDescent="0.25">
      <c r="B7242" s="7"/>
      <c r="C7242" s="12"/>
      <c r="D7242" s="6"/>
    </row>
    <row r="7243" spans="2:4" x14ac:dyDescent="0.25">
      <c r="B7243" s="7"/>
      <c r="C7243" s="12"/>
      <c r="D7243" s="6"/>
    </row>
    <row r="7244" spans="2:4" x14ac:dyDescent="0.25">
      <c r="B7244" s="7"/>
      <c r="C7244" s="12"/>
      <c r="D7244" s="6"/>
    </row>
    <row r="7245" spans="2:4" x14ac:dyDescent="0.25">
      <c r="B7245" s="7"/>
      <c r="C7245" s="12"/>
      <c r="D7245" s="6"/>
    </row>
    <row r="7246" spans="2:4" x14ac:dyDescent="0.25">
      <c r="B7246" s="7"/>
      <c r="C7246" s="12"/>
      <c r="D7246" s="6"/>
    </row>
    <row r="7247" spans="2:4" x14ac:dyDescent="0.25">
      <c r="B7247" s="7"/>
      <c r="C7247" s="12"/>
      <c r="D7247" s="6"/>
    </row>
    <row r="7248" spans="2:4" x14ac:dyDescent="0.25">
      <c r="B7248" s="7"/>
      <c r="C7248" s="12"/>
      <c r="D7248" s="6"/>
    </row>
    <row r="7249" spans="2:4" x14ac:dyDescent="0.25">
      <c r="B7249" s="7"/>
      <c r="C7249" s="12"/>
      <c r="D7249" s="6"/>
    </row>
    <row r="7250" spans="2:4" x14ac:dyDescent="0.25">
      <c r="B7250" s="7"/>
      <c r="C7250" s="12"/>
      <c r="D7250" s="6"/>
    </row>
    <row r="7251" spans="2:4" x14ac:dyDescent="0.25">
      <c r="B7251" s="7"/>
      <c r="C7251" s="12"/>
      <c r="D7251" s="6"/>
    </row>
    <row r="7252" spans="2:4" x14ac:dyDescent="0.25">
      <c r="B7252" s="7"/>
      <c r="C7252" s="12"/>
      <c r="D7252" s="6"/>
    </row>
    <row r="7253" spans="2:4" x14ac:dyDescent="0.25">
      <c r="B7253" s="7"/>
      <c r="C7253" s="12"/>
      <c r="D7253" s="6"/>
    </row>
    <row r="7254" spans="2:4" x14ac:dyDescent="0.25">
      <c r="B7254" s="7"/>
      <c r="C7254" s="12"/>
      <c r="D7254" s="6"/>
    </row>
    <row r="7255" spans="2:4" x14ac:dyDescent="0.25">
      <c r="B7255" s="7"/>
      <c r="C7255" s="12"/>
      <c r="D7255" s="6"/>
    </row>
    <row r="7256" spans="2:4" x14ac:dyDescent="0.25">
      <c r="B7256" s="7"/>
      <c r="C7256" s="12"/>
      <c r="D7256" s="6"/>
    </row>
    <row r="7257" spans="2:4" x14ac:dyDescent="0.25">
      <c r="B7257" s="7"/>
      <c r="C7257" s="12"/>
      <c r="D7257" s="6"/>
    </row>
    <row r="7258" spans="2:4" x14ac:dyDescent="0.25">
      <c r="B7258" s="7"/>
      <c r="C7258" s="12"/>
      <c r="D7258" s="6"/>
    </row>
    <row r="7259" spans="2:4" x14ac:dyDescent="0.25">
      <c r="B7259" s="7"/>
      <c r="C7259" s="12"/>
      <c r="D7259" s="6"/>
    </row>
    <row r="7260" spans="2:4" x14ac:dyDescent="0.25">
      <c r="B7260" s="7"/>
      <c r="C7260" s="12"/>
      <c r="D7260" s="6"/>
    </row>
    <row r="7261" spans="2:4" x14ac:dyDescent="0.25">
      <c r="B7261" s="7"/>
      <c r="C7261" s="12"/>
      <c r="D7261" s="6"/>
    </row>
    <row r="7262" spans="2:4" x14ac:dyDescent="0.25">
      <c r="B7262" s="7"/>
      <c r="C7262" s="12"/>
      <c r="D7262" s="6"/>
    </row>
    <row r="7263" spans="2:4" x14ac:dyDescent="0.25">
      <c r="B7263" s="7"/>
      <c r="C7263" s="12"/>
      <c r="D7263" s="6"/>
    </row>
    <row r="7264" spans="2:4" x14ac:dyDescent="0.25">
      <c r="B7264" s="7"/>
      <c r="C7264" s="12"/>
      <c r="D7264" s="6"/>
    </row>
    <row r="7265" spans="2:4" x14ac:dyDescent="0.25">
      <c r="B7265" s="7"/>
      <c r="C7265" s="12"/>
      <c r="D7265" s="6"/>
    </row>
    <row r="7266" spans="2:4" x14ac:dyDescent="0.25">
      <c r="B7266" s="7"/>
      <c r="C7266" s="12"/>
      <c r="D7266" s="6"/>
    </row>
    <row r="7267" spans="2:4" x14ac:dyDescent="0.25">
      <c r="B7267" s="7"/>
      <c r="C7267" s="12"/>
      <c r="D7267" s="6"/>
    </row>
    <row r="7268" spans="2:4" x14ac:dyDescent="0.25">
      <c r="B7268" s="7"/>
      <c r="C7268" s="12"/>
      <c r="D7268" s="6"/>
    </row>
    <row r="7269" spans="2:4" x14ac:dyDescent="0.25">
      <c r="B7269" s="7"/>
      <c r="C7269" s="12"/>
      <c r="D7269" s="6"/>
    </row>
    <row r="7270" spans="2:4" x14ac:dyDescent="0.25">
      <c r="B7270" s="7"/>
      <c r="C7270" s="12"/>
      <c r="D7270" s="6"/>
    </row>
    <row r="7271" spans="2:4" x14ac:dyDescent="0.25">
      <c r="B7271" s="7"/>
      <c r="C7271" s="12"/>
      <c r="D7271" s="6"/>
    </row>
    <row r="7272" spans="2:4" x14ac:dyDescent="0.25">
      <c r="B7272" s="7"/>
      <c r="C7272" s="12"/>
      <c r="D7272" s="6"/>
    </row>
    <row r="7273" spans="2:4" x14ac:dyDescent="0.25">
      <c r="B7273" s="7"/>
      <c r="C7273" s="12"/>
      <c r="D7273" s="6"/>
    </row>
    <row r="7274" spans="2:4" x14ac:dyDescent="0.25">
      <c r="B7274" s="7"/>
      <c r="C7274" s="12"/>
      <c r="D7274" s="6"/>
    </row>
    <row r="7275" spans="2:4" x14ac:dyDescent="0.25">
      <c r="B7275" s="7"/>
      <c r="C7275" s="12"/>
      <c r="D7275" s="6"/>
    </row>
    <row r="7276" spans="2:4" x14ac:dyDescent="0.25">
      <c r="B7276" s="7"/>
      <c r="C7276" s="12"/>
      <c r="D7276" s="6"/>
    </row>
    <row r="7277" spans="2:4" x14ac:dyDescent="0.25">
      <c r="B7277" s="7"/>
      <c r="C7277" s="12"/>
      <c r="D7277" s="6"/>
    </row>
    <row r="7278" spans="2:4" x14ac:dyDescent="0.25">
      <c r="B7278" s="7"/>
      <c r="C7278" s="12"/>
      <c r="D7278" s="6"/>
    </row>
    <row r="7279" spans="2:4" x14ac:dyDescent="0.25">
      <c r="B7279" s="7"/>
      <c r="C7279" s="12"/>
      <c r="D7279" s="6"/>
    </row>
    <row r="7280" spans="2:4" x14ac:dyDescent="0.25">
      <c r="B7280" s="7"/>
      <c r="C7280" s="12"/>
      <c r="D7280" s="6"/>
    </row>
    <row r="7281" spans="2:4" x14ac:dyDescent="0.25">
      <c r="B7281" s="7"/>
      <c r="C7281" s="12"/>
      <c r="D7281" s="6"/>
    </row>
    <row r="7282" spans="2:4" x14ac:dyDescent="0.25">
      <c r="B7282" s="7"/>
      <c r="C7282" s="12"/>
      <c r="D7282" s="6"/>
    </row>
    <row r="7283" spans="2:4" x14ac:dyDescent="0.25">
      <c r="B7283" s="7"/>
      <c r="C7283" s="12"/>
      <c r="D7283" s="6"/>
    </row>
    <row r="7284" spans="2:4" x14ac:dyDescent="0.25">
      <c r="B7284" s="7"/>
      <c r="C7284" s="12"/>
      <c r="D7284" s="6"/>
    </row>
    <row r="7285" spans="2:4" x14ac:dyDescent="0.25">
      <c r="B7285" s="7"/>
      <c r="C7285" s="12"/>
      <c r="D7285" s="6"/>
    </row>
    <row r="7286" spans="2:4" x14ac:dyDescent="0.25">
      <c r="B7286" s="7"/>
      <c r="C7286" s="12"/>
      <c r="D7286" s="6"/>
    </row>
    <row r="7287" spans="2:4" x14ac:dyDescent="0.25">
      <c r="B7287" s="7"/>
      <c r="C7287" s="12"/>
      <c r="D7287" s="6"/>
    </row>
    <row r="7288" spans="2:4" x14ac:dyDescent="0.25">
      <c r="B7288" s="7"/>
      <c r="C7288" s="12"/>
      <c r="D7288" s="6"/>
    </row>
    <row r="7289" spans="2:4" x14ac:dyDescent="0.25">
      <c r="B7289" s="7"/>
      <c r="C7289" s="12"/>
      <c r="D7289" s="6"/>
    </row>
    <row r="7290" spans="2:4" x14ac:dyDescent="0.25">
      <c r="B7290" s="7"/>
      <c r="C7290" s="12"/>
      <c r="D7290" s="6"/>
    </row>
    <row r="7291" spans="2:4" x14ac:dyDescent="0.25">
      <c r="B7291" s="7"/>
      <c r="C7291" s="12"/>
      <c r="D7291" s="6"/>
    </row>
    <row r="7292" spans="2:4" x14ac:dyDescent="0.25">
      <c r="B7292" s="7"/>
      <c r="C7292" s="12"/>
      <c r="D7292" s="6"/>
    </row>
    <row r="7293" spans="2:4" x14ac:dyDescent="0.25">
      <c r="B7293" s="7"/>
      <c r="C7293" s="12"/>
      <c r="D7293" s="6"/>
    </row>
    <row r="7294" spans="2:4" x14ac:dyDescent="0.25">
      <c r="B7294" s="7"/>
      <c r="C7294" s="12"/>
      <c r="D7294" s="6"/>
    </row>
    <row r="7295" spans="2:4" x14ac:dyDescent="0.25">
      <c r="B7295" s="7"/>
      <c r="C7295" s="12"/>
      <c r="D7295" s="6"/>
    </row>
    <row r="7296" spans="2:4" x14ac:dyDescent="0.25">
      <c r="B7296" s="7"/>
      <c r="C7296" s="12"/>
      <c r="D7296" s="6"/>
    </row>
    <row r="7297" spans="2:4" x14ac:dyDescent="0.25">
      <c r="B7297" s="7"/>
      <c r="C7297" s="12"/>
      <c r="D7297" s="6"/>
    </row>
    <row r="7298" spans="2:4" x14ac:dyDescent="0.25">
      <c r="B7298" s="7"/>
      <c r="C7298" s="12"/>
      <c r="D7298" s="6"/>
    </row>
    <row r="7299" spans="2:4" x14ac:dyDescent="0.25">
      <c r="B7299" s="7"/>
      <c r="C7299" s="12"/>
      <c r="D7299" s="6"/>
    </row>
    <row r="7300" spans="2:4" x14ac:dyDescent="0.25">
      <c r="B7300" s="7"/>
      <c r="C7300" s="12"/>
      <c r="D7300" s="6"/>
    </row>
    <row r="7301" spans="2:4" x14ac:dyDescent="0.25">
      <c r="B7301" s="7"/>
      <c r="C7301" s="12"/>
      <c r="D7301" s="6"/>
    </row>
    <row r="7302" spans="2:4" x14ac:dyDescent="0.25">
      <c r="B7302" s="7"/>
      <c r="C7302" s="12"/>
      <c r="D7302" s="6"/>
    </row>
    <row r="7303" spans="2:4" x14ac:dyDescent="0.25">
      <c r="B7303" s="7"/>
      <c r="C7303" s="12"/>
      <c r="D7303" s="6"/>
    </row>
    <row r="7304" spans="2:4" x14ac:dyDescent="0.25">
      <c r="B7304" s="7"/>
      <c r="C7304" s="12"/>
      <c r="D7304" s="6"/>
    </row>
    <row r="7305" spans="2:4" x14ac:dyDescent="0.25">
      <c r="B7305" s="7"/>
      <c r="C7305" s="12"/>
      <c r="D7305" s="6"/>
    </row>
    <row r="7306" spans="2:4" x14ac:dyDescent="0.25">
      <c r="B7306" s="7"/>
      <c r="C7306" s="12"/>
      <c r="D7306" s="6"/>
    </row>
    <row r="7307" spans="2:4" x14ac:dyDescent="0.25">
      <c r="B7307" s="7"/>
      <c r="C7307" s="12"/>
      <c r="D7307" s="6"/>
    </row>
    <row r="7308" spans="2:4" x14ac:dyDescent="0.25">
      <c r="B7308" s="7"/>
      <c r="C7308" s="12"/>
      <c r="D7308" s="6"/>
    </row>
    <row r="7309" spans="2:4" x14ac:dyDescent="0.25">
      <c r="B7309" s="7"/>
      <c r="C7309" s="12"/>
      <c r="D7309" s="6"/>
    </row>
    <row r="7310" spans="2:4" x14ac:dyDescent="0.25">
      <c r="B7310" s="7"/>
      <c r="C7310" s="12"/>
      <c r="D7310" s="6"/>
    </row>
    <row r="7311" spans="2:4" x14ac:dyDescent="0.25">
      <c r="B7311" s="7"/>
      <c r="C7311" s="12"/>
      <c r="D7311" s="6"/>
    </row>
    <row r="7312" spans="2:4" x14ac:dyDescent="0.25">
      <c r="B7312" s="7"/>
      <c r="C7312" s="12"/>
      <c r="D7312" s="6"/>
    </row>
    <row r="7313" spans="2:4" x14ac:dyDescent="0.25">
      <c r="B7313" s="7"/>
      <c r="C7313" s="12"/>
      <c r="D7313" s="6"/>
    </row>
    <row r="7314" spans="2:4" x14ac:dyDescent="0.25">
      <c r="B7314" s="7"/>
      <c r="C7314" s="12"/>
      <c r="D7314" s="6"/>
    </row>
    <row r="7315" spans="2:4" x14ac:dyDescent="0.25">
      <c r="B7315" s="7"/>
      <c r="C7315" s="12"/>
      <c r="D7315" s="6"/>
    </row>
    <row r="7316" spans="2:4" x14ac:dyDescent="0.25">
      <c r="B7316" s="7"/>
      <c r="C7316" s="12"/>
      <c r="D7316" s="6"/>
    </row>
    <row r="7317" spans="2:4" x14ac:dyDescent="0.25">
      <c r="B7317" s="7"/>
      <c r="C7317" s="12"/>
      <c r="D7317" s="6"/>
    </row>
    <row r="7318" spans="2:4" x14ac:dyDescent="0.25">
      <c r="B7318" s="7"/>
      <c r="C7318" s="12"/>
      <c r="D7318" s="6"/>
    </row>
    <row r="7319" spans="2:4" x14ac:dyDescent="0.25">
      <c r="B7319" s="7"/>
      <c r="C7319" s="12"/>
      <c r="D7319" s="6"/>
    </row>
    <row r="7320" spans="2:4" x14ac:dyDescent="0.25">
      <c r="B7320" s="7"/>
      <c r="C7320" s="12"/>
      <c r="D7320" s="6"/>
    </row>
    <row r="7321" spans="2:4" x14ac:dyDescent="0.25">
      <c r="B7321" s="7"/>
      <c r="C7321" s="12"/>
      <c r="D7321" s="6"/>
    </row>
    <row r="7322" spans="2:4" x14ac:dyDescent="0.25">
      <c r="B7322" s="7"/>
      <c r="C7322" s="12"/>
      <c r="D7322" s="6"/>
    </row>
    <row r="7323" spans="2:4" x14ac:dyDescent="0.25">
      <c r="B7323" s="7"/>
      <c r="C7323" s="12"/>
      <c r="D7323" s="6"/>
    </row>
    <row r="7324" spans="2:4" x14ac:dyDescent="0.25">
      <c r="B7324" s="7"/>
      <c r="C7324" s="12"/>
      <c r="D7324" s="6"/>
    </row>
    <row r="7325" spans="2:4" x14ac:dyDescent="0.25">
      <c r="B7325" s="7"/>
      <c r="C7325" s="12"/>
      <c r="D7325" s="6"/>
    </row>
    <row r="7326" spans="2:4" x14ac:dyDescent="0.25">
      <c r="B7326" s="7"/>
      <c r="C7326" s="12"/>
      <c r="D7326" s="6"/>
    </row>
    <row r="7327" spans="2:4" x14ac:dyDescent="0.25">
      <c r="B7327" s="7"/>
      <c r="C7327" s="12"/>
      <c r="D7327" s="6"/>
    </row>
    <row r="7328" spans="2:4" x14ac:dyDescent="0.25">
      <c r="B7328" s="7"/>
      <c r="C7328" s="12"/>
      <c r="D7328" s="6"/>
    </row>
    <row r="7329" spans="2:4" x14ac:dyDescent="0.25">
      <c r="B7329" s="7"/>
      <c r="C7329" s="12"/>
      <c r="D7329" s="6"/>
    </row>
    <row r="7330" spans="2:4" x14ac:dyDescent="0.25">
      <c r="B7330" s="7"/>
      <c r="C7330" s="12"/>
      <c r="D7330" s="6"/>
    </row>
    <row r="7331" spans="2:4" x14ac:dyDescent="0.25">
      <c r="B7331" s="7"/>
      <c r="C7331" s="12"/>
      <c r="D7331" s="6"/>
    </row>
    <row r="7332" spans="2:4" x14ac:dyDescent="0.25">
      <c r="B7332" s="7"/>
      <c r="C7332" s="12"/>
      <c r="D7332" s="6"/>
    </row>
    <row r="7333" spans="2:4" x14ac:dyDescent="0.25">
      <c r="B7333" s="7"/>
      <c r="C7333" s="12"/>
      <c r="D7333" s="6"/>
    </row>
    <row r="7334" spans="2:4" x14ac:dyDescent="0.25">
      <c r="B7334" s="7"/>
      <c r="C7334" s="12"/>
      <c r="D7334" s="6"/>
    </row>
    <row r="7335" spans="2:4" x14ac:dyDescent="0.25">
      <c r="B7335" s="7"/>
      <c r="C7335" s="12"/>
      <c r="D7335" s="6"/>
    </row>
    <row r="7336" spans="2:4" x14ac:dyDescent="0.25">
      <c r="B7336" s="7"/>
      <c r="C7336" s="12"/>
      <c r="D7336" s="6"/>
    </row>
    <row r="7337" spans="2:4" x14ac:dyDescent="0.25">
      <c r="B7337" s="7"/>
      <c r="C7337" s="12"/>
      <c r="D7337" s="6"/>
    </row>
    <row r="7338" spans="2:4" x14ac:dyDescent="0.25">
      <c r="B7338" s="7"/>
      <c r="C7338" s="12"/>
      <c r="D7338" s="6"/>
    </row>
    <row r="7339" spans="2:4" x14ac:dyDescent="0.25">
      <c r="B7339" s="7"/>
      <c r="C7339" s="12"/>
      <c r="D7339" s="6"/>
    </row>
    <row r="7340" spans="2:4" x14ac:dyDescent="0.25">
      <c r="B7340" s="7"/>
      <c r="C7340" s="12"/>
      <c r="D7340" s="6"/>
    </row>
    <row r="7341" spans="2:4" x14ac:dyDescent="0.25">
      <c r="B7341" s="7"/>
      <c r="C7341" s="12"/>
      <c r="D7341" s="6"/>
    </row>
    <row r="7342" spans="2:4" x14ac:dyDescent="0.25">
      <c r="B7342" s="7"/>
      <c r="C7342" s="12"/>
      <c r="D7342" s="6"/>
    </row>
    <row r="7343" spans="2:4" x14ac:dyDescent="0.25">
      <c r="B7343" s="7"/>
      <c r="C7343" s="12"/>
      <c r="D7343" s="6"/>
    </row>
    <row r="7344" spans="2:4" x14ac:dyDescent="0.25">
      <c r="B7344" s="7"/>
      <c r="C7344" s="12"/>
      <c r="D7344" s="6"/>
    </row>
    <row r="7345" spans="2:4" x14ac:dyDescent="0.25">
      <c r="B7345" s="7"/>
      <c r="C7345" s="12"/>
      <c r="D7345" s="6"/>
    </row>
    <row r="7346" spans="2:4" x14ac:dyDescent="0.25">
      <c r="B7346" s="7"/>
      <c r="C7346" s="12"/>
      <c r="D7346" s="6"/>
    </row>
    <row r="7347" spans="2:4" x14ac:dyDescent="0.25">
      <c r="B7347" s="7"/>
      <c r="C7347" s="12"/>
      <c r="D7347" s="6"/>
    </row>
    <row r="7348" spans="2:4" x14ac:dyDescent="0.25">
      <c r="B7348" s="7"/>
      <c r="C7348" s="12"/>
      <c r="D7348" s="6"/>
    </row>
    <row r="7349" spans="2:4" x14ac:dyDescent="0.25">
      <c r="B7349" s="7"/>
      <c r="C7349" s="12"/>
      <c r="D7349" s="6"/>
    </row>
    <row r="7350" spans="2:4" x14ac:dyDescent="0.25">
      <c r="B7350" s="7"/>
      <c r="C7350" s="12"/>
      <c r="D7350" s="6"/>
    </row>
    <row r="7351" spans="2:4" x14ac:dyDescent="0.25">
      <c r="B7351" s="7"/>
      <c r="C7351" s="12"/>
      <c r="D7351" s="6"/>
    </row>
    <row r="7352" spans="2:4" x14ac:dyDescent="0.25">
      <c r="B7352" s="7"/>
      <c r="C7352" s="12"/>
      <c r="D7352" s="6"/>
    </row>
    <row r="7353" spans="2:4" x14ac:dyDescent="0.25">
      <c r="B7353" s="7"/>
      <c r="C7353" s="12"/>
      <c r="D7353" s="6"/>
    </row>
    <row r="7354" spans="2:4" x14ac:dyDescent="0.25">
      <c r="B7354" s="7"/>
      <c r="C7354" s="12"/>
      <c r="D7354" s="6"/>
    </row>
    <row r="7355" spans="2:4" x14ac:dyDescent="0.25">
      <c r="B7355" s="7"/>
      <c r="C7355" s="12"/>
      <c r="D7355" s="6"/>
    </row>
    <row r="7356" spans="2:4" x14ac:dyDescent="0.25">
      <c r="B7356" s="7"/>
      <c r="C7356" s="12"/>
      <c r="D7356" s="6"/>
    </row>
    <row r="7357" spans="2:4" x14ac:dyDescent="0.25">
      <c r="B7357" s="7"/>
      <c r="C7357" s="12"/>
      <c r="D7357" s="6"/>
    </row>
    <row r="7358" spans="2:4" x14ac:dyDescent="0.25">
      <c r="B7358" s="7"/>
      <c r="C7358" s="12"/>
      <c r="D7358" s="6"/>
    </row>
    <row r="7359" spans="2:4" x14ac:dyDescent="0.25">
      <c r="B7359" s="7"/>
      <c r="C7359" s="12"/>
      <c r="D7359" s="6"/>
    </row>
    <row r="7360" spans="2:4" x14ac:dyDescent="0.25">
      <c r="B7360" s="7"/>
      <c r="C7360" s="12"/>
      <c r="D7360" s="6"/>
    </row>
    <row r="7361" spans="2:4" x14ac:dyDescent="0.25">
      <c r="B7361" s="7"/>
      <c r="C7361" s="12"/>
      <c r="D7361" s="6"/>
    </row>
    <row r="7362" spans="2:4" x14ac:dyDescent="0.25">
      <c r="B7362" s="7"/>
      <c r="C7362" s="12"/>
      <c r="D7362" s="6"/>
    </row>
    <row r="7363" spans="2:4" x14ac:dyDescent="0.25">
      <c r="B7363" s="7"/>
      <c r="C7363" s="12"/>
      <c r="D7363" s="6"/>
    </row>
    <row r="7364" spans="2:4" x14ac:dyDescent="0.25">
      <c r="B7364" s="7"/>
      <c r="C7364" s="12"/>
      <c r="D7364" s="6"/>
    </row>
    <row r="7365" spans="2:4" x14ac:dyDescent="0.25">
      <c r="B7365" s="7"/>
      <c r="C7365" s="12"/>
      <c r="D7365" s="6"/>
    </row>
    <row r="7366" spans="2:4" x14ac:dyDescent="0.25">
      <c r="B7366" s="7"/>
      <c r="C7366" s="12"/>
      <c r="D7366" s="6"/>
    </row>
    <row r="7367" spans="2:4" x14ac:dyDescent="0.25">
      <c r="B7367" s="7"/>
      <c r="C7367" s="12"/>
      <c r="D7367" s="6"/>
    </row>
    <row r="7368" spans="2:4" x14ac:dyDescent="0.25">
      <c r="B7368" s="7"/>
      <c r="C7368" s="12"/>
      <c r="D7368" s="6"/>
    </row>
    <row r="7369" spans="2:4" x14ac:dyDescent="0.25">
      <c r="B7369" s="7"/>
      <c r="C7369" s="12"/>
      <c r="D7369" s="6"/>
    </row>
    <row r="7370" spans="2:4" x14ac:dyDescent="0.25">
      <c r="B7370" s="7"/>
      <c r="C7370" s="12"/>
      <c r="D7370" s="6"/>
    </row>
    <row r="7371" spans="2:4" x14ac:dyDescent="0.25">
      <c r="B7371" s="7"/>
      <c r="C7371" s="12"/>
      <c r="D7371" s="6"/>
    </row>
    <row r="7372" spans="2:4" x14ac:dyDescent="0.25">
      <c r="B7372" s="7"/>
      <c r="C7372" s="12"/>
      <c r="D7372" s="6"/>
    </row>
    <row r="7373" spans="2:4" x14ac:dyDescent="0.25">
      <c r="B7373" s="7"/>
      <c r="C7373" s="12"/>
      <c r="D7373" s="6"/>
    </row>
    <row r="7374" spans="2:4" x14ac:dyDescent="0.25">
      <c r="B7374" s="7"/>
      <c r="C7374" s="12"/>
      <c r="D7374" s="6"/>
    </row>
    <row r="7375" spans="2:4" x14ac:dyDescent="0.25">
      <c r="B7375" s="7"/>
      <c r="C7375" s="12"/>
      <c r="D7375" s="6"/>
    </row>
    <row r="7376" spans="2:4" x14ac:dyDescent="0.25">
      <c r="B7376" s="7"/>
      <c r="C7376" s="12"/>
      <c r="D7376" s="6"/>
    </row>
    <row r="7377" spans="2:4" x14ac:dyDescent="0.25">
      <c r="B7377" s="7"/>
      <c r="C7377" s="12"/>
      <c r="D7377" s="6"/>
    </row>
    <row r="7378" spans="2:4" x14ac:dyDescent="0.25">
      <c r="B7378" s="7"/>
      <c r="C7378" s="12"/>
      <c r="D7378" s="6"/>
    </row>
    <row r="7379" spans="2:4" x14ac:dyDescent="0.25">
      <c r="B7379" s="7"/>
      <c r="C7379" s="12"/>
      <c r="D7379" s="6"/>
    </row>
    <row r="7380" spans="2:4" x14ac:dyDescent="0.25">
      <c r="B7380" s="7"/>
      <c r="C7380" s="12"/>
      <c r="D7380" s="6"/>
    </row>
    <row r="7381" spans="2:4" x14ac:dyDescent="0.25">
      <c r="B7381" s="7"/>
      <c r="C7381" s="12"/>
      <c r="D7381" s="6"/>
    </row>
    <row r="7382" spans="2:4" x14ac:dyDescent="0.25">
      <c r="B7382" s="7"/>
      <c r="C7382" s="12"/>
      <c r="D7382" s="6"/>
    </row>
    <row r="7383" spans="2:4" x14ac:dyDescent="0.25">
      <c r="B7383" s="7"/>
      <c r="C7383" s="12"/>
      <c r="D7383" s="6"/>
    </row>
    <row r="7384" spans="2:4" x14ac:dyDescent="0.25">
      <c r="B7384" s="7"/>
      <c r="C7384" s="12"/>
      <c r="D7384" s="6"/>
    </row>
    <row r="7385" spans="2:4" x14ac:dyDescent="0.25">
      <c r="B7385" s="7"/>
      <c r="C7385" s="12"/>
      <c r="D7385" s="6"/>
    </row>
    <row r="7386" spans="2:4" x14ac:dyDescent="0.25">
      <c r="B7386" s="7"/>
      <c r="C7386" s="12"/>
      <c r="D7386" s="6"/>
    </row>
    <row r="7387" spans="2:4" x14ac:dyDescent="0.25">
      <c r="B7387" s="7"/>
      <c r="C7387" s="12"/>
      <c r="D7387" s="6"/>
    </row>
    <row r="7388" spans="2:4" x14ac:dyDescent="0.25">
      <c r="B7388" s="7"/>
      <c r="C7388" s="12"/>
      <c r="D7388" s="6"/>
    </row>
    <row r="7389" spans="2:4" x14ac:dyDescent="0.25">
      <c r="B7389" s="7"/>
      <c r="C7389" s="12"/>
      <c r="D7389" s="6"/>
    </row>
    <row r="7390" spans="2:4" x14ac:dyDescent="0.25">
      <c r="B7390" s="7"/>
      <c r="C7390" s="12"/>
      <c r="D7390" s="6"/>
    </row>
    <row r="7391" spans="2:4" x14ac:dyDescent="0.25">
      <c r="B7391" s="7"/>
      <c r="C7391" s="12"/>
      <c r="D7391" s="6"/>
    </row>
    <row r="7392" spans="2:4" x14ac:dyDescent="0.25">
      <c r="B7392" s="7"/>
      <c r="C7392" s="12"/>
      <c r="D7392" s="6"/>
    </row>
    <row r="7393" spans="2:4" x14ac:dyDescent="0.25">
      <c r="B7393" s="7"/>
      <c r="C7393" s="12"/>
      <c r="D7393" s="6"/>
    </row>
    <row r="7394" spans="2:4" x14ac:dyDescent="0.25">
      <c r="B7394" s="7"/>
      <c r="C7394" s="12"/>
      <c r="D7394" s="6"/>
    </row>
    <row r="7395" spans="2:4" x14ac:dyDescent="0.25">
      <c r="B7395" s="7"/>
      <c r="C7395" s="12"/>
      <c r="D7395" s="6"/>
    </row>
    <row r="7396" spans="2:4" x14ac:dyDescent="0.25">
      <c r="B7396" s="7"/>
      <c r="C7396" s="12"/>
      <c r="D7396" s="6"/>
    </row>
    <row r="7397" spans="2:4" x14ac:dyDescent="0.25">
      <c r="B7397" s="7"/>
      <c r="C7397" s="12"/>
      <c r="D7397" s="6"/>
    </row>
    <row r="7398" spans="2:4" x14ac:dyDescent="0.25">
      <c r="B7398" s="7"/>
      <c r="C7398" s="12"/>
      <c r="D7398" s="6"/>
    </row>
    <row r="7399" spans="2:4" x14ac:dyDescent="0.25">
      <c r="B7399" s="7"/>
      <c r="C7399" s="12"/>
      <c r="D7399" s="6"/>
    </row>
    <row r="7400" spans="2:4" x14ac:dyDescent="0.25">
      <c r="B7400" s="7"/>
      <c r="C7400" s="12"/>
      <c r="D7400" s="6"/>
    </row>
    <row r="7401" spans="2:4" x14ac:dyDescent="0.25">
      <c r="B7401" s="7"/>
      <c r="C7401" s="12"/>
      <c r="D7401" s="6"/>
    </row>
    <row r="7402" spans="2:4" x14ac:dyDescent="0.25">
      <c r="B7402" s="7"/>
      <c r="C7402" s="12"/>
      <c r="D7402" s="6"/>
    </row>
    <row r="7403" spans="2:4" x14ac:dyDescent="0.25">
      <c r="B7403" s="7"/>
      <c r="C7403" s="12"/>
      <c r="D7403" s="6"/>
    </row>
    <row r="7404" spans="2:4" x14ac:dyDescent="0.25">
      <c r="B7404" s="7"/>
      <c r="C7404" s="12"/>
      <c r="D7404" s="6"/>
    </row>
    <row r="7405" spans="2:4" x14ac:dyDescent="0.25">
      <c r="B7405" s="7"/>
      <c r="C7405" s="12"/>
      <c r="D7405" s="6"/>
    </row>
    <row r="7406" spans="2:4" x14ac:dyDescent="0.25">
      <c r="B7406" s="7"/>
      <c r="C7406" s="12"/>
      <c r="D7406" s="6"/>
    </row>
    <row r="7407" spans="2:4" x14ac:dyDescent="0.25">
      <c r="B7407" s="7"/>
      <c r="C7407" s="12"/>
      <c r="D7407" s="6"/>
    </row>
    <row r="7408" spans="2:4" x14ac:dyDescent="0.25">
      <c r="B7408" s="7"/>
      <c r="C7408" s="12"/>
      <c r="D7408" s="6"/>
    </row>
    <row r="7409" spans="2:4" x14ac:dyDescent="0.25">
      <c r="B7409" s="7"/>
      <c r="C7409" s="12"/>
      <c r="D7409" s="6"/>
    </row>
    <row r="7410" spans="2:4" x14ac:dyDescent="0.25">
      <c r="B7410" s="7"/>
      <c r="C7410" s="12"/>
      <c r="D7410" s="6"/>
    </row>
    <row r="7411" spans="2:4" x14ac:dyDescent="0.25">
      <c r="B7411" s="7"/>
      <c r="C7411" s="12"/>
      <c r="D7411" s="6"/>
    </row>
    <row r="7412" spans="2:4" x14ac:dyDescent="0.25">
      <c r="B7412" s="7"/>
      <c r="C7412" s="12"/>
      <c r="D7412" s="6"/>
    </row>
    <row r="7413" spans="2:4" x14ac:dyDescent="0.25">
      <c r="B7413" s="7"/>
      <c r="C7413" s="12"/>
      <c r="D7413" s="6"/>
    </row>
    <row r="7414" spans="2:4" x14ac:dyDescent="0.25">
      <c r="B7414" s="7"/>
      <c r="C7414" s="12"/>
      <c r="D7414" s="6"/>
    </row>
    <row r="7415" spans="2:4" x14ac:dyDescent="0.25">
      <c r="B7415" s="7"/>
      <c r="C7415" s="12"/>
      <c r="D7415" s="6"/>
    </row>
    <row r="7416" spans="2:4" x14ac:dyDescent="0.25">
      <c r="B7416" s="7"/>
      <c r="C7416" s="12"/>
      <c r="D7416" s="6"/>
    </row>
    <row r="7417" spans="2:4" x14ac:dyDescent="0.25">
      <c r="B7417" s="7"/>
      <c r="C7417" s="12"/>
      <c r="D7417" s="6"/>
    </row>
    <row r="7418" spans="2:4" x14ac:dyDescent="0.25">
      <c r="B7418" s="7"/>
      <c r="C7418" s="12"/>
      <c r="D7418" s="6"/>
    </row>
    <row r="7419" spans="2:4" x14ac:dyDescent="0.25">
      <c r="B7419" s="7"/>
      <c r="C7419" s="12"/>
      <c r="D7419" s="6"/>
    </row>
    <row r="7420" spans="2:4" x14ac:dyDescent="0.25">
      <c r="B7420" s="7"/>
      <c r="C7420" s="12"/>
      <c r="D7420" s="6"/>
    </row>
    <row r="7421" spans="2:4" x14ac:dyDescent="0.25">
      <c r="B7421" s="7"/>
      <c r="C7421" s="12"/>
      <c r="D7421" s="6"/>
    </row>
    <row r="7422" spans="2:4" x14ac:dyDescent="0.25">
      <c r="B7422" s="7"/>
      <c r="C7422" s="12"/>
      <c r="D7422" s="6"/>
    </row>
    <row r="7423" spans="2:4" x14ac:dyDescent="0.25">
      <c r="B7423" s="7"/>
      <c r="C7423" s="12"/>
      <c r="D7423" s="6"/>
    </row>
    <row r="7424" spans="2:4" x14ac:dyDescent="0.25">
      <c r="B7424" s="7"/>
      <c r="C7424" s="12"/>
      <c r="D7424" s="6"/>
    </row>
    <row r="7425" spans="2:4" x14ac:dyDescent="0.25">
      <c r="B7425" s="7"/>
      <c r="C7425" s="12"/>
      <c r="D7425" s="6"/>
    </row>
    <row r="7426" spans="2:4" x14ac:dyDescent="0.25">
      <c r="B7426" s="7"/>
      <c r="C7426" s="12"/>
      <c r="D7426" s="6"/>
    </row>
    <row r="7427" spans="2:4" x14ac:dyDescent="0.25">
      <c r="B7427" s="7"/>
      <c r="C7427" s="12"/>
      <c r="D7427" s="6"/>
    </row>
    <row r="7428" spans="2:4" x14ac:dyDescent="0.25">
      <c r="B7428" s="7"/>
      <c r="C7428" s="12"/>
      <c r="D7428" s="6"/>
    </row>
    <row r="7429" spans="2:4" x14ac:dyDescent="0.25">
      <c r="B7429" s="7"/>
      <c r="C7429" s="12"/>
      <c r="D7429" s="6"/>
    </row>
    <row r="7430" spans="2:4" x14ac:dyDescent="0.25">
      <c r="B7430" s="7"/>
      <c r="C7430" s="12"/>
      <c r="D7430" s="6"/>
    </row>
    <row r="7431" spans="2:4" x14ac:dyDescent="0.25">
      <c r="B7431" s="7"/>
      <c r="C7431" s="12"/>
      <c r="D7431" s="6"/>
    </row>
    <row r="7432" spans="2:4" x14ac:dyDescent="0.25">
      <c r="B7432" s="7"/>
      <c r="C7432" s="12"/>
      <c r="D7432" s="6"/>
    </row>
    <row r="7433" spans="2:4" x14ac:dyDescent="0.25">
      <c r="B7433" s="7"/>
      <c r="C7433" s="12"/>
      <c r="D7433" s="6"/>
    </row>
    <row r="7434" spans="2:4" x14ac:dyDescent="0.25">
      <c r="B7434" s="7"/>
      <c r="C7434" s="12"/>
      <c r="D7434" s="6"/>
    </row>
    <row r="7435" spans="2:4" x14ac:dyDescent="0.25">
      <c r="B7435" s="7"/>
      <c r="C7435" s="12"/>
      <c r="D7435" s="6"/>
    </row>
    <row r="7436" spans="2:4" x14ac:dyDescent="0.25">
      <c r="B7436" s="7"/>
      <c r="C7436" s="12"/>
      <c r="D7436" s="6"/>
    </row>
    <row r="7437" spans="2:4" x14ac:dyDescent="0.25">
      <c r="B7437" s="7"/>
      <c r="C7437" s="12"/>
      <c r="D7437" s="6"/>
    </row>
    <row r="7438" spans="2:4" x14ac:dyDescent="0.25">
      <c r="B7438" s="7"/>
      <c r="C7438" s="12"/>
      <c r="D7438" s="6"/>
    </row>
    <row r="7439" spans="2:4" x14ac:dyDescent="0.25">
      <c r="B7439" s="7"/>
      <c r="C7439" s="12"/>
      <c r="D7439" s="6"/>
    </row>
    <row r="7440" spans="2:4" x14ac:dyDescent="0.25">
      <c r="B7440" s="7"/>
      <c r="C7440" s="12"/>
      <c r="D7440" s="6"/>
    </row>
    <row r="7441" spans="2:4" x14ac:dyDescent="0.25">
      <c r="B7441" s="7"/>
      <c r="C7441" s="12"/>
      <c r="D7441" s="6"/>
    </row>
    <row r="7442" spans="2:4" x14ac:dyDescent="0.25">
      <c r="B7442" s="7"/>
      <c r="C7442" s="12"/>
      <c r="D7442" s="6"/>
    </row>
    <row r="7443" spans="2:4" x14ac:dyDescent="0.25">
      <c r="B7443" s="7"/>
      <c r="C7443" s="12"/>
      <c r="D7443" s="6"/>
    </row>
    <row r="7444" spans="2:4" x14ac:dyDescent="0.25">
      <c r="B7444" s="7"/>
      <c r="C7444" s="12"/>
      <c r="D7444" s="6"/>
    </row>
    <row r="7445" spans="2:4" x14ac:dyDescent="0.25">
      <c r="B7445" s="7"/>
      <c r="C7445" s="12"/>
      <c r="D7445" s="6"/>
    </row>
    <row r="7446" spans="2:4" x14ac:dyDescent="0.25">
      <c r="B7446" s="7"/>
      <c r="C7446" s="12"/>
      <c r="D7446" s="6"/>
    </row>
    <row r="7447" spans="2:4" x14ac:dyDescent="0.25">
      <c r="B7447" s="7"/>
      <c r="C7447" s="12"/>
      <c r="D7447" s="6"/>
    </row>
    <row r="7448" spans="2:4" x14ac:dyDescent="0.25">
      <c r="B7448" s="7"/>
      <c r="C7448" s="12"/>
      <c r="D7448" s="6"/>
    </row>
    <row r="7449" spans="2:4" x14ac:dyDescent="0.25">
      <c r="B7449" s="7"/>
      <c r="C7449" s="12"/>
      <c r="D7449" s="6"/>
    </row>
    <row r="7450" spans="2:4" x14ac:dyDescent="0.25">
      <c r="B7450" s="7"/>
      <c r="C7450" s="12"/>
      <c r="D7450" s="6"/>
    </row>
    <row r="7451" spans="2:4" x14ac:dyDescent="0.25">
      <c r="B7451" s="7"/>
      <c r="C7451" s="12"/>
      <c r="D7451" s="6"/>
    </row>
    <row r="7452" spans="2:4" x14ac:dyDescent="0.25">
      <c r="B7452" s="7"/>
      <c r="C7452" s="12"/>
      <c r="D7452" s="6"/>
    </row>
    <row r="7453" spans="2:4" x14ac:dyDescent="0.25">
      <c r="B7453" s="7"/>
      <c r="C7453" s="12"/>
      <c r="D7453" s="6"/>
    </row>
    <row r="7454" spans="2:4" x14ac:dyDescent="0.25">
      <c r="B7454" s="7"/>
      <c r="C7454" s="12"/>
      <c r="D7454" s="6"/>
    </row>
    <row r="7455" spans="2:4" x14ac:dyDescent="0.25">
      <c r="B7455" s="7"/>
      <c r="C7455" s="12"/>
      <c r="D7455" s="6"/>
    </row>
    <row r="7456" spans="2:4" x14ac:dyDescent="0.25">
      <c r="B7456" s="7"/>
      <c r="C7456" s="12"/>
      <c r="D7456" s="6"/>
    </row>
    <row r="7457" spans="2:4" x14ac:dyDescent="0.25">
      <c r="B7457" s="7"/>
      <c r="C7457" s="12"/>
      <c r="D7457" s="6"/>
    </row>
    <row r="7458" spans="2:4" x14ac:dyDescent="0.25">
      <c r="B7458" s="7"/>
      <c r="C7458" s="12"/>
      <c r="D7458" s="6"/>
    </row>
    <row r="7459" spans="2:4" x14ac:dyDescent="0.25">
      <c r="B7459" s="7"/>
      <c r="C7459" s="12"/>
      <c r="D7459" s="6"/>
    </row>
    <row r="7460" spans="2:4" x14ac:dyDescent="0.25">
      <c r="B7460" s="7"/>
      <c r="C7460" s="12"/>
      <c r="D7460" s="6"/>
    </row>
    <row r="7461" spans="2:4" x14ac:dyDescent="0.25">
      <c r="B7461" s="7"/>
      <c r="C7461" s="12"/>
      <c r="D7461" s="6"/>
    </row>
    <row r="7462" spans="2:4" x14ac:dyDescent="0.25">
      <c r="B7462" s="7"/>
      <c r="C7462" s="12"/>
      <c r="D7462" s="6"/>
    </row>
    <row r="7463" spans="2:4" x14ac:dyDescent="0.25">
      <c r="B7463" s="7"/>
      <c r="C7463" s="12"/>
      <c r="D7463" s="6"/>
    </row>
    <row r="7464" spans="2:4" x14ac:dyDescent="0.25">
      <c r="B7464" s="7"/>
      <c r="C7464" s="12"/>
      <c r="D7464" s="6"/>
    </row>
    <row r="7465" spans="2:4" x14ac:dyDescent="0.25">
      <c r="B7465" s="7"/>
      <c r="C7465" s="12"/>
      <c r="D7465" s="6"/>
    </row>
    <row r="7466" spans="2:4" x14ac:dyDescent="0.25">
      <c r="B7466" s="7"/>
      <c r="C7466" s="12"/>
      <c r="D7466" s="6"/>
    </row>
    <row r="7467" spans="2:4" x14ac:dyDescent="0.25">
      <c r="B7467" s="7"/>
      <c r="C7467" s="12"/>
      <c r="D7467" s="6"/>
    </row>
    <row r="7468" spans="2:4" x14ac:dyDescent="0.25">
      <c r="B7468" s="7"/>
      <c r="C7468" s="12"/>
      <c r="D7468" s="6"/>
    </row>
    <row r="7469" spans="2:4" x14ac:dyDescent="0.25">
      <c r="B7469" s="7"/>
      <c r="C7469" s="12"/>
      <c r="D7469" s="6"/>
    </row>
    <row r="7470" spans="2:4" x14ac:dyDescent="0.25">
      <c r="B7470" s="7"/>
      <c r="C7470" s="12"/>
      <c r="D7470" s="6"/>
    </row>
    <row r="7471" spans="2:4" x14ac:dyDescent="0.25">
      <c r="B7471" s="7"/>
      <c r="C7471" s="12"/>
      <c r="D7471" s="6"/>
    </row>
    <row r="7472" spans="2:4" x14ac:dyDescent="0.25">
      <c r="B7472" s="7"/>
      <c r="C7472" s="12"/>
      <c r="D7472" s="6"/>
    </row>
    <row r="7473" spans="2:4" x14ac:dyDescent="0.25">
      <c r="B7473" s="7"/>
      <c r="C7473" s="12"/>
      <c r="D7473" s="6"/>
    </row>
    <row r="7474" spans="2:4" x14ac:dyDescent="0.25">
      <c r="B7474" s="7"/>
      <c r="C7474" s="12"/>
      <c r="D7474" s="6"/>
    </row>
    <row r="7475" spans="2:4" x14ac:dyDescent="0.25">
      <c r="B7475" s="7"/>
      <c r="C7475" s="12"/>
      <c r="D7475" s="6"/>
    </row>
    <row r="7476" spans="2:4" x14ac:dyDescent="0.25">
      <c r="B7476" s="7"/>
      <c r="C7476" s="12"/>
      <c r="D7476" s="6"/>
    </row>
    <row r="7477" spans="2:4" x14ac:dyDescent="0.25">
      <c r="B7477" s="7"/>
      <c r="C7477" s="12"/>
      <c r="D7477" s="6"/>
    </row>
    <row r="7478" spans="2:4" x14ac:dyDescent="0.25">
      <c r="B7478" s="7"/>
      <c r="C7478" s="12"/>
      <c r="D7478" s="6"/>
    </row>
    <row r="7479" spans="2:4" x14ac:dyDescent="0.25">
      <c r="B7479" s="7"/>
      <c r="C7479" s="12"/>
      <c r="D7479" s="6"/>
    </row>
    <row r="7480" spans="2:4" x14ac:dyDescent="0.25">
      <c r="B7480" s="7"/>
      <c r="C7480" s="12"/>
      <c r="D7480" s="6"/>
    </row>
    <row r="7481" spans="2:4" x14ac:dyDescent="0.25">
      <c r="B7481" s="7"/>
      <c r="C7481" s="12"/>
      <c r="D7481" s="6"/>
    </row>
    <row r="7482" spans="2:4" x14ac:dyDescent="0.25">
      <c r="B7482" s="7"/>
      <c r="C7482" s="12"/>
      <c r="D7482" s="6"/>
    </row>
    <row r="7483" spans="2:4" x14ac:dyDescent="0.25">
      <c r="B7483" s="7"/>
      <c r="C7483" s="12"/>
      <c r="D7483" s="6"/>
    </row>
    <row r="7484" spans="2:4" x14ac:dyDescent="0.25">
      <c r="B7484" s="7"/>
      <c r="C7484" s="12"/>
      <c r="D7484" s="6"/>
    </row>
    <row r="7485" spans="2:4" x14ac:dyDescent="0.25">
      <c r="B7485" s="7"/>
      <c r="C7485" s="12"/>
      <c r="D7485" s="6"/>
    </row>
    <row r="7486" spans="2:4" x14ac:dyDescent="0.25">
      <c r="B7486" s="7"/>
      <c r="C7486" s="12"/>
      <c r="D7486" s="6"/>
    </row>
    <row r="7487" spans="2:4" x14ac:dyDescent="0.25">
      <c r="B7487" s="7"/>
      <c r="C7487" s="12"/>
      <c r="D7487" s="6"/>
    </row>
    <row r="7488" spans="2:4" x14ac:dyDescent="0.25">
      <c r="B7488" s="7"/>
      <c r="C7488" s="12"/>
      <c r="D7488" s="6"/>
    </row>
    <row r="7489" spans="2:4" x14ac:dyDescent="0.25">
      <c r="B7489" s="7"/>
      <c r="C7489" s="12"/>
      <c r="D7489" s="6"/>
    </row>
    <row r="7490" spans="2:4" x14ac:dyDescent="0.25">
      <c r="B7490" s="7"/>
      <c r="C7490" s="12"/>
      <c r="D7490" s="6"/>
    </row>
    <row r="7491" spans="2:4" x14ac:dyDescent="0.25">
      <c r="B7491" s="7"/>
      <c r="C7491" s="12"/>
      <c r="D7491" s="6"/>
    </row>
    <row r="7492" spans="2:4" x14ac:dyDescent="0.25">
      <c r="B7492" s="7"/>
      <c r="C7492" s="12"/>
      <c r="D7492" s="6"/>
    </row>
    <row r="7493" spans="2:4" x14ac:dyDescent="0.25">
      <c r="B7493" s="7"/>
      <c r="C7493" s="12"/>
      <c r="D7493" s="6"/>
    </row>
    <row r="7494" spans="2:4" x14ac:dyDescent="0.25">
      <c r="B7494" s="7"/>
      <c r="C7494" s="12"/>
      <c r="D7494" s="6"/>
    </row>
    <row r="7495" spans="2:4" x14ac:dyDescent="0.25">
      <c r="B7495" s="7"/>
      <c r="C7495" s="12"/>
      <c r="D7495" s="6"/>
    </row>
    <row r="7496" spans="2:4" x14ac:dyDescent="0.25">
      <c r="B7496" s="7"/>
      <c r="C7496" s="12"/>
      <c r="D7496" s="6"/>
    </row>
    <row r="7497" spans="2:4" x14ac:dyDescent="0.25">
      <c r="B7497" s="7"/>
      <c r="C7497" s="12"/>
      <c r="D7497" s="6"/>
    </row>
    <row r="7498" spans="2:4" x14ac:dyDescent="0.25">
      <c r="B7498" s="7"/>
      <c r="C7498" s="12"/>
      <c r="D7498" s="6"/>
    </row>
    <row r="7499" spans="2:4" x14ac:dyDescent="0.25">
      <c r="B7499" s="7"/>
      <c r="C7499" s="12"/>
      <c r="D7499" s="6"/>
    </row>
    <row r="7500" spans="2:4" x14ac:dyDescent="0.25">
      <c r="B7500" s="7"/>
      <c r="C7500" s="12"/>
      <c r="D7500" s="6"/>
    </row>
    <row r="7501" spans="2:4" x14ac:dyDescent="0.25">
      <c r="B7501" s="7"/>
      <c r="C7501" s="12"/>
      <c r="D7501" s="6"/>
    </row>
    <row r="7502" spans="2:4" x14ac:dyDescent="0.25">
      <c r="B7502" s="7"/>
      <c r="C7502" s="12"/>
      <c r="D7502" s="6"/>
    </row>
    <row r="7503" spans="2:4" x14ac:dyDescent="0.25">
      <c r="B7503" s="7"/>
      <c r="C7503" s="12"/>
      <c r="D7503" s="6"/>
    </row>
    <row r="7504" spans="2:4" x14ac:dyDescent="0.25">
      <c r="B7504" s="7"/>
      <c r="C7504" s="12"/>
      <c r="D7504" s="6"/>
    </row>
    <row r="7505" spans="2:4" x14ac:dyDescent="0.25">
      <c r="B7505" s="7"/>
      <c r="C7505" s="12"/>
      <c r="D7505" s="6"/>
    </row>
    <row r="7506" spans="2:4" x14ac:dyDescent="0.25">
      <c r="B7506" s="7"/>
      <c r="C7506" s="12"/>
      <c r="D7506" s="6"/>
    </row>
    <row r="7507" spans="2:4" x14ac:dyDescent="0.25">
      <c r="B7507" s="7"/>
      <c r="C7507" s="12"/>
      <c r="D7507" s="6"/>
    </row>
    <row r="7508" spans="2:4" x14ac:dyDescent="0.25">
      <c r="B7508" s="7"/>
      <c r="C7508" s="12"/>
      <c r="D7508" s="6"/>
    </row>
    <row r="7509" spans="2:4" x14ac:dyDescent="0.25">
      <c r="B7509" s="7"/>
      <c r="C7509" s="12"/>
      <c r="D7509" s="6"/>
    </row>
    <row r="7510" spans="2:4" x14ac:dyDescent="0.25">
      <c r="B7510" s="7"/>
      <c r="C7510" s="12"/>
      <c r="D7510" s="6"/>
    </row>
    <row r="7511" spans="2:4" x14ac:dyDescent="0.25">
      <c r="B7511" s="7"/>
      <c r="C7511" s="12"/>
      <c r="D7511" s="6"/>
    </row>
    <row r="7512" spans="2:4" x14ac:dyDescent="0.25">
      <c r="B7512" s="7"/>
      <c r="C7512" s="12"/>
      <c r="D7512" s="6"/>
    </row>
    <row r="7513" spans="2:4" x14ac:dyDescent="0.25">
      <c r="B7513" s="7"/>
      <c r="C7513" s="12"/>
      <c r="D7513" s="6"/>
    </row>
    <row r="7514" spans="2:4" x14ac:dyDescent="0.25">
      <c r="B7514" s="7"/>
      <c r="C7514" s="12"/>
      <c r="D7514" s="6"/>
    </row>
    <row r="7515" spans="2:4" x14ac:dyDescent="0.25">
      <c r="B7515" s="7"/>
      <c r="C7515" s="12"/>
      <c r="D7515" s="6"/>
    </row>
    <row r="7516" spans="2:4" x14ac:dyDescent="0.25">
      <c r="B7516" s="7"/>
      <c r="C7516" s="12"/>
      <c r="D7516" s="6"/>
    </row>
    <row r="7517" spans="2:4" x14ac:dyDescent="0.25">
      <c r="B7517" s="7"/>
      <c r="C7517" s="12"/>
      <c r="D7517" s="6"/>
    </row>
    <row r="7518" spans="2:4" x14ac:dyDescent="0.25">
      <c r="B7518" s="7"/>
      <c r="C7518" s="12"/>
      <c r="D7518" s="6"/>
    </row>
    <row r="7519" spans="2:4" x14ac:dyDescent="0.25">
      <c r="B7519" s="7"/>
      <c r="C7519" s="12"/>
      <c r="D7519" s="6"/>
    </row>
    <row r="7520" spans="2:4" x14ac:dyDescent="0.25">
      <c r="B7520" s="7"/>
      <c r="C7520" s="12"/>
      <c r="D7520" s="6"/>
    </row>
    <row r="7521" spans="2:4" x14ac:dyDescent="0.25">
      <c r="B7521" s="7"/>
      <c r="C7521" s="12"/>
      <c r="D7521" s="6"/>
    </row>
    <row r="7522" spans="2:4" x14ac:dyDescent="0.25">
      <c r="B7522" s="7"/>
      <c r="C7522" s="12"/>
      <c r="D7522" s="6"/>
    </row>
    <row r="7523" spans="2:4" x14ac:dyDescent="0.25">
      <c r="B7523" s="7"/>
      <c r="C7523" s="12"/>
      <c r="D7523" s="6"/>
    </row>
    <row r="7524" spans="2:4" x14ac:dyDescent="0.25">
      <c r="B7524" s="7"/>
      <c r="C7524" s="12"/>
      <c r="D7524" s="6"/>
    </row>
    <row r="7525" spans="2:4" x14ac:dyDescent="0.25">
      <c r="B7525" s="7"/>
      <c r="C7525" s="12"/>
      <c r="D7525" s="6"/>
    </row>
    <row r="7526" spans="2:4" x14ac:dyDescent="0.25">
      <c r="B7526" s="7"/>
      <c r="C7526" s="12"/>
      <c r="D7526" s="6"/>
    </row>
    <row r="7527" spans="2:4" x14ac:dyDescent="0.25">
      <c r="B7527" s="7"/>
      <c r="C7527" s="12"/>
      <c r="D7527" s="6"/>
    </row>
    <row r="7528" spans="2:4" x14ac:dyDescent="0.25">
      <c r="B7528" s="7"/>
      <c r="C7528" s="12"/>
      <c r="D7528" s="6"/>
    </row>
    <row r="7529" spans="2:4" x14ac:dyDescent="0.25">
      <c r="B7529" s="7"/>
      <c r="C7529" s="12"/>
      <c r="D7529" s="6"/>
    </row>
    <row r="7530" spans="2:4" x14ac:dyDescent="0.25">
      <c r="B7530" s="7"/>
      <c r="C7530" s="12"/>
      <c r="D7530" s="6"/>
    </row>
    <row r="7531" spans="2:4" x14ac:dyDescent="0.25">
      <c r="B7531" s="7"/>
      <c r="C7531" s="12"/>
      <c r="D7531" s="6"/>
    </row>
    <row r="7532" spans="2:4" x14ac:dyDescent="0.25">
      <c r="B7532" s="7"/>
      <c r="C7532" s="12"/>
      <c r="D7532" s="6"/>
    </row>
    <row r="7533" spans="2:4" x14ac:dyDescent="0.25">
      <c r="B7533" s="7"/>
      <c r="C7533" s="12"/>
      <c r="D7533" s="6"/>
    </row>
    <row r="7534" spans="2:4" x14ac:dyDescent="0.25">
      <c r="B7534" s="7"/>
      <c r="C7534" s="12"/>
      <c r="D7534" s="6"/>
    </row>
    <row r="7535" spans="2:4" x14ac:dyDescent="0.25">
      <c r="B7535" s="7"/>
      <c r="C7535" s="12"/>
      <c r="D7535" s="6"/>
    </row>
    <row r="7536" spans="2:4" x14ac:dyDescent="0.25">
      <c r="B7536" s="7"/>
      <c r="C7536" s="12"/>
      <c r="D7536" s="6"/>
    </row>
    <row r="7537" spans="2:4" x14ac:dyDescent="0.25">
      <c r="B7537" s="7"/>
      <c r="C7537" s="12"/>
      <c r="D7537" s="6"/>
    </row>
    <row r="7538" spans="2:4" x14ac:dyDescent="0.25">
      <c r="B7538" s="7"/>
      <c r="C7538" s="12"/>
      <c r="D7538" s="6"/>
    </row>
    <row r="7539" spans="2:4" x14ac:dyDescent="0.25">
      <c r="B7539" s="7"/>
      <c r="C7539" s="12"/>
      <c r="D7539" s="6"/>
    </row>
    <row r="7540" spans="2:4" x14ac:dyDescent="0.25">
      <c r="B7540" s="7"/>
      <c r="C7540" s="12"/>
      <c r="D7540" s="6"/>
    </row>
    <row r="7541" spans="2:4" x14ac:dyDescent="0.25">
      <c r="B7541" s="7"/>
      <c r="C7541" s="12"/>
      <c r="D7541" s="6"/>
    </row>
    <row r="7542" spans="2:4" x14ac:dyDescent="0.25">
      <c r="B7542" s="7"/>
      <c r="C7542" s="12"/>
      <c r="D7542" s="6"/>
    </row>
    <row r="7543" spans="2:4" x14ac:dyDescent="0.25">
      <c r="B7543" s="7"/>
      <c r="C7543" s="12"/>
      <c r="D7543" s="6"/>
    </row>
    <row r="7544" spans="2:4" x14ac:dyDescent="0.25">
      <c r="B7544" s="7"/>
      <c r="C7544" s="12"/>
      <c r="D7544" s="6"/>
    </row>
    <row r="7545" spans="2:4" x14ac:dyDescent="0.25">
      <c r="B7545" s="7"/>
      <c r="C7545" s="12"/>
      <c r="D7545" s="6"/>
    </row>
    <row r="7546" spans="2:4" x14ac:dyDescent="0.25">
      <c r="B7546" s="7"/>
      <c r="C7546" s="12"/>
      <c r="D7546" s="6"/>
    </row>
    <row r="7547" spans="2:4" x14ac:dyDescent="0.25">
      <c r="B7547" s="7"/>
      <c r="C7547" s="12"/>
      <c r="D7547" s="6"/>
    </row>
    <row r="7548" spans="2:4" x14ac:dyDescent="0.25">
      <c r="B7548" s="7"/>
      <c r="C7548" s="12"/>
      <c r="D7548" s="6"/>
    </row>
    <row r="7549" spans="2:4" x14ac:dyDescent="0.25">
      <c r="B7549" s="7"/>
      <c r="C7549" s="12"/>
      <c r="D7549" s="6"/>
    </row>
    <row r="7550" spans="2:4" x14ac:dyDescent="0.25">
      <c r="B7550" s="7"/>
      <c r="C7550" s="12"/>
      <c r="D7550" s="6"/>
    </row>
    <row r="7551" spans="2:4" x14ac:dyDescent="0.25">
      <c r="B7551" s="7"/>
      <c r="C7551" s="12"/>
      <c r="D7551" s="6"/>
    </row>
    <row r="7552" spans="2:4" x14ac:dyDescent="0.25">
      <c r="B7552" s="7"/>
      <c r="C7552" s="12"/>
      <c r="D7552" s="6"/>
    </row>
    <row r="7553" spans="2:4" x14ac:dyDescent="0.25">
      <c r="B7553" s="7"/>
      <c r="C7553" s="12"/>
      <c r="D7553" s="6"/>
    </row>
    <row r="7554" spans="2:4" x14ac:dyDescent="0.25">
      <c r="B7554" s="7"/>
      <c r="C7554" s="12"/>
      <c r="D7554" s="6"/>
    </row>
    <row r="7555" spans="2:4" x14ac:dyDescent="0.25">
      <c r="B7555" s="7"/>
      <c r="C7555" s="12"/>
      <c r="D7555" s="6"/>
    </row>
    <row r="7556" spans="2:4" x14ac:dyDescent="0.25">
      <c r="B7556" s="7"/>
      <c r="C7556" s="12"/>
      <c r="D7556" s="6"/>
    </row>
    <row r="7557" spans="2:4" x14ac:dyDescent="0.25">
      <c r="B7557" s="7"/>
      <c r="C7557" s="12"/>
      <c r="D7557" s="6"/>
    </row>
    <row r="7558" spans="2:4" x14ac:dyDescent="0.25">
      <c r="B7558" s="7"/>
      <c r="C7558" s="12"/>
      <c r="D7558" s="6"/>
    </row>
    <row r="7559" spans="2:4" x14ac:dyDescent="0.25">
      <c r="B7559" s="7"/>
      <c r="C7559" s="12"/>
      <c r="D7559" s="6"/>
    </row>
    <row r="7560" spans="2:4" x14ac:dyDescent="0.25">
      <c r="B7560" s="7"/>
      <c r="C7560" s="12"/>
      <c r="D7560" s="6"/>
    </row>
    <row r="7561" spans="2:4" x14ac:dyDescent="0.25">
      <c r="B7561" s="7"/>
      <c r="C7561" s="12"/>
      <c r="D7561" s="6"/>
    </row>
    <row r="7562" spans="2:4" x14ac:dyDescent="0.25">
      <c r="B7562" s="7"/>
      <c r="C7562" s="12"/>
      <c r="D7562" s="6"/>
    </row>
    <row r="7563" spans="2:4" x14ac:dyDescent="0.25">
      <c r="B7563" s="7"/>
      <c r="C7563" s="12"/>
      <c r="D7563" s="6"/>
    </row>
    <row r="7564" spans="2:4" x14ac:dyDescent="0.25">
      <c r="B7564" s="7"/>
      <c r="C7564" s="12"/>
      <c r="D7564" s="6"/>
    </row>
    <row r="7565" spans="2:4" x14ac:dyDescent="0.25">
      <c r="B7565" s="7"/>
      <c r="C7565" s="12"/>
      <c r="D7565" s="6"/>
    </row>
    <row r="7566" spans="2:4" x14ac:dyDescent="0.25">
      <c r="B7566" s="7"/>
      <c r="C7566" s="12"/>
      <c r="D7566" s="6"/>
    </row>
    <row r="7567" spans="2:4" x14ac:dyDescent="0.25">
      <c r="B7567" s="7"/>
      <c r="C7567" s="12"/>
      <c r="D7567" s="6"/>
    </row>
    <row r="7568" spans="2:4" x14ac:dyDescent="0.25">
      <c r="B7568" s="7"/>
      <c r="C7568" s="12"/>
      <c r="D7568" s="6"/>
    </row>
    <row r="7569" spans="2:4" x14ac:dyDescent="0.25">
      <c r="B7569" s="7"/>
      <c r="C7569" s="12"/>
      <c r="D7569" s="6"/>
    </row>
    <row r="7570" spans="2:4" x14ac:dyDescent="0.25">
      <c r="B7570" s="7"/>
      <c r="C7570" s="12"/>
      <c r="D7570" s="6"/>
    </row>
    <row r="7571" spans="2:4" x14ac:dyDescent="0.25">
      <c r="B7571" s="7"/>
      <c r="C7571" s="12"/>
      <c r="D7571" s="6"/>
    </row>
    <row r="7572" spans="2:4" x14ac:dyDescent="0.25">
      <c r="B7572" s="7"/>
      <c r="C7572" s="12"/>
      <c r="D7572" s="6"/>
    </row>
    <row r="7573" spans="2:4" x14ac:dyDescent="0.25">
      <c r="B7573" s="7"/>
      <c r="C7573" s="12"/>
      <c r="D7573" s="6"/>
    </row>
    <row r="7574" spans="2:4" x14ac:dyDescent="0.25">
      <c r="B7574" s="7"/>
      <c r="C7574" s="12"/>
      <c r="D7574" s="6"/>
    </row>
    <row r="7575" spans="2:4" x14ac:dyDescent="0.25">
      <c r="B7575" s="7"/>
      <c r="C7575" s="12"/>
      <c r="D7575" s="6"/>
    </row>
    <row r="7576" spans="2:4" x14ac:dyDescent="0.25">
      <c r="B7576" s="7"/>
      <c r="C7576" s="12"/>
      <c r="D7576" s="6"/>
    </row>
    <row r="7577" spans="2:4" x14ac:dyDescent="0.25">
      <c r="B7577" s="7"/>
      <c r="C7577" s="12"/>
      <c r="D7577" s="6"/>
    </row>
    <row r="7578" spans="2:4" x14ac:dyDescent="0.25">
      <c r="B7578" s="7"/>
      <c r="C7578" s="12"/>
      <c r="D7578" s="6"/>
    </row>
    <row r="7579" spans="2:4" x14ac:dyDescent="0.25">
      <c r="B7579" s="7"/>
      <c r="C7579" s="12"/>
      <c r="D7579" s="6"/>
    </row>
    <row r="7580" spans="2:4" x14ac:dyDescent="0.25">
      <c r="B7580" s="7"/>
      <c r="C7580" s="12"/>
      <c r="D7580" s="6"/>
    </row>
    <row r="7581" spans="2:4" x14ac:dyDescent="0.25">
      <c r="B7581" s="7"/>
      <c r="C7581" s="12"/>
      <c r="D7581" s="6"/>
    </row>
    <row r="7582" spans="2:4" x14ac:dyDescent="0.25">
      <c r="B7582" s="7"/>
      <c r="C7582" s="12"/>
      <c r="D7582" s="6"/>
    </row>
    <row r="7583" spans="2:4" x14ac:dyDescent="0.25">
      <c r="B7583" s="7"/>
      <c r="C7583" s="12"/>
      <c r="D7583" s="6"/>
    </row>
    <row r="7584" spans="2:4" x14ac:dyDescent="0.25">
      <c r="B7584" s="7"/>
      <c r="C7584" s="12"/>
      <c r="D7584" s="6"/>
    </row>
    <row r="7585" spans="2:4" x14ac:dyDescent="0.25">
      <c r="B7585" s="7"/>
      <c r="C7585" s="12"/>
      <c r="D7585" s="6"/>
    </row>
    <row r="7586" spans="2:4" x14ac:dyDescent="0.25">
      <c r="B7586" s="7"/>
      <c r="C7586" s="12"/>
      <c r="D7586" s="6"/>
    </row>
    <row r="7587" spans="2:4" x14ac:dyDescent="0.25">
      <c r="B7587" s="7"/>
      <c r="C7587" s="12"/>
      <c r="D7587" s="6"/>
    </row>
    <row r="7588" spans="2:4" x14ac:dyDescent="0.25">
      <c r="B7588" s="7"/>
      <c r="C7588" s="12"/>
      <c r="D7588" s="6"/>
    </row>
    <row r="7589" spans="2:4" x14ac:dyDescent="0.25">
      <c r="B7589" s="7"/>
      <c r="C7589" s="12"/>
      <c r="D7589" s="6"/>
    </row>
    <row r="7590" spans="2:4" x14ac:dyDescent="0.25">
      <c r="B7590" s="7"/>
      <c r="C7590" s="12"/>
      <c r="D7590" s="6"/>
    </row>
    <row r="7591" spans="2:4" x14ac:dyDescent="0.25">
      <c r="B7591" s="7"/>
      <c r="C7591" s="12"/>
      <c r="D7591" s="6"/>
    </row>
    <row r="7592" spans="2:4" x14ac:dyDescent="0.25">
      <c r="B7592" s="7"/>
      <c r="C7592" s="12"/>
      <c r="D7592" s="6"/>
    </row>
    <row r="7593" spans="2:4" x14ac:dyDescent="0.25">
      <c r="B7593" s="7"/>
      <c r="C7593" s="12"/>
      <c r="D7593" s="6"/>
    </row>
    <row r="7594" spans="2:4" x14ac:dyDescent="0.25">
      <c r="B7594" s="7"/>
      <c r="C7594" s="12"/>
      <c r="D7594" s="6"/>
    </row>
    <row r="7595" spans="2:4" x14ac:dyDescent="0.25">
      <c r="B7595" s="7"/>
      <c r="C7595" s="12"/>
      <c r="D7595" s="6"/>
    </row>
    <row r="7596" spans="2:4" x14ac:dyDescent="0.25">
      <c r="B7596" s="7"/>
      <c r="C7596" s="12"/>
      <c r="D7596" s="6"/>
    </row>
    <row r="7597" spans="2:4" x14ac:dyDescent="0.25">
      <c r="B7597" s="7"/>
      <c r="C7597" s="12"/>
      <c r="D7597" s="6"/>
    </row>
    <row r="7598" spans="2:4" x14ac:dyDescent="0.25">
      <c r="B7598" s="7"/>
      <c r="C7598" s="12"/>
      <c r="D7598" s="6"/>
    </row>
    <row r="7599" spans="2:4" x14ac:dyDescent="0.25">
      <c r="B7599" s="7"/>
      <c r="C7599" s="12"/>
      <c r="D7599" s="6"/>
    </row>
    <row r="7600" spans="2:4" x14ac:dyDescent="0.25">
      <c r="B7600" s="7"/>
      <c r="C7600" s="12"/>
      <c r="D7600" s="6"/>
    </row>
    <row r="7601" spans="2:4" x14ac:dyDescent="0.25">
      <c r="B7601" s="7"/>
      <c r="C7601" s="12"/>
      <c r="D7601" s="6"/>
    </row>
    <row r="7602" spans="2:4" x14ac:dyDescent="0.25">
      <c r="B7602" s="7"/>
      <c r="C7602" s="12"/>
      <c r="D7602" s="6"/>
    </row>
    <row r="7603" spans="2:4" x14ac:dyDescent="0.25">
      <c r="B7603" s="7"/>
      <c r="C7603" s="12"/>
      <c r="D7603" s="6"/>
    </row>
    <row r="7604" spans="2:4" x14ac:dyDescent="0.25">
      <c r="B7604" s="7"/>
      <c r="C7604" s="12"/>
      <c r="D7604" s="6"/>
    </row>
    <row r="7605" spans="2:4" x14ac:dyDescent="0.25">
      <c r="B7605" s="7"/>
      <c r="C7605" s="12"/>
      <c r="D7605" s="6"/>
    </row>
    <row r="7606" spans="2:4" x14ac:dyDescent="0.25">
      <c r="B7606" s="7"/>
      <c r="C7606" s="12"/>
      <c r="D7606" s="6"/>
    </row>
    <row r="7607" spans="2:4" x14ac:dyDescent="0.25">
      <c r="B7607" s="7"/>
      <c r="C7607" s="12"/>
      <c r="D7607" s="6"/>
    </row>
    <row r="7608" spans="2:4" x14ac:dyDescent="0.25">
      <c r="B7608" s="7"/>
      <c r="C7608" s="12"/>
      <c r="D7608" s="6"/>
    </row>
    <row r="7609" spans="2:4" x14ac:dyDescent="0.25">
      <c r="B7609" s="7"/>
      <c r="C7609" s="12"/>
      <c r="D7609" s="6"/>
    </row>
    <row r="7610" spans="2:4" x14ac:dyDescent="0.25">
      <c r="B7610" s="7"/>
      <c r="C7610" s="12"/>
      <c r="D7610" s="6"/>
    </row>
    <row r="7611" spans="2:4" x14ac:dyDescent="0.25">
      <c r="B7611" s="7"/>
      <c r="C7611" s="12"/>
      <c r="D7611" s="6"/>
    </row>
    <row r="7612" spans="2:4" x14ac:dyDescent="0.25">
      <c r="B7612" s="7"/>
      <c r="C7612" s="12"/>
      <c r="D7612" s="6"/>
    </row>
    <row r="7613" spans="2:4" x14ac:dyDescent="0.25">
      <c r="B7613" s="7"/>
      <c r="C7613" s="12"/>
      <c r="D7613" s="6"/>
    </row>
    <row r="7614" spans="2:4" x14ac:dyDescent="0.25">
      <c r="B7614" s="7"/>
      <c r="C7614" s="12"/>
      <c r="D7614" s="6"/>
    </row>
    <row r="7615" spans="2:4" x14ac:dyDescent="0.25">
      <c r="B7615" s="7"/>
      <c r="C7615" s="12"/>
      <c r="D7615" s="6"/>
    </row>
    <row r="7616" spans="2:4" x14ac:dyDescent="0.25">
      <c r="B7616" s="7"/>
      <c r="C7616" s="12"/>
      <c r="D7616" s="6"/>
    </row>
    <row r="7617" spans="2:4" x14ac:dyDescent="0.25">
      <c r="B7617" s="7"/>
      <c r="C7617" s="12"/>
      <c r="D7617" s="6"/>
    </row>
    <row r="7618" spans="2:4" x14ac:dyDescent="0.25">
      <c r="B7618" s="7"/>
      <c r="C7618" s="12"/>
      <c r="D7618" s="6"/>
    </row>
    <row r="7619" spans="2:4" x14ac:dyDescent="0.25">
      <c r="B7619" s="7"/>
      <c r="C7619" s="12"/>
      <c r="D7619" s="6"/>
    </row>
    <row r="7620" spans="2:4" x14ac:dyDescent="0.25">
      <c r="B7620" s="7"/>
      <c r="C7620" s="12"/>
      <c r="D7620" s="6"/>
    </row>
    <row r="7621" spans="2:4" x14ac:dyDescent="0.25">
      <c r="B7621" s="7"/>
      <c r="C7621" s="12"/>
      <c r="D7621" s="6"/>
    </row>
    <row r="7622" spans="2:4" x14ac:dyDescent="0.25">
      <c r="B7622" s="7"/>
      <c r="C7622" s="12"/>
      <c r="D7622" s="6"/>
    </row>
    <row r="7623" spans="2:4" x14ac:dyDescent="0.25">
      <c r="B7623" s="7"/>
      <c r="C7623" s="12"/>
      <c r="D7623" s="6"/>
    </row>
    <row r="7624" spans="2:4" x14ac:dyDescent="0.25">
      <c r="B7624" s="7"/>
      <c r="C7624" s="12"/>
      <c r="D7624" s="6"/>
    </row>
    <row r="7625" spans="2:4" x14ac:dyDescent="0.25">
      <c r="B7625" s="7"/>
      <c r="C7625" s="12"/>
      <c r="D7625" s="6"/>
    </row>
    <row r="7626" spans="2:4" x14ac:dyDescent="0.25">
      <c r="B7626" s="7"/>
      <c r="C7626" s="12"/>
      <c r="D7626" s="6"/>
    </row>
    <row r="7627" spans="2:4" x14ac:dyDescent="0.25">
      <c r="B7627" s="7"/>
      <c r="C7627" s="12"/>
      <c r="D7627" s="6"/>
    </row>
    <row r="7628" spans="2:4" x14ac:dyDescent="0.25">
      <c r="B7628" s="7"/>
      <c r="C7628" s="12"/>
      <c r="D7628" s="6"/>
    </row>
    <row r="7629" spans="2:4" x14ac:dyDescent="0.25">
      <c r="B7629" s="7"/>
      <c r="C7629" s="12"/>
      <c r="D7629" s="6"/>
    </row>
    <row r="7630" spans="2:4" x14ac:dyDescent="0.25">
      <c r="B7630" s="7"/>
      <c r="C7630" s="12"/>
      <c r="D7630" s="6"/>
    </row>
    <row r="7631" spans="2:4" x14ac:dyDescent="0.25">
      <c r="B7631" s="7"/>
      <c r="C7631" s="12"/>
      <c r="D7631" s="6"/>
    </row>
    <row r="7632" spans="2:4" x14ac:dyDescent="0.25">
      <c r="B7632" s="7"/>
      <c r="C7632" s="12"/>
      <c r="D7632" s="6"/>
    </row>
    <row r="7633" spans="2:4" x14ac:dyDescent="0.25">
      <c r="B7633" s="7"/>
      <c r="C7633" s="12"/>
      <c r="D7633" s="6"/>
    </row>
    <row r="7634" spans="2:4" x14ac:dyDescent="0.25">
      <c r="B7634" s="7"/>
      <c r="C7634" s="12"/>
      <c r="D7634" s="6"/>
    </row>
    <row r="7635" spans="2:4" x14ac:dyDescent="0.25">
      <c r="B7635" s="7"/>
      <c r="C7635" s="12"/>
      <c r="D7635" s="6"/>
    </row>
    <row r="7636" spans="2:4" x14ac:dyDescent="0.25">
      <c r="B7636" s="7"/>
      <c r="C7636" s="12"/>
      <c r="D7636" s="6"/>
    </row>
    <row r="7637" spans="2:4" x14ac:dyDescent="0.25">
      <c r="B7637" s="7"/>
      <c r="C7637" s="12"/>
      <c r="D7637" s="6"/>
    </row>
    <row r="7638" spans="2:4" x14ac:dyDescent="0.25">
      <c r="B7638" s="7"/>
      <c r="C7638" s="12"/>
      <c r="D7638" s="6"/>
    </row>
    <row r="7639" spans="2:4" x14ac:dyDescent="0.25">
      <c r="B7639" s="7"/>
      <c r="C7639" s="12"/>
      <c r="D7639" s="6"/>
    </row>
    <row r="7640" spans="2:4" x14ac:dyDescent="0.25">
      <c r="B7640" s="7"/>
      <c r="C7640" s="12"/>
      <c r="D7640" s="6"/>
    </row>
    <row r="7641" spans="2:4" x14ac:dyDescent="0.25">
      <c r="B7641" s="7"/>
      <c r="C7641" s="12"/>
      <c r="D7641" s="6"/>
    </row>
    <row r="7642" spans="2:4" x14ac:dyDescent="0.25">
      <c r="B7642" s="7"/>
      <c r="C7642" s="12"/>
      <c r="D7642" s="6"/>
    </row>
    <row r="7643" spans="2:4" x14ac:dyDescent="0.25">
      <c r="B7643" s="7"/>
      <c r="C7643" s="12"/>
      <c r="D7643" s="6"/>
    </row>
    <row r="7644" spans="2:4" x14ac:dyDescent="0.25">
      <c r="B7644" s="7"/>
      <c r="C7644" s="12"/>
      <c r="D7644" s="6"/>
    </row>
    <row r="7645" spans="2:4" x14ac:dyDescent="0.25">
      <c r="B7645" s="7"/>
      <c r="C7645" s="12"/>
      <c r="D7645" s="6"/>
    </row>
    <row r="7646" spans="2:4" x14ac:dyDescent="0.25">
      <c r="B7646" s="7"/>
      <c r="C7646" s="12"/>
      <c r="D7646" s="6"/>
    </row>
    <row r="7647" spans="2:4" x14ac:dyDescent="0.25">
      <c r="B7647" s="7"/>
      <c r="C7647" s="12"/>
      <c r="D7647" s="6"/>
    </row>
    <row r="7648" spans="2:4" x14ac:dyDescent="0.25">
      <c r="B7648" s="7"/>
      <c r="C7648" s="12"/>
      <c r="D7648" s="6"/>
    </row>
    <row r="7649" spans="2:4" x14ac:dyDescent="0.25">
      <c r="B7649" s="7"/>
      <c r="C7649" s="12"/>
      <c r="D7649" s="6"/>
    </row>
    <row r="7650" spans="2:4" x14ac:dyDescent="0.25">
      <c r="B7650" s="7"/>
      <c r="C7650" s="12"/>
      <c r="D7650" s="6"/>
    </row>
    <row r="7651" spans="2:4" x14ac:dyDescent="0.25">
      <c r="B7651" s="7"/>
      <c r="C7651" s="12"/>
      <c r="D7651" s="6"/>
    </row>
    <row r="7652" spans="2:4" x14ac:dyDescent="0.25">
      <c r="B7652" s="7"/>
      <c r="C7652" s="12"/>
      <c r="D7652" s="6"/>
    </row>
    <row r="7653" spans="2:4" x14ac:dyDescent="0.25">
      <c r="B7653" s="7"/>
      <c r="C7653" s="12"/>
      <c r="D7653" s="6"/>
    </row>
    <row r="7654" spans="2:4" x14ac:dyDescent="0.25">
      <c r="B7654" s="7"/>
      <c r="C7654" s="12"/>
      <c r="D7654" s="6"/>
    </row>
    <row r="7655" spans="2:4" x14ac:dyDescent="0.25">
      <c r="B7655" s="7"/>
      <c r="C7655" s="12"/>
      <c r="D7655" s="6"/>
    </row>
    <row r="7656" spans="2:4" x14ac:dyDescent="0.25">
      <c r="B7656" s="7"/>
      <c r="C7656" s="12"/>
      <c r="D7656" s="6"/>
    </row>
    <row r="7657" spans="2:4" x14ac:dyDescent="0.25">
      <c r="B7657" s="7"/>
      <c r="C7657" s="12"/>
      <c r="D7657" s="6"/>
    </row>
    <row r="7658" spans="2:4" x14ac:dyDescent="0.25">
      <c r="B7658" s="7"/>
      <c r="C7658" s="12"/>
      <c r="D7658" s="6"/>
    </row>
    <row r="7659" spans="2:4" x14ac:dyDescent="0.25">
      <c r="B7659" s="7"/>
      <c r="C7659" s="12"/>
      <c r="D7659" s="6"/>
    </row>
    <row r="7660" spans="2:4" x14ac:dyDescent="0.25">
      <c r="B7660" s="7"/>
      <c r="C7660" s="12"/>
      <c r="D7660" s="6"/>
    </row>
    <row r="7661" spans="2:4" x14ac:dyDescent="0.25">
      <c r="B7661" s="7"/>
      <c r="C7661" s="12"/>
      <c r="D7661" s="6"/>
    </row>
    <row r="7662" spans="2:4" x14ac:dyDescent="0.25">
      <c r="B7662" s="7"/>
      <c r="C7662" s="12"/>
      <c r="D7662" s="6"/>
    </row>
    <row r="7663" spans="2:4" x14ac:dyDescent="0.25">
      <c r="B7663" s="7"/>
      <c r="C7663" s="12"/>
      <c r="D7663" s="6"/>
    </row>
    <row r="7664" spans="2:4" x14ac:dyDescent="0.25">
      <c r="B7664" s="7"/>
      <c r="C7664" s="12"/>
      <c r="D7664" s="6"/>
    </row>
    <row r="7665" spans="2:4" x14ac:dyDescent="0.25">
      <c r="B7665" s="7"/>
      <c r="C7665" s="12"/>
      <c r="D7665" s="6"/>
    </row>
    <row r="7666" spans="2:4" x14ac:dyDescent="0.25">
      <c r="B7666" s="7"/>
      <c r="C7666" s="12"/>
      <c r="D7666" s="6"/>
    </row>
    <row r="7667" spans="2:4" x14ac:dyDescent="0.25">
      <c r="B7667" s="7"/>
      <c r="C7667" s="12"/>
      <c r="D7667" s="6"/>
    </row>
    <row r="7668" spans="2:4" x14ac:dyDescent="0.25">
      <c r="B7668" s="7"/>
      <c r="C7668" s="12"/>
      <c r="D7668" s="6"/>
    </row>
    <row r="7669" spans="2:4" x14ac:dyDescent="0.25">
      <c r="B7669" s="7"/>
      <c r="C7669" s="12"/>
      <c r="D7669" s="6"/>
    </row>
    <row r="7670" spans="2:4" x14ac:dyDescent="0.25">
      <c r="B7670" s="7"/>
      <c r="C7670" s="12"/>
      <c r="D7670" s="6"/>
    </row>
    <row r="7671" spans="2:4" x14ac:dyDescent="0.25">
      <c r="B7671" s="7"/>
      <c r="C7671" s="12"/>
      <c r="D7671" s="6"/>
    </row>
    <row r="7672" spans="2:4" x14ac:dyDescent="0.25">
      <c r="B7672" s="7"/>
      <c r="C7672" s="12"/>
      <c r="D7672" s="6"/>
    </row>
    <row r="7673" spans="2:4" x14ac:dyDescent="0.25">
      <c r="B7673" s="7"/>
      <c r="C7673" s="12"/>
      <c r="D7673" s="6"/>
    </row>
    <row r="7674" spans="2:4" x14ac:dyDescent="0.25">
      <c r="B7674" s="7"/>
      <c r="C7674" s="12"/>
      <c r="D7674" s="6"/>
    </row>
    <row r="7675" spans="2:4" x14ac:dyDescent="0.25">
      <c r="B7675" s="7"/>
      <c r="C7675" s="12"/>
      <c r="D7675" s="6"/>
    </row>
    <row r="7676" spans="2:4" x14ac:dyDescent="0.25">
      <c r="B7676" s="7"/>
      <c r="C7676" s="12"/>
      <c r="D7676" s="6"/>
    </row>
    <row r="7677" spans="2:4" x14ac:dyDescent="0.25">
      <c r="B7677" s="7"/>
      <c r="C7677" s="12"/>
      <c r="D7677" s="6"/>
    </row>
    <row r="7678" spans="2:4" x14ac:dyDescent="0.25">
      <c r="B7678" s="7"/>
      <c r="C7678" s="12"/>
      <c r="D7678" s="6"/>
    </row>
    <row r="7679" spans="2:4" x14ac:dyDescent="0.25">
      <c r="B7679" s="7"/>
      <c r="C7679" s="12"/>
      <c r="D7679" s="6"/>
    </row>
    <row r="7680" spans="2:4" x14ac:dyDescent="0.25">
      <c r="B7680" s="7"/>
      <c r="C7680" s="12"/>
      <c r="D7680" s="6"/>
    </row>
    <row r="7681" spans="2:4" x14ac:dyDescent="0.25">
      <c r="B7681" s="7"/>
      <c r="C7681" s="12"/>
      <c r="D7681" s="6"/>
    </row>
    <row r="7682" spans="2:4" x14ac:dyDescent="0.25">
      <c r="B7682" s="7"/>
      <c r="C7682" s="12"/>
      <c r="D7682" s="6"/>
    </row>
    <row r="7683" spans="2:4" x14ac:dyDescent="0.25">
      <c r="B7683" s="7"/>
      <c r="C7683" s="12"/>
      <c r="D7683" s="6"/>
    </row>
    <row r="7684" spans="2:4" x14ac:dyDescent="0.25">
      <c r="B7684" s="7"/>
      <c r="C7684" s="12"/>
      <c r="D7684" s="6"/>
    </row>
    <row r="7685" spans="2:4" x14ac:dyDescent="0.25">
      <c r="B7685" s="7"/>
      <c r="C7685" s="12"/>
      <c r="D7685" s="6"/>
    </row>
    <row r="7686" spans="2:4" x14ac:dyDescent="0.25">
      <c r="B7686" s="7"/>
      <c r="C7686" s="12"/>
      <c r="D7686" s="6"/>
    </row>
    <row r="7687" spans="2:4" x14ac:dyDescent="0.25">
      <c r="B7687" s="7"/>
      <c r="C7687" s="12"/>
      <c r="D7687" s="6"/>
    </row>
    <row r="7688" spans="2:4" x14ac:dyDescent="0.25">
      <c r="B7688" s="7"/>
      <c r="C7688" s="12"/>
      <c r="D7688" s="6"/>
    </row>
    <row r="7689" spans="2:4" x14ac:dyDescent="0.25">
      <c r="B7689" s="7"/>
      <c r="C7689" s="12"/>
      <c r="D7689" s="6"/>
    </row>
    <row r="7690" spans="2:4" x14ac:dyDescent="0.25">
      <c r="B7690" s="7"/>
      <c r="C7690" s="12"/>
      <c r="D7690" s="6"/>
    </row>
    <row r="7691" spans="2:4" x14ac:dyDescent="0.25">
      <c r="B7691" s="7"/>
      <c r="C7691" s="12"/>
      <c r="D7691" s="6"/>
    </row>
    <row r="7692" spans="2:4" x14ac:dyDescent="0.25">
      <c r="B7692" s="7"/>
      <c r="C7692" s="12"/>
      <c r="D7692" s="6"/>
    </row>
    <row r="7693" spans="2:4" x14ac:dyDescent="0.25">
      <c r="B7693" s="7"/>
      <c r="C7693" s="12"/>
      <c r="D7693" s="6"/>
    </row>
    <row r="7694" spans="2:4" x14ac:dyDescent="0.25">
      <c r="B7694" s="7"/>
      <c r="C7694" s="12"/>
      <c r="D7694" s="6"/>
    </row>
    <row r="7695" spans="2:4" x14ac:dyDescent="0.25">
      <c r="B7695" s="7"/>
      <c r="C7695" s="12"/>
      <c r="D7695" s="6"/>
    </row>
    <row r="7696" spans="2:4" x14ac:dyDescent="0.25">
      <c r="B7696" s="7"/>
      <c r="C7696" s="12"/>
      <c r="D7696" s="6"/>
    </row>
    <row r="7697" spans="2:4" x14ac:dyDescent="0.25">
      <c r="B7697" s="7"/>
      <c r="C7697" s="12"/>
      <c r="D7697" s="6"/>
    </row>
    <row r="7698" spans="2:4" x14ac:dyDescent="0.25">
      <c r="B7698" s="7"/>
      <c r="C7698" s="12"/>
      <c r="D7698" s="6"/>
    </row>
    <row r="7699" spans="2:4" x14ac:dyDescent="0.25">
      <c r="B7699" s="7"/>
      <c r="C7699" s="12"/>
      <c r="D7699" s="6"/>
    </row>
    <row r="7700" spans="2:4" x14ac:dyDescent="0.25">
      <c r="B7700" s="7"/>
      <c r="C7700" s="12"/>
      <c r="D7700" s="6"/>
    </row>
    <row r="7701" spans="2:4" x14ac:dyDescent="0.25">
      <c r="B7701" s="7"/>
      <c r="C7701" s="12"/>
      <c r="D7701" s="6"/>
    </row>
    <row r="7702" spans="2:4" x14ac:dyDescent="0.25">
      <c r="B7702" s="7"/>
      <c r="C7702" s="12"/>
      <c r="D7702" s="6"/>
    </row>
    <row r="7703" spans="2:4" x14ac:dyDescent="0.25">
      <c r="B7703" s="7"/>
      <c r="C7703" s="12"/>
      <c r="D7703" s="6"/>
    </row>
    <row r="7704" spans="2:4" x14ac:dyDescent="0.25">
      <c r="B7704" s="7"/>
      <c r="C7704" s="12"/>
      <c r="D7704" s="6"/>
    </row>
    <row r="7705" spans="2:4" x14ac:dyDescent="0.25">
      <c r="B7705" s="7"/>
      <c r="C7705" s="12"/>
      <c r="D7705" s="6"/>
    </row>
    <row r="7706" spans="2:4" x14ac:dyDescent="0.25">
      <c r="B7706" s="7"/>
      <c r="C7706" s="12"/>
      <c r="D7706" s="6"/>
    </row>
    <row r="7707" spans="2:4" x14ac:dyDescent="0.25">
      <c r="B7707" s="7"/>
      <c r="C7707" s="12"/>
      <c r="D7707" s="6"/>
    </row>
    <row r="7708" spans="2:4" x14ac:dyDescent="0.25">
      <c r="B7708" s="7"/>
      <c r="C7708" s="12"/>
      <c r="D7708" s="6"/>
    </row>
    <row r="7709" spans="2:4" x14ac:dyDescent="0.25">
      <c r="B7709" s="7"/>
      <c r="C7709" s="12"/>
      <c r="D7709" s="6"/>
    </row>
    <row r="7710" spans="2:4" x14ac:dyDescent="0.25">
      <c r="B7710" s="7"/>
      <c r="C7710" s="12"/>
      <c r="D7710" s="6"/>
    </row>
    <row r="7711" spans="2:4" x14ac:dyDescent="0.25">
      <c r="B7711" s="7"/>
      <c r="C7711" s="12"/>
      <c r="D7711" s="6"/>
    </row>
    <row r="7712" spans="2:4" x14ac:dyDescent="0.25">
      <c r="B7712" s="7"/>
      <c r="C7712" s="12"/>
      <c r="D7712" s="6"/>
    </row>
    <row r="7713" spans="2:4" x14ac:dyDescent="0.25">
      <c r="B7713" s="7"/>
      <c r="C7713" s="12"/>
      <c r="D7713" s="6"/>
    </row>
    <row r="7714" spans="2:4" x14ac:dyDescent="0.25">
      <c r="B7714" s="7"/>
      <c r="C7714" s="12"/>
      <c r="D7714" s="6"/>
    </row>
    <row r="7715" spans="2:4" x14ac:dyDescent="0.25">
      <c r="B7715" s="7"/>
      <c r="C7715" s="12"/>
      <c r="D7715" s="6"/>
    </row>
    <row r="7716" spans="2:4" x14ac:dyDescent="0.25">
      <c r="B7716" s="7"/>
      <c r="C7716" s="12"/>
      <c r="D7716" s="6"/>
    </row>
    <row r="7717" spans="2:4" x14ac:dyDescent="0.25">
      <c r="B7717" s="7"/>
      <c r="C7717" s="12"/>
      <c r="D7717" s="6"/>
    </row>
    <row r="7718" spans="2:4" x14ac:dyDescent="0.25">
      <c r="B7718" s="7"/>
      <c r="C7718" s="12"/>
      <c r="D7718" s="6"/>
    </row>
    <row r="7719" spans="2:4" x14ac:dyDescent="0.25">
      <c r="B7719" s="7"/>
      <c r="C7719" s="12"/>
      <c r="D7719" s="6"/>
    </row>
    <row r="7720" spans="2:4" x14ac:dyDescent="0.25">
      <c r="B7720" s="7"/>
      <c r="C7720" s="12"/>
      <c r="D7720" s="6"/>
    </row>
    <row r="7721" spans="2:4" x14ac:dyDescent="0.25">
      <c r="B7721" s="7"/>
      <c r="C7721" s="12"/>
      <c r="D7721" s="6"/>
    </row>
    <row r="7722" spans="2:4" x14ac:dyDescent="0.25">
      <c r="B7722" s="7"/>
      <c r="C7722" s="12"/>
      <c r="D7722" s="6"/>
    </row>
    <row r="7723" spans="2:4" x14ac:dyDescent="0.25">
      <c r="B7723" s="7"/>
      <c r="C7723" s="12"/>
      <c r="D7723" s="6"/>
    </row>
    <row r="7724" spans="2:4" x14ac:dyDescent="0.25">
      <c r="B7724" s="7"/>
      <c r="C7724" s="12"/>
      <c r="D7724" s="6"/>
    </row>
    <row r="7725" spans="2:4" x14ac:dyDescent="0.25">
      <c r="B7725" s="7"/>
      <c r="C7725" s="12"/>
      <c r="D7725" s="6"/>
    </row>
    <row r="7726" spans="2:4" x14ac:dyDescent="0.25">
      <c r="B7726" s="7"/>
      <c r="C7726" s="12"/>
      <c r="D7726" s="6"/>
    </row>
    <row r="7727" spans="2:4" x14ac:dyDescent="0.25">
      <c r="B7727" s="7"/>
      <c r="C7727" s="12"/>
      <c r="D7727" s="6"/>
    </row>
    <row r="7728" spans="2:4" x14ac:dyDescent="0.25">
      <c r="B7728" s="7"/>
      <c r="C7728" s="12"/>
      <c r="D7728" s="6"/>
    </row>
    <row r="7729" spans="2:4" x14ac:dyDescent="0.25">
      <c r="B7729" s="7"/>
      <c r="C7729" s="12"/>
      <c r="D7729" s="6"/>
    </row>
    <row r="7730" spans="2:4" x14ac:dyDescent="0.25">
      <c r="B7730" s="7"/>
      <c r="C7730" s="12"/>
      <c r="D7730" s="6"/>
    </row>
    <row r="7731" spans="2:4" x14ac:dyDescent="0.25">
      <c r="B7731" s="7"/>
      <c r="C7731" s="12"/>
      <c r="D7731" s="6"/>
    </row>
    <row r="7732" spans="2:4" x14ac:dyDescent="0.25">
      <c r="B7732" s="7"/>
      <c r="C7732" s="12"/>
      <c r="D7732" s="6"/>
    </row>
    <row r="7733" spans="2:4" x14ac:dyDescent="0.25">
      <c r="B7733" s="7"/>
      <c r="C7733" s="12"/>
      <c r="D7733" s="6"/>
    </row>
    <row r="7734" spans="2:4" x14ac:dyDescent="0.25">
      <c r="B7734" s="7"/>
      <c r="C7734" s="12"/>
      <c r="D7734" s="6"/>
    </row>
    <row r="7735" spans="2:4" x14ac:dyDescent="0.25">
      <c r="B7735" s="7"/>
      <c r="C7735" s="12"/>
      <c r="D7735" s="6"/>
    </row>
    <row r="7736" spans="2:4" x14ac:dyDescent="0.25">
      <c r="B7736" s="7"/>
      <c r="C7736" s="12"/>
      <c r="D7736" s="6"/>
    </row>
    <row r="7737" spans="2:4" x14ac:dyDescent="0.25">
      <c r="B7737" s="7"/>
      <c r="C7737" s="12"/>
      <c r="D7737" s="6"/>
    </row>
    <row r="7738" spans="2:4" x14ac:dyDescent="0.25">
      <c r="B7738" s="7"/>
      <c r="C7738" s="12"/>
      <c r="D7738" s="6"/>
    </row>
    <row r="7739" spans="2:4" x14ac:dyDescent="0.25">
      <c r="B7739" s="7"/>
      <c r="C7739" s="12"/>
      <c r="D7739" s="6"/>
    </row>
    <row r="7740" spans="2:4" x14ac:dyDescent="0.25">
      <c r="B7740" s="7"/>
      <c r="C7740" s="12"/>
      <c r="D7740" s="6"/>
    </row>
    <row r="7741" spans="2:4" x14ac:dyDescent="0.25">
      <c r="B7741" s="7"/>
      <c r="C7741" s="12"/>
      <c r="D7741" s="6"/>
    </row>
    <row r="7742" spans="2:4" x14ac:dyDescent="0.25">
      <c r="B7742" s="7"/>
      <c r="C7742" s="12"/>
      <c r="D7742" s="6"/>
    </row>
    <row r="7743" spans="2:4" x14ac:dyDescent="0.25">
      <c r="B7743" s="7"/>
      <c r="C7743" s="12"/>
      <c r="D7743" s="6"/>
    </row>
    <row r="7744" spans="2:4" x14ac:dyDescent="0.25">
      <c r="B7744" s="7"/>
      <c r="C7744" s="12"/>
      <c r="D7744" s="6"/>
    </row>
    <row r="7745" spans="2:4" x14ac:dyDescent="0.25">
      <c r="B7745" s="7"/>
      <c r="C7745" s="12"/>
      <c r="D7745" s="6"/>
    </row>
    <row r="7746" spans="2:4" x14ac:dyDescent="0.25">
      <c r="B7746" s="7"/>
      <c r="C7746" s="12"/>
      <c r="D7746" s="6"/>
    </row>
    <row r="7747" spans="2:4" x14ac:dyDescent="0.25">
      <c r="B7747" s="7"/>
      <c r="C7747" s="12"/>
      <c r="D7747" s="6"/>
    </row>
    <row r="7748" spans="2:4" x14ac:dyDescent="0.25">
      <c r="B7748" s="7"/>
      <c r="C7748" s="12"/>
      <c r="D7748" s="6"/>
    </row>
    <row r="7749" spans="2:4" x14ac:dyDescent="0.25">
      <c r="B7749" s="7"/>
      <c r="C7749" s="12"/>
      <c r="D7749" s="6"/>
    </row>
    <row r="7750" spans="2:4" x14ac:dyDescent="0.25">
      <c r="B7750" s="7"/>
      <c r="C7750" s="12"/>
      <c r="D7750" s="6"/>
    </row>
    <row r="7751" spans="2:4" x14ac:dyDescent="0.25">
      <c r="B7751" s="7"/>
      <c r="C7751" s="12"/>
      <c r="D7751" s="6"/>
    </row>
    <row r="7752" spans="2:4" x14ac:dyDescent="0.25">
      <c r="B7752" s="7"/>
      <c r="C7752" s="12"/>
      <c r="D7752" s="6"/>
    </row>
    <row r="7753" spans="2:4" x14ac:dyDescent="0.25">
      <c r="B7753" s="7"/>
      <c r="C7753" s="12"/>
      <c r="D7753" s="6"/>
    </row>
    <row r="7754" spans="2:4" x14ac:dyDescent="0.25">
      <c r="B7754" s="7"/>
      <c r="C7754" s="12"/>
      <c r="D7754" s="6"/>
    </row>
    <row r="7755" spans="2:4" x14ac:dyDescent="0.25">
      <c r="B7755" s="7"/>
      <c r="C7755" s="12"/>
      <c r="D7755" s="6"/>
    </row>
    <row r="7756" spans="2:4" x14ac:dyDescent="0.25">
      <c r="B7756" s="7"/>
      <c r="C7756" s="12"/>
      <c r="D7756" s="6"/>
    </row>
    <row r="7757" spans="2:4" x14ac:dyDescent="0.25">
      <c r="B7757" s="7"/>
      <c r="C7757" s="12"/>
      <c r="D7757" s="6"/>
    </row>
    <row r="7758" spans="2:4" x14ac:dyDescent="0.25">
      <c r="B7758" s="7"/>
      <c r="C7758" s="12"/>
      <c r="D7758" s="6"/>
    </row>
    <row r="7759" spans="2:4" x14ac:dyDescent="0.25">
      <c r="B7759" s="7"/>
      <c r="C7759" s="12"/>
      <c r="D7759" s="6"/>
    </row>
    <row r="7760" spans="2:4" x14ac:dyDescent="0.25">
      <c r="B7760" s="7"/>
      <c r="C7760" s="12"/>
      <c r="D7760" s="6"/>
    </row>
    <row r="7761" spans="2:4" x14ac:dyDescent="0.25">
      <c r="B7761" s="7"/>
      <c r="C7761" s="12"/>
      <c r="D7761" s="6"/>
    </row>
    <row r="7762" spans="2:4" x14ac:dyDescent="0.25">
      <c r="B7762" s="7"/>
      <c r="C7762" s="12"/>
      <c r="D7762" s="6"/>
    </row>
    <row r="7763" spans="2:4" x14ac:dyDescent="0.25">
      <c r="B7763" s="7"/>
      <c r="C7763" s="12"/>
      <c r="D7763" s="6"/>
    </row>
    <row r="7764" spans="2:4" x14ac:dyDescent="0.25">
      <c r="B7764" s="7"/>
      <c r="C7764" s="12"/>
      <c r="D7764" s="6"/>
    </row>
    <row r="7765" spans="2:4" x14ac:dyDescent="0.25">
      <c r="B7765" s="7"/>
      <c r="C7765" s="12"/>
      <c r="D7765" s="6"/>
    </row>
    <row r="7766" spans="2:4" x14ac:dyDescent="0.25">
      <c r="B7766" s="7"/>
      <c r="C7766" s="12"/>
      <c r="D7766" s="6"/>
    </row>
    <row r="7767" spans="2:4" x14ac:dyDescent="0.25">
      <c r="B7767" s="7"/>
      <c r="C7767" s="12"/>
      <c r="D7767" s="6"/>
    </row>
    <row r="7768" spans="2:4" x14ac:dyDescent="0.25">
      <c r="B7768" s="7"/>
      <c r="C7768" s="12"/>
      <c r="D7768" s="6"/>
    </row>
    <row r="7769" spans="2:4" x14ac:dyDescent="0.25">
      <c r="B7769" s="7"/>
      <c r="C7769" s="12"/>
      <c r="D7769" s="6"/>
    </row>
    <row r="7770" spans="2:4" x14ac:dyDescent="0.25">
      <c r="B7770" s="7"/>
      <c r="C7770" s="12"/>
      <c r="D7770" s="6"/>
    </row>
    <row r="7771" spans="2:4" x14ac:dyDescent="0.25">
      <c r="B7771" s="7"/>
      <c r="C7771" s="12"/>
      <c r="D7771" s="6"/>
    </row>
    <row r="7772" spans="2:4" x14ac:dyDescent="0.25">
      <c r="B7772" s="7"/>
      <c r="C7772" s="12"/>
      <c r="D7772" s="6"/>
    </row>
    <row r="7773" spans="2:4" x14ac:dyDescent="0.25">
      <c r="B7773" s="7"/>
      <c r="C7773" s="12"/>
      <c r="D7773" s="6"/>
    </row>
    <row r="7774" spans="2:4" x14ac:dyDescent="0.25">
      <c r="B7774" s="7"/>
      <c r="C7774" s="12"/>
      <c r="D7774" s="6"/>
    </row>
    <row r="7775" spans="2:4" x14ac:dyDescent="0.25">
      <c r="B7775" s="7"/>
      <c r="C7775" s="12"/>
      <c r="D7775" s="6"/>
    </row>
    <row r="7776" spans="2:4" x14ac:dyDescent="0.25">
      <c r="B7776" s="7"/>
      <c r="C7776" s="12"/>
      <c r="D7776" s="6"/>
    </row>
    <row r="7777" spans="2:4" x14ac:dyDescent="0.25">
      <c r="B7777" s="7"/>
      <c r="C7777" s="12"/>
      <c r="D7777" s="6"/>
    </row>
    <row r="7778" spans="2:4" x14ac:dyDescent="0.25">
      <c r="B7778" s="7"/>
      <c r="C7778" s="12"/>
      <c r="D7778" s="6"/>
    </row>
    <row r="7779" spans="2:4" x14ac:dyDescent="0.25">
      <c r="B7779" s="7"/>
      <c r="C7779" s="12"/>
      <c r="D7779" s="6"/>
    </row>
    <row r="7780" spans="2:4" x14ac:dyDescent="0.25">
      <c r="B7780" s="7"/>
      <c r="C7780" s="12"/>
      <c r="D7780" s="6"/>
    </row>
    <row r="7781" spans="2:4" x14ac:dyDescent="0.25">
      <c r="B7781" s="7"/>
      <c r="C7781" s="12"/>
      <c r="D7781" s="6"/>
    </row>
    <row r="7782" spans="2:4" x14ac:dyDescent="0.25">
      <c r="B7782" s="7"/>
      <c r="C7782" s="12"/>
      <c r="D7782" s="6"/>
    </row>
    <row r="7783" spans="2:4" x14ac:dyDescent="0.25">
      <c r="B7783" s="7"/>
      <c r="C7783" s="12"/>
      <c r="D7783" s="6"/>
    </row>
    <row r="7784" spans="2:4" x14ac:dyDescent="0.25">
      <c r="B7784" s="7"/>
      <c r="C7784" s="12"/>
      <c r="D7784" s="6"/>
    </row>
    <row r="7785" spans="2:4" x14ac:dyDescent="0.25">
      <c r="B7785" s="7"/>
      <c r="C7785" s="12"/>
      <c r="D7785" s="6"/>
    </row>
    <row r="7786" spans="2:4" x14ac:dyDescent="0.25">
      <c r="B7786" s="7"/>
      <c r="C7786" s="12"/>
      <c r="D7786" s="6"/>
    </row>
    <row r="7787" spans="2:4" x14ac:dyDescent="0.25">
      <c r="B7787" s="7"/>
      <c r="C7787" s="12"/>
      <c r="D7787" s="6"/>
    </row>
    <row r="7788" spans="2:4" x14ac:dyDescent="0.25">
      <c r="B7788" s="7"/>
      <c r="C7788" s="12"/>
      <c r="D7788" s="6"/>
    </row>
    <row r="7789" spans="2:4" x14ac:dyDescent="0.25">
      <c r="B7789" s="7"/>
      <c r="C7789" s="12"/>
      <c r="D7789" s="6"/>
    </row>
    <row r="7790" spans="2:4" x14ac:dyDescent="0.25">
      <c r="B7790" s="7"/>
      <c r="C7790" s="12"/>
      <c r="D7790" s="6"/>
    </row>
    <row r="7791" spans="2:4" x14ac:dyDescent="0.25">
      <c r="B7791" s="7"/>
      <c r="C7791" s="12"/>
      <c r="D7791" s="6"/>
    </row>
    <row r="7792" spans="2:4" x14ac:dyDescent="0.25">
      <c r="B7792" s="7"/>
      <c r="C7792" s="12"/>
      <c r="D7792" s="6"/>
    </row>
    <row r="7793" spans="2:4" x14ac:dyDescent="0.25">
      <c r="B7793" s="7"/>
      <c r="C7793" s="12"/>
      <c r="D7793" s="6"/>
    </row>
    <row r="7794" spans="2:4" x14ac:dyDescent="0.25">
      <c r="B7794" s="7"/>
      <c r="C7794" s="12"/>
      <c r="D7794" s="6"/>
    </row>
    <row r="7795" spans="2:4" x14ac:dyDescent="0.25">
      <c r="B7795" s="7"/>
      <c r="C7795" s="12"/>
      <c r="D7795" s="6"/>
    </row>
    <row r="7796" spans="2:4" x14ac:dyDescent="0.25">
      <c r="B7796" s="7"/>
      <c r="C7796" s="12"/>
      <c r="D7796" s="6"/>
    </row>
    <row r="7797" spans="2:4" x14ac:dyDescent="0.25">
      <c r="B7797" s="7"/>
      <c r="C7797" s="12"/>
      <c r="D7797" s="6"/>
    </row>
    <row r="7798" spans="2:4" x14ac:dyDescent="0.25">
      <c r="B7798" s="7"/>
      <c r="C7798" s="12"/>
      <c r="D7798" s="6"/>
    </row>
    <row r="7799" spans="2:4" x14ac:dyDescent="0.25">
      <c r="B7799" s="7"/>
      <c r="C7799" s="12"/>
      <c r="D7799" s="6"/>
    </row>
    <row r="7800" spans="2:4" x14ac:dyDescent="0.25">
      <c r="B7800" s="7"/>
      <c r="C7800" s="12"/>
      <c r="D7800" s="6"/>
    </row>
    <row r="7801" spans="2:4" x14ac:dyDescent="0.25">
      <c r="B7801" s="7"/>
      <c r="C7801" s="12"/>
      <c r="D7801" s="6"/>
    </row>
    <row r="7802" spans="2:4" x14ac:dyDescent="0.25">
      <c r="B7802" s="7"/>
      <c r="C7802" s="12"/>
      <c r="D7802" s="6"/>
    </row>
    <row r="7803" spans="2:4" x14ac:dyDescent="0.25">
      <c r="B7803" s="7"/>
      <c r="C7803" s="12"/>
      <c r="D7803" s="6"/>
    </row>
    <row r="7804" spans="2:4" x14ac:dyDescent="0.25">
      <c r="B7804" s="7"/>
      <c r="C7804" s="12"/>
      <c r="D7804" s="6"/>
    </row>
    <row r="7805" spans="2:4" x14ac:dyDescent="0.25">
      <c r="B7805" s="7"/>
      <c r="C7805" s="12"/>
      <c r="D7805" s="6"/>
    </row>
    <row r="7806" spans="2:4" x14ac:dyDescent="0.25">
      <c r="B7806" s="7"/>
      <c r="C7806" s="12"/>
      <c r="D7806" s="6"/>
    </row>
    <row r="7807" spans="2:4" x14ac:dyDescent="0.25">
      <c r="B7807" s="7"/>
      <c r="C7807" s="12"/>
      <c r="D7807" s="6"/>
    </row>
    <row r="7808" spans="2:4" x14ac:dyDescent="0.25">
      <c r="B7808" s="7"/>
      <c r="C7808" s="12"/>
      <c r="D7808" s="6"/>
    </row>
    <row r="7809" spans="2:4" x14ac:dyDescent="0.25">
      <c r="B7809" s="7"/>
      <c r="C7809" s="12"/>
      <c r="D7809" s="6"/>
    </row>
    <row r="7810" spans="2:4" x14ac:dyDescent="0.25">
      <c r="B7810" s="7"/>
      <c r="C7810" s="12"/>
      <c r="D7810" s="6"/>
    </row>
    <row r="7811" spans="2:4" x14ac:dyDescent="0.25">
      <c r="B7811" s="7"/>
      <c r="C7811" s="12"/>
      <c r="D7811" s="6"/>
    </row>
    <row r="7812" spans="2:4" x14ac:dyDescent="0.25">
      <c r="B7812" s="7"/>
      <c r="C7812" s="12"/>
      <c r="D7812" s="6"/>
    </row>
    <row r="7813" spans="2:4" x14ac:dyDescent="0.25">
      <c r="B7813" s="7"/>
      <c r="C7813" s="12"/>
      <c r="D7813" s="6"/>
    </row>
    <row r="7814" spans="2:4" x14ac:dyDescent="0.25">
      <c r="B7814" s="7"/>
      <c r="C7814" s="12"/>
      <c r="D7814" s="6"/>
    </row>
    <row r="7815" spans="2:4" x14ac:dyDescent="0.25">
      <c r="B7815" s="7"/>
      <c r="C7815" s="12"/>
      <c r="D7815" s="6"/>
    </row>
    <row r="7816" spans="2:4" x14ac:dyDescent="0.25">
      <c r="B7816" s="7"/>
      <c r="C7816" s="12"/>
      <c r="D7816" s="6"/>
    </row>
    <row r="7817" spans="2:4" x14ac:dyDescent="0.25">
      <c r="B7817" s="7"/>
      <c r="C7817" s="12"/>
      <c r="D7817" s="6"/>
    </row>
    <row r="7818" spans="2:4" x14ac:dyDescent="0.25">
      <c r="B7818" s="7"/>
      <c r="C7818" s="12"/>
      <c r="D7818" s="6"/>
    </row>
    <row r="7819" spans="2:4" x14ac:dyDescent="0.25">
      <c r="B7819" s="7"/>
      <c r="C7819" s="12"/>
      <c r="D7819" s="6"/>
    </row>
    <row r="7820" spans="2:4" x14ac:dyDescent="0.25">
      <c r="B7820" s="7"/>
      <c r="C7820" s="12"/>
      <c r="D7820" s="6"/>
    </row>
    <row r="7821" spans="2:4" x14ac:dyDescent="0.25">
      <c r="B7821" s="7"/>
      <c r="C7821" s="12"/>
      <c r="D7821" s="6"/>
    </row>
    <row r="7822" spans="2:4" x14ac:dyDescent="0.25">
      <c r="B7822" s="7"/>
      <c r="C7822" s="12"/>
      <c r="D7822" s="6"/>
    </row>
    <row r="7823" spans="2:4" x14ac:dyDescent="0.25">
      <c r="B7823" s="7"/>
      <c r="C7823" s="12"/>
      <c r="D7823" s="6"/>
    </row>
    <row r="7824" spans="2:4" x14ac:dyDescent="0.25">
      <c r="B7824" s="7"/>
      <c r="C7824" s="12"/>
      <c r="D7824" s="6"/>
    </row>
    <row r="7825" spans="2:4" x14ac:dyDescent="0.25">
      <c r="B7825" s="7"/>
      <c r="C7825" s="12"/>
      <c r="D7825" s="6"/>
    </row>
    <row r="7826" spans="2:4" x14ac:dyDescent="0.25">
      <c r="B7826" s="7"/>
      <c r="C7826" s="12"/>
      <c r="D7826" s="6"/>
    </row>
    <row r="7827" spans="2:4" x14ac:dyDescent="0.25">
      <c r="B7827" s="7"/>
      <c r="C7827" s="12"/>
      <c r="D7827" s="6"/>
    </row>
    <row r="7828" spans="2:4" x14ac:dyDescent="0.25">
      <c r="B7828" s="7"/>
      <c r="C7828" s="12"/>
      <c r="D7828" s="6"/>
    </row>
    <row r="7829" spans="2:4" x14ac:dyDescent="0.25">
      <c r="B7829" s="7"/>
      <c r="C7829" s="12"/>
      <c r="D7829" s="6"/>
    </row>
    <row r="7830" spans="2:4" x14ac:dyDescent="0.25">
      <c r="B7830" s="7"/>
      <c r="C7830" s="12"/>
      <c r="D7830" s="6"/>
    </row>
    <row r="7831" spans="2:4" x14ac:dyDescent="0.25">
      <c r="B7831" s="7"/>
      <c r="C7831" s="12"/>
      <c r="D7831" s="6"/>
    </row>
    <row r="7832" spans="2:4" x14ac:dyDescent="0.25">
      <c r="B7832" s="7"/>
      <c r="C7832" s="12"/>
      <c r="D7832" s="6"/>
    </row>
    <row r="7833" spans="2:4" x14ac:dyDescent="0.25">
      <c r="B7833" s="7"/>
      <c r="C7833" s="12"/>
      <c r="D7833" s="6"/>
    </row>
    <row r="7834" spans="2:4" x14ac:dyDescent="0.25">
      <c r="B7834" s="7"/>
      <c r="C7834" s="12"/>
      <c r="D7834" s="6"/>
    </row>
    <row r="7835" spans="2:4" x14ac:dyDescent="0.25">
      <c r="B7835" s="7"/>
      <c r="C7835" s="12"/>
      <c r="D7835" s="6"/>
    </row>
    <row r="7836" spans="2:4" x14ac:dyDescent="0.25">
      <c r="B7836" s="7"/>
      <c r="C7836" s="12"/>
      <c r="D7836" s="6"/>
    </row>
    <row r="7837" spans="2:4" x14ac:dyDescent="0.25">
      <c r="B7837" s="7"/>
      <c r="C7837" s="12"/>
      <c r="D7837" s="6"/>
    </row>
    <row r="7838" spans="2:4" x14ac:dyDescent="0.25">
      <c r="B7838" s="7"/>
      <c r="C7838" s="12"/>
      <c r="D7838" s="6"/>
    </row>
    <row r="7839" spans="2:4" x14ac:dyDescent="0.25">
      <c r="B7839" s="7"/>
      <c r="C7839" s="12"/>
      <c r="D7839" s="6"/>
    </row>
    <row r="7840" spans="2:4" x14ac:dyDescent="0.25">
      <c r="B7840" s="7"/>
      <c r="C7840" s="12"/>
      <c r="D7840" s="6"/>
    </row>
    <row r="7841" spans="2:4" x14ac:dyDescent="0.25">
      <c r="B7841" s="7"/>
      <c r="C7841" s="12"/>
      <c r="D7841" s="6"/>
    </row>
    <row r="7842" spans="2:4" x14ac:dyDescent="0.25">
      <c r="B7842" s="7"/>
      <c r="C7842" s="12"/>
      <c r="D7842" s="6"/>
    </row>
    <row r="7843" spans="2:4" x14ac:dyDescent="0.25">
      <c r="B7843" s="7"/>
      <c r="C7843" s="12"/>
      <c r="D7843" s="6"/>
    </row>
    <row r="7844" spans="2:4" x14ac:dyDescent="0.25">
      <c r="B7844" s="7"/>
      <c r="C7844" s="12"/>
      <c r="D7844" s="6"/>
    </row>
    <row r="7845" spans="2:4" x14ac:dyDescent="0.25">
      <c r="B7845" s="7"/>
      <c r="C7845" s="12"/>
      <c r="D7845" s="6"/>
    </row>
    <row r="7846" spans="2:4" x14ac:dyDescent="0.25">
      <c r="B7846" s="7"/>
      <c r="C7846" s="12"/>
      <c r="D7846" s="6"/>
    </row>
    <row r="7847" spans="2:4" x14ac:dyDescent="0.25">
      <c r="B7847" s="7"/>
      <c r="C7847" s="12"/>
      <c r="D7847" s="6"/>
    </row>
    <row r="7848" spans="2:4" x14ac:dyDescent="0.25">
      <c r="B7848" s="7"/>
      <c r="C7848" s="12"/>
      <c r="D7848" s="6"/>
    </row>
    <row r="7849" spans="2:4" x14ac:dyDescent="0.25">
      <c r="B7849" s="7"/>
      <c r="C7849" s="12"/>
      <c r="D7849" s="6"/>
    </row>
    <row r="7850" spans="2:4" x14ac:dyDescent="0.25">
      <c r="B7850" s="7"/>
      <c r="C7850" s="12"/>
      <c r="D7850" s="6"/>
    </row>
    <row r="7851" spans="2:4" x14ac:dyDescent="0.25">
      <c r="B7851" s="7"/>
      <c r="C7851" s="12"/>
      <c r="D7851" s="6"/>
    </row>
    <row r="7852" spans="2:4" x14ac:dyDescent="0.25">
      <c r="B7852" s="7"/>
      <c r="C7852" s="12"/>
      <c r="D7852" s="6"/>
    </row>
    <row r="7853" spans="2:4" x14ac:dyDescent="0.25">
      <c r="B7853" s="7"/>
      <c r="C7853" s="12"/>
      <c r="D7853" s="6"/>
    </row>
    <row r="7854" spans="2:4" x14ac:dyDescent="0.25">
      <c r="B7854" s="7"/>
      <c r="C7854" s="12"/>
      <c r="D7854" s="6"/>
    </row>
    <row r="7855" spans="2:4" x14ac:dyDescent="0.25">
      <c r="B7855" s="7"/>
      <c r="C7855" s="12"/>
      <c r="D7855" s="6"/>
    </row>
    <row r="7856" spans="2:4" x14ac:dyDescent="0.25">
      <c r="B7856" s="7"/>
      <c r="C7856" s="12"/>
      <c r="D7856" s="6"/>
    </row>
    <row r="7857" spans="2:4" x14ac:dyDescent="0.25">
      <c r="B7857" s="7"/>
      <c r="C7857" s="12"/>
      <c r="D7857" s="6"/>
    </row>
    <row r="7858" spans="2:4" x14ac:dyDescent="0.25">
      <c r="B7858" s="7"/>
      <c r="C7858" s="12"/>
      <c r="D7858" s="6"/>
    </row>
    <row r="7859" spans="2:4" x14ac:dyDescent="0.25">
      <c r="B7859" s="7"/>
      <c r="C7859" s="12"/>
      <c r="D7859" s="6"/>
    </row>
    <row r="7860" spans="2:4" x14ac:dyDescent="0.25">
      <c r="B7860" s="7"/>
      <c r="C7860" s="12"/>
      <c r="D7860" s="6"/>
    </row>
    <row r="7861" spans="2:4" x14ac:dyDescent="0.25">
      <c r="B7861" s="7"/>
      <c r="C7861" s="12"/>
      <c r="D7861" s="6"/>
    </row>
    <row r="7862" spans="2:4" x14ac:dyDescent="0.25">
      <c r="B7862" s="7"/>
      <c r="C7862" s="12"/>
      <c r="D7862" s="6"/>
    </row>
    <row r="7863" spans="2:4" x14ac:dyDescent="0.25">
      <c r="B7863" s="7"/>
      <c r="C7863" s="12"/>
      <c r="D7863" s="6"/>
    </row>
    <row r="7864" spans="2:4" x14ac:dyDescent="0.25">
      <c r="B7864" s="7"/>
      <c r="C7864" s="12"/>
      <c r="D7864" s="6"/>
    </row>
    <row r="7865" spans="2:4" x14ac:dyDescent="0.25">
      <c r="B7865" s="7"/>
      <c r="C7865" s="12"/>
      <c r="D7865" s="6"/>
    </row>
    <row r="7866" spans="2:4" x14ac:dyDescent="0.25">
      <c r="B7866" s="7"/>
      <c r="C7866" s="12"/>
      <c r="D7866" s="6"/>
    </row>
    <row r="7867" spans="2:4" x14ac:dyDescent="0.25">
      <c r="B7867" s="7"/>
      <c r="C7867" s="12"/>
      <c r="D7867" s="6"/>
    </row>
    <row r="7868" spans="2:4" x14ac:dyDescent="0.25">
      <c r="B7868" s="7"/>
      <c r="C7868" s="12"/>
      <c r="D7868" s="6"/>
    </row>
    <row r="7869" spans="2:4" x14ac:dyDescent="0.25">
      <c r="B7869" s="7"/>
      <c r="C7869" s="12"/>
      <c r="D7869" s="6"/>
    </row>
    <row r="7870" spans="2:4" x14ac:dyDescent="0.25">
      <c r="B7870" s="7"/>
      <c r="C7870" s="12"/>
      <c r="D7870" s="6"/>
    </row>
    <row r="7871" spans="2:4" x14ac:dyDescent="0.25">
      <c r="B7871" s="7"/>
      <c r="C7871" s="12"/>
      <c r="D7871" s="6"/>
    </row>
    <row r="7872" spans="2:4" x14ac:dyDescent="0.25">
      <c r="B7872" s="7"/>
      <c r="C7872" s="12"/>
      <c r="D7872" s="6"/>
    </row>
    <row r="7873" spans="2:4" x14ac:dyDescent="0.25">
      <c r="B7873" s="7"/>
      <c r="C7873" s="12"/>
      <c r="D7873" s="6"/>
    </row>
    <row r="7874" spans="2:4" x14ac:dyDescent="0.25">
      <c r="B7874" s="7"/>
      <c r="C7874" s="12"/>
      <c r="D7874" s="6"/>
    </row>
    <row r="7875" spans="2:4" x14ac:dyDescent="0.25">
      <c r="B7875" s="7"/>
      <c r="C7875" s="12"/>
      <c r="D7875" s="6"/>
    </row>
    <row r="7876" spans="2:4" x14ac:dyDescent="0.25">
      <c r="B7876" s="7"/>
      <c r="C7876" s="12"/>
      <c r="D7876" s="6"/>
    </row>
    <row r="7877" spans="2:4" x14ac:dyDescent="0.25">
      <c r="B7877" s="7"/>
      <c r="C7877" s="12"/>
      <c r="D7877" s="6"/>
    </row>
    <row r="7878" spans="2:4" x14ac:dyDescent="0.25">
      <c r="B7878" s="7"/>
      <c r="C7878" s="12"/>
      <c r="D7878" s="6"/>
    </row>
    <row r="7879" spans="2:4" x14ac:dyDescent="0.25">
      <c r="B7879" s="7"/>
      <c r="C7879" s="12"/>
      <c r="D7879" s="6"/>
    </row>
    <row r="7880" spans="2:4" x14ac:dyDescent="0.25">
      <c r="B7880" s="7"/>
      <c r="C7880" s="12"/>
      <c r="D7880" s="6"/>
    </row>
    <row r="7881" spans="2:4" x14ac:dyDescent="0.25">
      <c r="B7881" s="7"/>
      <c r="C7881" s="12"/>
      <c r="D7881" s="6"/>
    </row>
    <row r="7882" spans="2:4" x14ac:dyDescent="0.25">
      <c r="B7882" s="7"/>
      <c r="C7882" s="12"/>
      <c r="D7882" s="6"/>
    </row>
    <row r="7883" spans="2:4" x14ac:dyDescent="0.25">
      <c r="B7883" s="7"/>
      <c r="C7883" s="12"/>
      <c r="D7883" s="6"/>
    </row>
    <row r="7884" spans="2:4" x14ac:dyDescent="0.25">
      <c r="B7884" s="7"/>
      <c r="C7884" s="12"/>
      <c r="D7884" s="6"/>
    </row>
    <row r="7885" spans="2:4" x14ac:dyDescent="0.25">
      <c r="B7885" s="7"/>
      <c r="C7885" s="12"/>
      <c r="D7885" s="6"/>
    </row>
    <row r="7886" spans="2:4" x14ac:dyDescent="0.25">
      <c r="B7886" s="7"/>
      <c r="C7886" s="12"/>
      <c r="D7886" s="6"/>
    </row>
    <row r="7887" spans="2:4" x14ac:dyDescent="0.25">
      <c r="B7887" s="7"/>
      <c r="C7887" s="12"/>
      <c r="D7887" s="6"/>
    </row>
    <row r="7888" spans="2:4" x14ac:dyDescent="0.25">
      <c r="B7888" s="7"/>
      <c r="C7888" s="12"/>
      <c r="D7888" s="6"/>
    </row>
    <row r="7889" spans="2:4" x14ac:dyDescent="0.25">
      <c r="B7889" s="7"/>
      <c r="C7889" s="12"/>
      <c r="D7889" s="6"/>
    </row>
    <row r="7890" spans="2:4" x14ac:dyDescent="0.25">
      <c r="B7890" s="7"/>
      <c r="C7890" s="12"/>
      <c r="D7890" s="6"/>
    </row>
    <row r="7891" spans="2:4" x14ac:dyDescent="0.25">
      <c r="B7891" s="7"/>
      <c r="C7891" s="12"/>
      <c r="D7891" s="6"/>
    </row>
    <row r="7892" spans="2:4" x14ac:dyDescent="0.25">
      <c r="B7892" s="7"/>
      <c r="C7892" s="12"/>
      <c r="D7892" s="6"/>
    </row>
    <row r="7893" spans="2:4" x14ac:dyDescent="0.25">
      <c r="B7893" s="7"/>
      <c r="C7893" s="12"/>
      <c r="D7893" s="6"/>
    </row>
    <row r="7894" spans="2:4" x14ac:dyDescent="0.25">
      <c r="B7894" s="7"/>
      <c r="C7894" s="12"/>
      <c r="D7894" s="6"/>
    </row>
    <row r="7895" spans="2:4" x14ac:dyDescent="0.25">
      <c r="B7895" s="7"/>
      <c r="C7895" s="12"/>
      <c r="D7895" s="6"/>
    </row>
    <row r="7896" spans="2:4" x14ac:dyDescent="0.25">
      <c r="B7896" s="7"/>
      <c r="C7896" s="12"/>
      <c r="D7896" s="6"/>
    </row>
    <row r="7897" spans="2:4" x14ac:dyDescent="0.25">
      <c r="B7897" s="7"/>
      <c r="C7897" s="12"/>
      <c r="D7897" s="6"/>
    </row>
    <row r="7898" spans="2:4" x14ac:dyDescent="0.25">
      <c r="B7898" s="7"/>
      <c r="C7898" s="12"/>
      <c r="D7898" s="6"/>
    </row>
    <row r="7899" spans="2:4" x14ac:dyDescent="0.25">
      <c r="B7899" s="7"/>
      <c r="C7899" s="12"/>
      <c r="D7899" s="6"/>
    </row>
    <row r="7900" spans="2:4" x14ac:dyDescent="0.25">
      <c r="B7900" s="7"/>
      <c r="C7900" s="12"/>
      <c r="D7900" s="6"/>
    </row>
    <row r="7901" spans="2:4" x14ac:dyDescent="0.25">
      <c r="B7901" s="7"/>
      <c r="C7901" s="12"/>
      <c r="D7901" s="6"/>
    </row>
    <row r="7902" spans="2:4" x14ac:dyDescent="0.25">
      <c r="B7902" s="7"/>
      <c r="C7902" s="12"/>
      <c r="D7902" s="6"/>
    </row>
    <row r="7903" spans="2:4" x14ac:dyDescent="0.25">
      <c r="B7903" s="7"/>
      <c r="C7903" s="12"/>
      <c r="D7903" s="6"/>
    </row>
    <row r="7904" spans="2:4" x14ac:dyDescent="0.25">
      <c r="B7904" s="7"/>
      <c r="C7904" s="12"/>
      <c r="D7904" s="6"/>
    </row>
    <row r="7905" spans="2:4" x14ac:dyDescent="0.25">
      <c r="B7905" s="7"/>
      <c r="C7905" s="12"/>
      <c r="D7905" s="6"/>
    </row>
    <row r="7906" spans="2:4" x14ac:dyDescent="0.25">
      <c r="B7906" s="7"/>
      <c r="C7906" s="12"/>
      <c r="D7906" s="6"/>
    </row>
    <row r="7907" spans="2:4" x14ac:dyDescent="0.25">
      <c r="B7907" s="7"/>
      <c r="C7907" s="12"/>
      <c r="D7907" s="6"/>
    </row>
    <row r="7908" spans="2:4" x14ac:dyDescent="0.25">
      <c r="B7908" s="7"/>
      <c r="C7908" s="12"/>
      <c r="D7908" s="6"/>
    </row>
    <row r="7909" spans="2:4" x14ac:dyDescent="0.25">
      <c r="B7909" s="7"/>
      <c r="C7909" s="12"/>
      <c r="D7909" s="6"/>
    </row>
    <row r="7910" spans="2:4" x14ac:dyDescent="0.25">
      <c r="B7910" s="7"/>
      <c r="C7910" s="12"/>
      <c r="D7910" s="6"/>
    </row>
    <row r="7911" spans="2:4" x14ac:dyDescent="0.25">
      <c r="B7911" s="7"/>
      <c r="C7911" s="12"/>
      <c r="D7911" s="6"/>
    </row>
    <row r="7912" spans="2:4" x14ac:dyDescent="0.25">
      <c r="B7912" s="7"/>
      <c r="C7912" s="12"/>
      <c r="D7912" s="6"/>
    </row>
    <row r="7913" spans="2:4" x14ac:dyDescent="0.25">
      <c r="B7913" s="7"/>
      <c r="C7913" s="12"/>
      <c r="D7913" s="6"/>
    </row>
    <row r="7914" spans="2:4" x14ac:dyDescent="0.25">
      <c r="B7914" s="7"/>
      <c r="C7914" s="12"/>
      <c r="D7914" s="6"/>
    </row>
    <row r="7915" spans="2:4" x14ac:dyDescent="0.25">
      <c r="B7915" s="7"/>
      <c r="C7915" s="12"/>
      <c r="D7915" s="6"/>
    </row>
    <row r="7916" spans="2:4" x14ac:dyDescent="0.25">
      <c r="B7916" s="7"/>
      <c r="C7916" s="12"/>
      <c r="D7916" s="6"/>
    </row>
    <row r="7917" spans="2:4" x14ac:dyDescent="0.25">
      <c r="B7917" s="7"/>
      <c r="C7917" s="12"/>
      <c r="D7917" s="6"/>
    </row>
    <row r="7918" spans="2:4" x14ac:dyDescent="0.25">
      <c r="B7918" s="7"/>
      <c r="C7918" s="12"/>
      <c r="D7918" s="6"/>
    </row>
    <row r="7919" spans="2:4" x14ac:dyDescent="0.25">
      <c r="B7919" s="7"/>
      <c r="C7919" s="12"/>
      <c r="D7919" s="6"/>
    </row>
    <row r="7920" spans="2:4" x14ac:dyDescent="0.25">
      <c r="B7920" s="7"/>
      <c r="C7920" s="12"/>
      <c r="D7920" s="6"/>
    </row>
    <row r="7921" spans="2:4" x14ac:dyDescent="0.25">
      <c r="B7921" s="7"/>
      <c r="C7921" s="12"/>
      <c r="D7921" s="6"/>
    </row>
    <row r="7922" spans="2:4" x14ac:dyDescent="0.25">
      <c r="B7922" s="7"/>
      <c r="C7922" s="12"/>
      <c r="D7922" s="6"/>
    </row>
    <row r="7923" spans="2:4" x14ac:dyDescent="0.25">
      <c r="B7923" s="7"/>
      <c r="C7923" s="12"/>
      <c r="D7923" s="6"/>
    </row>
    <row r="7924" spans="2:4" x14ac:dyDescent="0.25">
      <c r="B7924" s="7"/>
      <c r="C7924" s="12"/>
      <c r="D7924" s="6"/>
    </row>
    <row r="7925" spans="2:4" x14ac:dyDescent="0.25">
      <c r="B7925" s="7"/>
      <c r="C7925" s="12"/>
      <c r="D7925" s="6"/>
    </row>
    <row r="7926" spans="2:4" x14ac:dyDescent="0.25">
      <c r="B7926" s="7"/>
      <c r="C7926" s="12"/>
      <c r="D7926" s="6"/>
    </row>
    <row r="7927" spans="2:4" x14ac:dyDescent="0.25">
      <c r="B7927" s="7"/>
      <c r="C7927" s="12"/>
      <c r="D7927" s="6"/>
    </row>
    <row r="7928" spans="2:4" x14ac:dyDescent="0.25">
      <c r="B7928" s="7"/>
      <c r="C7928" s="12"/>
      <c r="D7928" s="6"/>
    </row>
    <row r="7929" spans="2:4" x14ac:dyDescent="0.25">
      <c r="B7929" s="7"/>
      <c r="C7929" s="12"/>
      <c r="D7929" s="6"/>
    </row>
    <row r="7930" spans="2:4" x14ac:dyDescent="0.25">
      <c r="B7930" s="7"/>
      <c r="C7930" s="12"/>
      <c r="D7930" s="6"/>
    </row>
    <row r="7931" spans="2:4" x14ac:dyDescent="0.25">
      <c r="B7931" s="7"/>
      <c r="C7931" s="12"/>
      <c r="D7931" s="6"/>
    </row>
    <row r="7932" spans="2:4" x14ac:dyDescent="0.25">
      <c r="B7932" s="7"/>
      <c r="C7932" s="12"/>
      <c r="D7932" s="6"/>
    </row>
    <row r="7933" spans="2:4" x14ac:dyDescent="0.25">
      <c r="B7933" s="7"/>
      <c r="C7933" s="12"/>
      <c r="D7933" s="6"/>
    </row>
    <row r="7934" spans="2:4" x14ac:dyDescent="0.25">
      <c r="B7934" s="7"/>
      <c r="C7934" s="12"/>
      <c r="D7934" s="6"/>
    </row>
    <row r="7935" spans="2:4" x14ac:dyDescent="0.25">
      <c r="B7935" s="7"/>
      <c r="C7935" s="12"/>
      <c r="D7935" s="6"/>
    </row>
    <row r="7936" spans="2:4" x14ac:dyDescent="0.25">
      <c r="B7936" s="7"/>
      <c r="C7936" s="12"/>
      <c r="D7936" s="6"/>
    </row>
    <row r="7937" spans="2:4" x14ac:dyDescent="0.25">
      <c r="B7937" s="7"/>
      <c r="C7937" s="12"/>
      <c r="D7937" s="6"/>
    </row>
    <row r="7938" spans="2:4" x14ac:dyDescent="0.25">
      <c r="B7938" s="7"/>
      <c r="C7938" s="12"/>
      <c r="D7938" s="6"/>
    </row>
    <row r="7939" spans="2:4" x14ac:dyDescent="0.25">
      <c r="B7939" s="7"/>
      <c r="C7939" s="12"/>
      <c r="D7939" s="6"/>
    </row>
    <row r="7940" spans="2:4" x14ac:dyDescent="0.25">
      <c r="B7940" s="7"/>
      <c r="C7940" s="12"/>
      <c r="D7940" s="6"/>
    </row>
    <row r="7941" spans="2:4" x14ac:dyDescent="0.25">
      <c r="B7941" s="7"/>
      <c r="C7941" s="12"/>
      <c r="D7941" s="6"/>
    </row>
    <row r="7942" spans="2:4" x14ac:dyDescent="0.25">
      <c r="B7942" s="7"/>
      <c r="C7942" s="12"/>
      <c r="D7942" s="6"/>
    </row>
    <row r="7943" spans="2:4" x14ac:dyDescent="0.25">
      <c r="B7943" s="7"/>
      <c r="C7943" s="12"/>
      <c r="D7943" s="6"/>
    </row>
    <row r="7944" spans="2:4" x14ac:dyDescent="0.25">
      <c r="B7944" s="7"/>
      <c r="C7944" s="12"/>
      <c r="D7944" s="6"/>
    </row>
    <row r="7945" spans="2:4" x14ac:dyDescent="0.25">
      <c r="B7945" s="7"/>
      <c r="C7945" s="12"/>
      <c r="D7945" s="6"/>
    </row>
    <row r="7946" spans="2:4" x14ac:dyDescent="0.25">
      <c r="B7946" s="7"/>
      <c r="C7946" s="12"/>
      <c r="D7946" s="6"/>
    </row>
    <row r="7947" spans="2:4" x14ac:dyDescent="0.25">
      <c r="B7947" s="7"/>
      <c r="C7947" s="12"/>
      <c r="D7947" s="6"/>
    </row>
    <row r="7948" spans="2:4" x14ac:dyDescent="0.25">
      <c r="B7948" s="7"/>
      <c r="C7948" s="12"/>
      <c r="D7948" s="6"/>
    </row>
    <row r="7949" spans="2:4" x14ac:dyDescent="0.25">
      <c r="B7949" s="7"/>
      <c r="C7949" s="12"/>
      <c r="D7949" s="6"/>
    </row>
    <row r="7950" spans="2:4" x14ac:dyDescent="0.25">
      <c r="B7950" s="7"/>
      <c r="C7950" s="12"/>
      <c r="D7950" s="6"/>
    </row>
    <row r="7951" spans="2:4" x14ac:dyDescent="0.25">
      <c r="B7951" s="7"/>
      <c r="C7951" s="12"/>
      <c r="D7951" s="6"/>
    </row>
    <row r="7952" spans="2:4" x14ac:dyDescent="0.25">
      <c r="B7952" s="7"/>
      <c r="C7952" s="12"/>
      <c r="D7952" s="6"/>
    </row>
    <row r="7953" spans="2:4" x14ac:dyDescent="0.25">
      <c r="B7953" s="7"/>
      <c r="C7953" s="12"/>
      <c r="D7953" s="6"/>
    </row>
    <row r="7954" spans="2:4" x14ac:dyDescent="0.25">
      <c r="B7954" s="7"/>
      <c r="C7954" s="12"/>
      <c r="D7954" s="6"/>
    </row>
    <row r="7955" spans="2:4" x14ac:dyDescent="0.25">
      <c r="B7955" s="7"/>
      <c r="C7955" s="12"/>
      <c r="D7955" s="6"/>
    </row>
    <row r="7956" spans="2:4" x14ac:dyDescent="0.25">
      <c r="B7956" s="7"/>
      <c r="C7956" s="12"/>
      <c r="D7956" s="6"/>
    </row>
    <row r="7957" spans="2:4" x14ac:dyDescent="0.25">
      <c r="B7957" s="7"/>
      <c r="C7957" s="12"/>
      <c r="D7957" s="6"/>
    </row>
    <row r="7958" spans="2:4" x14ac:dyDescent="0.25">
      <c r="B7958" s="7"/>
      <c r="C7958" s="12"/>
      <c r="D7958" s="6"/>
    </row>
    <row r="7959" spans="2:4" x14ac:dyDescent="0.25">
      <c r="B7959" s="7"/>
      <c r="C7959" s="12"/>
      <c r="D7959" s="6"/>
    </row>
    <row r="7960" spans="2:4" x14ac:dyDescent="0.25">
      <c r="B7960" s="7"/>
      <c r="C7960" s="12"/>
      <c r="D7960" s="6"/>
    </row>
    <row r="7961" spans="2:4" x14ac:dyDescent="0.25">
      <c r="B7961" s="7"/>
      <c r="C7961" s="12"/>
      <c r="D7961" s="6"/>
    </row>
    <row r="7962" spans="2:4" x14ac:dyDescent="0.25">
      <c r="B7962" s="7"/>
      <c r="C7962" s="12"/>
      <c r="D7962" s="6"/>
    </row>
    <row r="7963" spans="2:4" x14ac:dyDescent="0.25">
      <c r="B7963" s="7"/>
      <c r="C7963" s="12"/>
      <c r="D7963" s="6"/>
    </row>
    <row r="7964" spans="2:4" x14ac:dyDescent="0.25">
      <c r="B7964" s="7"/>
      <c r="C7964" s="12"/>
      <c r="D7964" s="6"/>
    </row>
    <row r="7965" spans="2:4" x14ac:dyDescent="0.25">
      <c r="B7965" s="7"/>
      <c r="C7965" s="12"/>
      <c r="D7965" s="6"/>
    </row>
    <row r="7966" spans="2:4" x14ac:dyDescent="0.25">
      <c r="B7966" s="7"/>
      <c r="C7966" s="12"/>
      <c r="D7966" s="6"/>
    </row>
    <row r="7967" spans="2:4" x14ac:dyDescent="0.25">
      <c r="B7967" s="7"/>
      <c r="C7967" s="12"/>
      <c r="D7967" s="6"/>
    </row>
    <row r="7968" spans="2:4" x14ac:dyDescent="0.25">
      <c r="B7968" s="7"/>
      <c r="C7968" s="12"/>
      <c r="D7968" s="6"/>
    </row>
    <row r="7969" spans="2:4" x14ac:dyDescent="0.25">
      <c r="B7969" s="7"/>
      <c r="C7969" s="12"/>
      <c r="D7969" s="6"/>
    </row>
    <row r="7970" spans="2:4" x14ac:dyDescent="0.25">
      <c r="B7970" s="7"/>
      <c r="C7970" s="12"/>
      <c r="D7970" s="6"/>
    </row>
    <row r="7971" spans="2:4" x14ac:dyDescent="0.25">
      <c r="B7971" s="7"/>
      <c r="C7971" s="12"/>
      <c r="D7971" s="6"/>
    </row>
    <row r="7972" spans="2:4" x14ac:dyDescent="0.25">
      <c r="B7972" s="7"/>
      <c r="C7972" s="12"/>
      <c r="D7972" s="6"/>
    </row>
    <row r="7973" spans="2:4" x14ac:dyDescent="0.25">
      <c r="B7973" s="7"/>
      <c r="C7973" s="12"/>
      <c r="D7973" s="6"/>
    </row>
    <row r="7974" spans="2:4" x14ac:dyDescent="0.25">
      <c r="B7974" s="7"/>
      <c r="C7974" s="12"/>
      <c r="D7974" s="6"/>
    </row>
    <row r="7975" spans="2:4" x14ac:dyDescent="0.25">
      <c r="B7975" s="7"/>
      <c r="C7975" s="12"/>
      <c r="D7975" s="6"/>
    </row>
    <row r="7976" spans="2:4" x14ac:dyDescent="0.25">
      <c r="B7976" s="7"/>
      <c r="C7976" s="12"/>
      <c r="D7976" s="6"/>
    </row>
    <row r="7977" spans="2:4" x14ac:dyDescent="0.25">
      <c r="B7977" s="7"/>
      <c r="C7977" s="12"/>
      <c r="D7977" s="6"/>
    </row>
    <row r="7978" spans="2:4" x14ac:dyDescent="0.25">
      <c r="B7978" s="7"/>
      <c r="C7978" s="12"/>
      <c r="D7978" s="6"/>
    </row>
    <row r="7979" spans="2:4" x14ac:dyDescent="0.25">
      <c r="B7979" s="7"/>
      <c r="C7979" s="12"/>
      <c r="D7979" s="6"/>
    </row>
    <row r="7980" spans="2:4" x14ac:dyDescent="0.25">
      <c r="B7980" s="7"/>
      <c r="C7980" s="12"/>
      <c r="D7980" s="6"/>
    </row>
    <row r="7981" spans="2:4" x14ac:dyDescent="0.25">
      <c r="B7981" s="7"/>
      <c r="C7981" s="12"/>
      <c r="D7981" s="6"/>
    </row>
    <row r="7982" spans="2:4" x14ac:dyDescent="0.25">
      <c r="B7982" s="7"/>
      <c r="C7982" s="12"/>
      <c r="D7982" s="6"/>
    </row>
    <row r="7983" spans="2:4" x14ac:dyDescent="0.25">
      <c r="B7983" s="7"/>
      <c r="C7983" s="12"/>
      <c r="D7983" s="6"/>
    </row>
    <row r="7984" spans="2:4" x14ac:dyDescent="0.25">
      <c r="B7984" s="7"/>
      <c r="C7984" s="12"/>
      <c r="D7984" s="6"/>
    </row>
    <row r="7985" spans="2:4" x14ac:dyDescent="0.25">
      <c r="B7985" s="7"/>
      <c r="C7985" s="12"/>
      <c r="D7985" s="6"/>
    </row>
    <row r="7986" spans="2:4" x14ac:dyDescent="0.25">
      <c r="B7986" s="7"/>
      <c r="C7986" s="12"/>
      <c r="D7986" s="6"/>
    </row>
    <row r="7987" spans="2:4" x14ac:dyDescent="0.25">
      <c r="B7987" s="7"/>
      <c r="C7987" s="12"/>
      <c r="D7987" s="6"/>
    </row>
    <row r="7988" spans="2:4" x14ac:dyDescent="0.25">
      <c r="B7988" s="7"/>
      <c r="C7988" s="12"/>
      <c r="D7988" s="6"/>
    </row>
    <row r="7989" spans="2:4" x14ac:dyDescent="0.25">
      <c r="B7989" s="7"/>
      <c r="C7989" s="12"/>
      <c r="D7989" s="6"/>
    </row>
    <row r="7990" spans="2:4" x14ac:dyDescent="0.25">
      <c r="B7990" s="7"/>
      <c r="C7990" s="12"/>
      <c r="D7990" s="6"/>
    </row>
    <row r="7991" spans="2:4" x14ac:dyDescent="0.25">
      <c r="B7991" s="7"/>
      <c r="C7991" s="12"/>
      <c r="D7991" s="6"/>
    </row>
    <row r="7992" spans="2:4" x14ac:dyDescent="0.25">
      <c r="B7992" s="7"/>
      <c r="C7992" s="12"/>
      <c r="D7992" s="6"/>
    </row>
    <row r="7993" spans="2:4" x14ac:dyDescent="0.25">
      <c r="B7993" s="7"/>
      <c r="C7993" s="12"/>
      <c r="D7993" s="6"/>
    </row>
    <row r="7994" spans="2:4" x14ac:dyDescent="0.25">
      <c r="B7994" s="7"/>
      <c r="C7994" s="12"/>
      <c r="D7994" s="6"/>
    </row>
    <row r="7995" spans="2:4" x14ac:dyDescent="0.25">
      <c r="B7995" s="7"/>
      <c r="C7995" s="12"/>
      <c r="D7995" s="6"/>
    </row>
    <row r="7996" spans="2:4" x14ac:dyDescent="0.25">
      <c r="B7996" s="7"/>
      <c r="C7996" s="12"/>
      <c r="D7996" s="6"/>
    </row>
    <row r="7997" spans="2:4" x14ac:dyDescent="0.25">
      <c r="B7997" s="7"/>
      <c r="C7997" s="12"/>
      <c r="D7997" s="6"/>
    </row>
    <row r="7998" spans="2:4" x14ac:dyDescent="0.25">
      <c r="B7998" s="7"/>
      <c r="C7998" s="12"/>
      <c r="D7998" s="6"/>
    </row>
    <row r="7999" spans="2:4" x14ac:dyDescent="0.25">
      <c r="B7999" s="7"/>
      <c r="C7999" s="12"/>
      <c r="D7999" s="6"/>
    </row>
    <row r="8000" spans="2:4" x14ac:dyDescent="0.25">
      <c r="B8000" s="7"/>
      <c r="C8000" s="12"/>
      <c r="D8000" s="6"/>
    </row>
    <row r="8001" spans="2:4" x14ac:dyDescent="0.25">
      <c r="B8001" s="7"/>
      <c r="C8001" s="12"/>
      <c r="D8001" s="6"/>
    </row>
    <row r="8002" spans="2:4" x14ac:dyDescent="0.25">
      <c r="B8002" s="7"/>
      <c r="C8002" s="12"/>
      <c r="D8002" s="6"/>
    </row>
    <row r="8003" spans="2:4" x14ac:dyDescent="0.25">
      <c r="B8003" s="7"/>
      <c r="C8003" s="12"/>
      <c r="D8003" s="6"/>
    </row>
    <row r="8004" spans="2:4" x14ac:dyDescent="0.25">
      <c r="B8004" s="7"/>
      <c r="C8004" s="12"/>
      <c r="D8004" s="6"/>
    </row>
    <row r="8005" spans="2:4" x14ac:dyDescent="0.25">
      <c r="B8005" s="7"/>
      <c r="C8005" s="12"/>
      <c r="D8005" s="6"/>
    </row>
    <row r="8006" spans="2:4" x14ac:dyDescent="0.25">
      <c r="B8006" s="7"/>
      <c r="C8006" s="12"/>
      <c r="D8006" s="6"/>
    </row>
    <row r="8007" spans="2:4" x14ac:dyDescent="0.25">
      <c r="B8007" s="7"/>
      <c r="C8007" s="12"/>
      <c r="D8007" s="6"/>
    </row>
    <row r="8008" spans="2:4" x14ac:dyDescent="0.25">
      <c r="B8008" s="7"/>
      <c r="C8008" s="12"/>
      <c r="D8008" s="6"/>
    </row>
    <row r="8009" spans="2:4" x14ac:dyDescent="0.25">
      <c r="B8009" s="7"/>
      <c r="C8009" s="12"/>
      <c r="D8009" s="6"/>
    </row>
    <row r="8010" spans="2:4" x14ac:dyDescent="0.25">
      <c r="B8010" s="7"/>
      <c r="C8010" s="12"/>
      <c r="D8010" s="6"/>
    </row>
    <row r="8011" spans="2:4" x14ac:dyDescent="0.25">
      <c r="B8011" s="7"/>
      <c r="C8011" s="12"/>
      <c r="D8011" s="6"/>
    </row>
    <row r="8012" spans="2:4" x14ac:dyDescent="0.25">
      <c r="B8012" s="7"/>
      <c r="C8012" s="12"/>
      <c r="D8012" s="6"/>
    </row>
    <row r="8013" spans="2:4" x14ac:dyDescent="0.25">
      <c r="B8013" s="7"/>
      <c r="C8013" s="12"/>
      <c r="D8013" s="6"/>
    </row>
    <row r="8014" spans="2:4" x14ac:dyDescent="0.25">
      <c r="B8014" s="7"/>
      <c r="C8014" s="12"/>
      <c r="D8014" s="6"/>
    </row>
    <row r="8015" spans="2:4" x14ac:dyDescent="0.25">
      <c r="B8015" s="7"/>
      <c r="C8015" s="12"/>
      <c r="D8015" s="6"/>
    </row>
    <row r="8016" spans="2:4" x14ac:dyDescent="0.25">
      <c r="B8016" s="7"/>
      <c r="C8016" s="12"/>
      <c r="D8016" s="6"/>
    </row>
    <row r="8017" spans="2:4" x14ac:dyDescent="0.25">
      <c r="B8017" s="7"/>
      <c r="C8017" s="12"/>
      <c r="D8017" s="6"/>
    </row>
    <row r="8018" spans="2:4" x14ac:dyDescent="0.25">
      <c r="B8018" s="7"/>
      <c r="C8018" s="12"/>
      <c r="D8018" s="6"/>
    </row>
    <row r="8019" spans="2:4" x14ac:dyDescent="0.25">
      <c r="B8019" s="7"/>
      <c r="C8019" s="12"/>
      <c r="D8019" s="6"/>
    </row>
    <row r="8020" spans="2:4" x14ac:dyDescent="0.25">
      <c r="B8020" s="7"/>
      <c r="C8020" s="12"/>
      <c r="D8020" s="6"/>
    </row>
    <row r="8021" spans="2:4" x14ac:dyDescent="0.25">
      <c r="B8021" s="7"/>
      <c r="C8021" s="12"/>
      <c r="D8021" s="6"/>
    </row>
    <row r="8022" spans="2:4" x14ac:dyDescent="0.25">
      <c r="B8022" s="7"/>
      <c r="C8022" s="12"/>
      <c r="D8022" s="6"/>
    </row>
    <row r="8023" spans="2:4" x14ac:dyDescent="0.25">
      <c r="B8023" s="7"/>
      <c r="C8023" s="12"/>
      <c r="D8023" s="6"/>
    </row>
    <row r="8024" spans="2:4" x14ac:dyDescent="0.25">
      <c r="B8024" s="7"/>
      <c r="C8024" s="12"/>
      <c r="D8024" s="6"/>
    </row>
    <row r="8025" spans="2:4" x14ac:dyDescent="0.25">
      <c r="B8025" s="7"/>
      <c r="C8025" s="12"/>
      <c r="D8025" s="6"/>
    </row>
    <row r="8026" spans="2:4" x14ac:dyDescent="0.25">
      <c r="B8026" s="7"/>
      <c r="C8026" s="12"/>
      <c r="D8026" s="6"/>
    </row>
    <row r="8027" spans="2:4" x14ac:dyDescent="0.25">
      <c r="B8027" s="7"/>
      <c r="C8027" s="12"/>
      <c r="D8027" s="6"/>
    </row>
    <row r="8028" spans="2:4" x14ac:dyDescent="0.25">
      <c r="B8028" s="7"/>
      <c r="C8028" s="12"/>
      <c r="D8028" s="6"/>
    </row>
    <row r="8029" spans="2:4" x14ac:dyDescent="0.25">
      <c r="B8029" s="7"/>
      <c r="C8029" s="12"/>
      <c r="D8029" s="6"/>
    </row>
    <row r="8030" spans="2:4" x14ac:dyDescent="0.25">
      <c r="B8030" s="7"/>
      <c r="C8030" s="12"/>
      <c r="D8030" s="6"/>
    </row>
    <row r="8031" spans="2:4" x14ac:dyDescent="0.25">
      <c r="B8031" s="7"/>
      <c r="C8031" s="12"/>
      <c r="D8031" s="6"/>
    </row>
    <row r="8032" spans="2:4" x14ac:dyDescent="0.25">
      <c r="B8032" s="7"/>
      <c r="C8032" s="12"/>
      <c r="D8032" s="6"/>
    </row>
    <row r="8033" spans="2:4" x14ac:dyDescent="0.25">
      <c r="B8033" s="7"/>
      <c r="C8033" s="12"/>
      <c r="D8033" s="6"/>
    </row>
    <row r="8034" spans="2:4" x14ac:dyDescent="0.25">
      <c r="B8034" s="7"/>
      <c r="C8034" s="12"/>
      <c r="D8034" s="6"/>
    </row>
    <row r="8035" spans="2:4" x14ac:dyDescent="0.25">
      <c r="B8035" s="7"/>
      <c r="C8035" s="12"/>
      <c r="D8035" s="6"/>
    </row>
    <row r="8036" spans="2:4" x14ac:dyDescent="0.25">
      <c r="B8036" s="7"/>
      <c r="C8036" s="12"/>
      <c r="D8036" s="6"/>
    </row>
    <row r="8037" spans="2:4" x14ac:dyDescent="0.25">
      <c r="B8037" s="7"/>
      <c r="C8037" s="12"/>
      <c r="D8037" s="6"/>
    </row>
    <row r="8038" spans="2:4" x14ac:dyDescent="0.25">
      <c r="B8038" s="7"/>
      <c r="C8038" s="12"/>
      <c r="D8038" s="6"/>
    </row>
    <row r="8039" spans="2:4" x14ac:dyDescent="0.25">
      <c r="B8039" s="7"/>
      <c r="C8039" s="12"/>
      <c r="D8039" s="6"/>
    </row>
    <row r="8040" spans="2:4" x14ac:dyDescent="0.25">
      <c r="B8040" s="7"/>
      <c r="C8040" s="12"/>
      <c r="D8040" s="6"/>
    </row>
    <row r="8041" spans="2:4" x14ac:dyDescent="0.25">
      <c r="B8041" s="7"/>
      <c r="C8041" s="12"/>
      <c r="D8041" s="6"/>
    </row>
    <row r="8042" spans="2:4" x14ac:dyDescent="0.25">
      <c r="B8042" s="7"/>
      <c r="C8042" s="12"/>
      <c r="D8042" s="6"/>
    </row>
    <row r="8043" spans="2:4" x14ac:dyDescent="0.25">
      <c r="B8043" s="7"/>
      <c r="C8043" s="12"/>
      <c r="D8043" s="6"/>
    </row>
    <row r="8044" spans="2:4" x14ac:dyDescent="0.25">
      <c r="B8044" s="7"/>
      <c r="C8044" s="12"/>
      <c r="D8044" s="6"/>
    </row>
    <row r="8045" spans="2:4" x14ac:dyDescent="0.25">
      <c r="B8045" s="7"/>
      <c r="C8045" s="12"/>
      <c r="D8045" s="6"/>
    </row>
    <row r="8046" spans="2:4" x14ac:dyDescent="0.25">
      <c r="B8046" s="7"/>
      <c r="C8046" s="12"/>
      <c r="D8046" s="6"/>
    </row>
    <row r="8047" spans="2:4" x14ac:dyDescent="0.25">
      <c r="B8047" s="7"/>
      <c r="C8047" s="12"/>
      <c r="D8047" s="6"/>
    </row>
    <row r="8048" spans="2:4" x14ac:dyDescent="0.25">
      <c r="B8048" s="7"/>
      <c r="C8048" s="12"/>
      <c r="D8048" s="6"/>
    </row>
    <row r="8049" spans="2:4" x14ac:dyDescent="0.25">
      <c r="B8049" s="7"/>
      <c r="C8049" s="12"/>
      <c r="D8049" s="6"/>
    </row>
    <row r="8050" spans="2:4" x14ac:dyDescent="0.25">
      <c r="B8050" s="7"/>
      <c r="C8050" s="12"/>
      <c r="D8050" s="6"/>
    </row>
    <row r="8051" spans="2:4" x14ac:dyDescent="0.25">
      <c r="B8051" s="7"/>
      <c r="C8051" s="12"/>
      <c r="D8051" s="6"/>
    </row>
    <row r="8052" spans="2:4" x14ac:dyDescent="0.25">
      <c r="B8052" s="7"/>
      <c r="C8052" s="12"/>
      <c r="D8052" s="6"/>
    </row>
    <row r="8053" spans="2:4" x14ac:dyDescent="0.25">
      <c r="B8053" s="7"/>
      <c r="C8053" s="12"/>
      <c r="D8053" s="6"/>
    </row>
    <row r="8054" spans="2:4" x14ac:dyDescent="0.25">
      <c r="B8054" s="7"/>
      <c r="C8054" s="12"/>
      <c r="D8054" s="6"/>
    </row>
    <row r="8055" spans="2:4" x14ac:dyDescent="0.25">
      <c r="B8055" s="7"/>
      <c r="C8055" s="12"/>
      <c r="D8055" s="6"/>
    </row>
    <row r="8056" spans="2:4" x14ac:dyDescent="0.25">
      <c r="B8056" s="7"/>
      <c r="C8056" s="12"/>
      <c r="D8056" s="6"/>
    </row>
    <row r="8057" spans="2:4" x14ac:dyDescent="0.25">
      <c r="B8057" s="7"/>
      <c r="C8057" s="12"/>
      <c r="D8057" s="6"/>
    </row>
    <row r="8058" spans="2:4" x14ac:dyDescent="0.25">
      <c r="B8058" s="7"/>
      <c r="C8058" s="12"/>
      <c r="D8058" s="6"/>
    </row>
    <row r="8059" spans="2:4" x14ac:dyDescent="0.25">
      <c r="B8059" s="7"/>
      <c r="C8059" s="12"/>
      <c r="D8059" s="6"/>
    </row>
    <row r="8060" spans="2:4" x14ac:dyDescent="0.25">
      <c r="B8060" s="7"/>
      <c r="C8060" s="12"/>
      <c r="D8060" s="6"/>
    </row>
    <row r="8061" spans="2:4" x14ac:dyDescent="0.25">
      <c r="B8061" s="7"/>
      <c r="C8061" s="12"/>
      <c r="D8061" s="6"/>
    </row>
    <row r="8062" spans="2:4" x14ac:dyDescent="0.25">
      <c r="B8062" s="7"/>
      <c r="C8062" s="12"/>
      <c r="D8062" s="6"/>
    </row>
    <row r="8063" spans="2:4" x14ac:dyDescent="0.25">
      <c r="B8063" s="7"/>
      <c r="C8063" s="12"/>
      <c r="D8063" s="6"/>
    </row>
    <row r="8064" spans="2:4" x14ac:dyDescent="0.25">
      <c r="B8064" s="7"/>
      <c r="C8064" s="12"/>
      <c r="D8064" s="6"/>
    </row>
    <row r="8065" spans="2:4" x14ac:dyDescent="0.25">
      <c r="B8065" s="7"/>
      <c r="C8065" s="12"/>
      <c r="D8065" s="6"/>
    </row>
    <row r="8066" spans="2:4" x14ac:dyDescent="0.25">
      <c r="B8066" s="7"/>
      <c r="C8066" s="12"/>
      <c r="D8066" s="6"/>
    </row>
    <row r="8067" spans="2:4" x14ac:dyDescent="0.25">
      <c r="B8067" s="7"/>
      <c r="C8067" s="12"/>
      <c r="D8067" s="6"/>
    </row>
    <row r="8068" spans="2:4" x14ac:dyDescent="0.25">
      <c r="B8068" s="7"/>
      <c r="C8068" s="12"/>
      <c r="D8068" s="6"/>
    </row>
    <row r="8069" spans="2:4" x14ac:dyDescent="0.25">
      <c r="B8069" s="7"/>
      <c r="C8069" s="12"/>
      <c r="D8069" s="6"/>
    </row>
    <row r="8070" spans="2:4" x14ac:dyDescent="0.25">
      <c r="B8070" s="7"/>
      <c r="C8070" s="12"/>
      <c r="D8070" s="6"/>
    </row>
    <row r="8071" spans="2:4" x14ac:dyDescent="0.25">
      <c r="B8071" s="7"/>
      <c r="C8071" s="12"/>
      <c r="D8071" s="6"/>
    </row>
    <row r="8072" spans="2:4" x14ac:dyDescent="0.25">
      <c r="B8072" s="7"/>
      <c r="C8072" s="12"/>
      <c r="D8072" s="6"/>
    </row>
    <row r="8073" spans="2:4" x14ac:dyDescent="0.25">
      <c r="B8073" s="7"/>
      <c r="C8073" s="12"/>
      <c r="D8073" s="6"/>
    </row>
    <row r="8074" spans="2:4" x14ac:dyDescent="0.25">
      <c r="B8074" s="7"/>
      <c r="C8074" s="12"/>
      <c r="D8074" s="6"/>
    </row>
    <row r="8075" spans="2:4" x14ac:dyDescent="0.25">
      <c r="B8075" s="7"/>
      <c r="C8075" s="12"/>
      <c r="D8075" s="6"/>
    </row>
    <row r="8076" spans="2:4" x14ac:dyDescent="0.25">
      <c r="B8076" s="7"/>
      <c r="C8076" s="12"/>
      <c r="D8076" s="6"/>
    </row>
    <row r="8077" spans="2:4" x14ac:dyDescent="0.25">
      <c r="B8077" s="7"/>
      <c r="C8077" s="12"/>
      <c r="D8077" s="6"/>
    </row>
    <row r="8078" spans="2:4" x14ac:dyDescent="0.25">
      <c r="B8078" s="7"/>
      <c r="C8078" s="12"/>
      <c r="D8078" s="6"/>
    </row>
    <row r="8079" spans="2:4" x14ac:dyDescent="0.25">
      <c r="B8079" s="7"/>
      <c r="C8079" s="12"/>
      <c r="D8079" s="6"/>
    </row>
    <row r="8080" spans="2:4" x14ac:dyDescent="0.25">
      <c r="B8080" s="7"/>
      <c r="C8080" s="12"/>
      <c r="D8080" s="6"/>
    </row>
    <row r="8081" spans="2:4" x14ac:dyDescent="0.25">
      <c r="B8081" s="7"/>
      <c r="C8081" s="12"/>
      <c r="D8081" s="6"/>
    </row>
    <row r="8082" spans="2:4" x14ac:dyDescent="0.25">
      <c r="B8082" s="7"/>
      <c r="C8082" s="12"/>
      <c r="D8082" s="6"/>
    </row>
    <row r="8083" spans="2:4" x14ac:dyDescent="0.25">
      <c r="B8083" s="7"/>
      <c r="C8083" s="12"/>
      <c r="D8083" s="6"/>
    </row>
    <row r="8084" spans="2:4" x14ac:dyDescent="0.25">
      <c r="B8084" s="7"/>
      <c r="C8084" s="12"/>
      <c r="D8084" s="6"/>
    </row>
    <row r="8085" spans="2:4" x14ac:dyDescent="0.25">
      <c r="B8085" s="7"/>
      <c r="C8085" s="12"/>
      <c r="D8085" s="6"/>
    </row>
    <row r="8086" spans="2:4" x14ac:dyDescent="0.25">
      <c r="B8086" s="7"/>
      <c r="C8086" s="12"/>
      <c r="D8086" s="6"/>
    </row>
    <row r="8087" spans="2:4" x14ac:dyDescent="0.25">
      <c r="B8087" s="7"/>
      <c r="C8087" s="12"/>
      <c r="D8087" s="6"/>
    </row>
    <row r="8088" spans="2:4" x14ac:dyDescent="0.25">
      <c r="B8088" s="7"/>
      <c r="C8088" s="12"/>
      <c r="D8088" s="6"/>
    </row>
    <row r="8089" spans="2:4" x14ac:dyDescent="0.25">
      <c r="B8089" s="7"/>
      <c r="C8089" s="12"/>
      <c r="D8089" s="6"/>
    </row>
    <row r="8090" spans="2:4" x14ac:dyDescent="0.25">
      <c r="B8090" s="7"/>
      <c r="C8090" s="12"/>
      <c r="D8090" s="6"/>
    </row>
    <row r="8091" spans="2:4" x14ac:dyDescent="0.25">
      <c r="B8091" s="7"/>
      <c r="C8091" s="12"/>
      <c r="D8091" s="6"/>
    </row>
    <row r="8092" spans="2:4" x14ac:dyDescent="0.25">
      <c r="B8092" s="7"/>
      <c r="C8092" s="12"/>
      <c r="D8092" s="6"/>
    </row>
    <row r="8093" spans="2:4" x14ac:dyDescent="0.25">
      <c r="B8093" s="7"/>
      <c r="C8093" s="12"/>
      <c r="D8093" s="6"/>
    </row>
    <row r="8094" spans="2:4" x14ac:dyDescent="0.25">
      <c r="B8094" s="7"/>
      <c r="C8094" s="12"/>
      <c r="D8094" s="6"/>
    </row>
    <row r="8095" spans="2:4" x14ac:dyDescent="0.25">
      <c r="B8095" s="7"/>
      <c r="C8095" s="12"/>
      <c r="D8095" s="6"/>
    </row>
    <row r="8096" spans="2:4" x14ac:dyDescent="0.25">
      <c r="B8096" s="7"/>
      <c r="C8096" s="12"/>
      <c r="D8096" s="6"/>
    </row>
    <row r="8097" spans="2:4" x14ac:dyDescent="0.25">
      <c r="B8097" s="7"/>
      <c r="C8097" s="12"/>
      <c r="D8097" s="6"/>
    </row>
    <row r="8098" spans="2:4" x14ac:dyDescent="0.25">
      <c r="B8098" s="7"/>
      <c r="C8098" s="12"/>
      <c r="D8098" s="6"/>
    </row>
    <row r="8099" spans="2:4" x14ac:dyDescent="0.25">
      <c r="B8099" s="7"/>
      <c r="C8099" s="12"/>
      <c r="D8099" s="6"/>
    </row>
    <row r="8100" spans="2:4" x14ac:dyDescent="0.25">
      <c r="B8100" s="7"/>
      <c r="C8100" s="12"/>
      <c r="D8100" s="6"/>
    </row>
    <row r="8101" spans="2:4" x14ac:dyDescent="0.25">
      <c r="B8101" s="7"/>
      <c r="C8101" s="12"/>
      <c r="D8101" s="6"/>
    </row>
    <row r="8102" spans="2:4" x14ac:dyDescent="0.25">
      <c r="B8102" s="7"/>
      <c r="C8102" s="12"/>
      <c r="D8102" s="6"/>
    </row>
    <row r="8103" spans="2:4" x14ac:dyDescent="0.25">
      <c r="B8103" s="7"/>
      <c r="C8103" s="12"/>
      <c r="D8103" s="6"/>
    </row>
    <row r="8104" spans="2:4" x14ac:dyDescent="0.25">
      <c r="B8104" s="7"/>
      <c r="C8104" s="12"/>
      <c r="D8104" s="6"/>
    </row>
    <row r="8105" spans="2:4" x14ac:dyDescent="0.25">
      <c r="B8105" s="7"/>
      <c r="C8105" s="12"/>
      <c r="D8105" s="6"/>
    </row>
    <row r="8106" spans="2:4" x14ac:dyDescent="0.25">
      <c r="B8106" s="7"/>
      <c r="C8106" s="12"/>
      <c r="D8106" s="6"/>
    </row>
    <row r="8107" spans="2:4" x14ac:dyDescent="0.25">
      <c r="B8107" s="7"/>
      <c r="C8107" s="12"/>
      <c r="D8107" s="6"/>
    </row>
    <row r="8108" spans="2:4" x14ac:dyDescent="0.25">
      <c r="B8108" s="7"/>
      <c r="C8108" s="12"/>
      <c r="D8108" s="6"/>
    </row>
    <row r="8109" spans="2:4" x14ac:dyDescent="0.25">
      <c r="B8109" s="7"/>
      <c r="C8109" s="12"/>
      <c r="D8109" s="6"/>
    </row>
    <row r="8110" spans="2:4" x14ac:dyDescent="0.25">
      <c r="B8110" s="7"/>
      <c r="C8110" s="12"/>
      <c r="D8110" s="6"/>
    </row>
    <row r="8111" spans="2:4" x14ac:dyDescent="0.25">
      <c r="B8111" s="7"/>
      <c r="C8111" s="12"/>
      <c r="D8111" s="6"/>
    </row>
    <row r="8112" spans="2:4" x14ac:dyDescent="0.25">
      <c r="B8112" s="7"/>
      <c r="C8112" s="12"/>
      <c r="D8112" s="6"/>
    </row>
    <row r="8113" spans="2:4" x14ac:dyDescent="0.25">
      <c r="B8113" s="7"/>
      <c r="C8113" s="12"/>
      <c r="D8113" s="6"/>
    </row>
    <row r="8114" spans="2:4" x14ac:dyDescent="0.25">
      <c r="B8114" s="7"/>
      <c r="C8114" s="12"/>
      <c r="D8114" s="6"/>
    </row>
    <row r="8115" spans="2:4" x14ac:dyDescent="0.25">
      <c r="B8115" s="7"/>
      <c r="C8115" s="12"/>
      <c r="D8115" s="6"/>
    </row>
    <row r="8116" spans="2:4" x14ac:dyDescent="0.25">
      <c r="B8116" s="7"/>
      <c r="C8116" s="12"/>
      <c r="D8116" s="6"/>
    </row>
    <row r="8117" spans="2:4" x14ac:dyDescent="0.25">
      <c r="B8117" s="7"/>
      <c r="C8117" s="12"/>
      <c r="D8117" s="6"/>
    </row>
    <row r="8118" spans="2:4" x14ac:dyDescent="0.25">
      <c r="B8118" s="7"/>
      <c r="C8118" s="12"/>
      <c r="D8118" s="6"/>
    </row>
    <row r="8119" spans="2:4" x14ac:dyDescent="0.25">
      <c r="B8119" s="7"/>
      <c r="C8119" s="12"/>
      <c r="D8119" s="6"/>
    </row>
    <row r="8120" spans="2:4" x14ac:dyDescent="0.25">
      <c r="B8120" s="7"/>
      <c r="C8120" s="12"/>
      <c r="D8120" s="6"/>
    </row>
    <row r="8121" spans="2:4" x14ac:dyDescent="0.25">
      <c r="B8121" s="7"/>
      <c r="C8121" s="12"/>
      <c r="D8121" s="6"/>
    </row>
    <row r="8122" spans="2:4" x14ac:dyDescent="0.25">
      <c r="B8122" s="7"/>
      <c r="C8122" s="12"/>
      <c r="D8122" s="6"/>
    </row>
    <row r="8123" spans="2:4" x14ac:dyDescent="0.25">
      <c r="B8123" s="7"/>
      <c r="C8123" s="12"/>
      <c r="D8123" s="6"/>
    </row>
    <row r="8124" spans="2:4" x14ac:dyDescent="0.25">
      <c r="B8124" s="7"/>
      <c r="C8124" s="12"/>
      <c r="D8124" s="6"/>
    </row>
    <row r="8125" spans="2:4" x14ac:dyDescent="0.25">
      <c r="B8125" s="7"/>
      <c r="C8125" s="12"/>
      <c r="D8125" s="6"/>
    </row>
    <row r="8126" spans="2:4" x14ac:dyDescent="0.25">
      <c r="B8126" s="7"/>
      <c r="C8126" s="12"/>
      <c r="D8126" s="6"/>
    </row>
    <row r="8127" spans="2:4" x14ac:dyDescent="0.25">
      <c r="B8127" s="7"/>
      <c r="C8127" s="12"/>
      <c r="D8127" s="6"/>
    </row>
    <row r="8128" spans="2:4" x14ac:dyDescent="0.25">
      <c r="B8128" s="7"/>
      <c r="C8128" s="12"/>
      <c r="D8128" s="6"/>
    </row>
    <row r="8129" spans="2:4" x14ac:dyDescent="0.25">
      <c r="B8129" s="7"/>
      <c r="C8129" s="12"/>
      <c r="D8129" s="6"/>
    </row>
    <row r="8130" spans="2:4" x14ac:dyDescent="0.25">
      <c r="B8130" s="7"/>
      <c r="C8130" s="12"/>
      <c r="D8130" s="6"/>
    </row>
    <row r="8131" spans="2:4" x14ac:dyDescent="0.25">
      <c r="B8131" s="7"/>
      <c r="C8131" s="12"/>
      <c r="D8131" s="6"/>
    </row>
    <row r="8132" spans="2:4" x14ac:dyDescent="0.25">
      <c r="B8132" s="7"/>
      <c r="C8132" s="12"/>
      <c r="D8132" s="6"/>
    </row>
    <row r="8133" spans="2:4" x14ac:dyDescent="0.25">
      <c r="B8133" s="7"/>
      <c r="C8133" s="12"/>
      <c r="D8133" s="6"/>
    </row>
    <row r="8134" spans="2:4" x14ac:dyDescent="0.25">
      <c r="B8134" s="7"/>
      <c r="C8134" s="12"/>
      <c r="D8134" s="6"/>
    </row>
    <row r="8135" spans="2:4" x14ac:dyDescent="0.25">
      <c r="B8135" s="7"/>
      <c r="C8135" s="12"/>
      <c r="D8135" s="6"/>
    </row>
    <row r="8136" spans="2:4" x14ac:dyDescent="0.25">
      <c r="B8136" s="7"/>
      <c r="C8136" s="12"/>
      <c r="D8136" s="6"/>
    </row>
    <row r="8137" spans="2:4" x14ac:dyDescent="0.25">
      <c r="B8137" s="7"/>
      <c r="C8137" s="12"/>
      <c r="D8137" s="6"/>
    </row>
    <row r="8138" spans="2:4" x14ac:dyDescent="0.25">
      <c r="B8138" s="7"/>
      <c r="C8138" s="12"/>
      <c r="D8138" s="6"/>
    </row>
    <row r="8139" spans="2:4" x14ac:dyDescent="0.25">
      <c r="B8139" s="7"/>
      <c r="C8139" s="12"/>
      <c r="D8139" s="6"/>
    </row>
    <row r="8140" spans="2:4" x14ac:dyDescent="0.25">
      <c r="B8140" s="7"/>
      <c r="C8140" s="12"/>
      <c r="D8140" s="6"/>
    </row>
    <row r="8141" spans="2:4" x14ac:dyDescent="0.25">
      <c r="B8141" s="7"/>
      <c r="C8141" s="12"/>
      <c r="D8141" s="6"/>
    </row>
    <row r="8142" spans="2:4" x14ac:dyDescent="0.25">
      <c r="B8142" s="7"/>
      <c r="C8142" s="12"/>
      <c r="D8142" s="6"/>
    </row>
    <row r="8143" spans="2:4" x14ac:dyDescent="0.25">
      <c r="B8143" s="7"/>
      <c r="C8143" s="12"/>
      <c r="D8143" s="6"/>
    </row>
    <row r="8144" spans="2:4" x14ac:dyDescent="0.25">
      <c r="B8144" s="7"/>
      <c r="C8144" s="12"/>
      <c r="D8144" s="6"/>
    </row>
    <row r="8145" spans="2:4" x14ac:dyDescent="0.25">
      <c r="B8145" s="7"/>
      <c r="C8145" s="12"/>
      <c r="D8145" s="6"/>
    </row>
    <row r="8146" spans="2:4" x14ac:dyDescent="0.25">
      <c r="B8146" s="7"/>
      <c r="C8146" s="12"/>
      <c r="D8146" s="6"/>
    </row>
    <row r="8147" spans="2:4" x14ac:dyDescent="0.25">
      <c r="B8147" s="7"/>
      <c r="C8147" s="12"/>
      <c r="D8147" s="6"/>
    </row>
    <row r="8148" spans="2:4" x14ac:dyDescent="0.25">
      <c r="B8148" s="7"/>
      <c r="C8148" s="12"/>
      <c r="D8148" s="6"/>
    </row>
    <row r="8149" spans="2:4" x14ac:dyDescent="0.25">
      <c r="B8149" s="7"/>
      <c r="C8149" s="12"/>
      <c r="D8149" s="6"/>
    </row>
    <row r="8150" spans="2:4" x14ac:dyDescent="0.25">
      <c r="B8150" s="7"/>
      <c r="C8150" s="12"/>
      <c r="D8150" s="6"/>
    </row>
    <row r="8151" spans="2:4" x14ac:dyDescent="0.25">
      <c r="B8151" s="7"/>
      <c r="C8151" s="12"/>
      <c r="D8151" s="6"/>
    </row>
    <row r="8152" spans="2:4" x14ac:dyDescent="0.25">
      <c r="B8152" s="7"/>
      <c r="C8152" s="12"/>
      <c r="D8152" s="6"/>
    </row>
    <row r="8153" spans="2:4" x14ac:dyDescent="0.25">
      <c r="B8153" s="7"/>
      <c r="C8153" s="12"/>
      <c r="D8153" s="6"/>
    </row>
    <row r="8154" spans="2:4" x14ac:dyDescent="0.25">
      <c r="B8154" s="7"/>
      <c r="C8154" s="12"/>
      <c r="D8154" s="6"/>
    </row>
    <row r="8155" spans="2:4" x14ac:dyDescent="0.25">
      <c r="B8155" s="7"/>
      <c r="C8155" s="12"/>
      <c r="D8155" s="6"/>
    </row>
    <row r="8156" spans="2:4" x14ac:dyDescent="0.25">
      <c r="B8156" s="7"/>
      <c r="C8156" s="12"/>
      <c r="D8156" s="6"/>
    </row>
    <row r="8157" spans="2:4" x14ac:dyDescent="0.25">
      <c r="B8157" s="7"/>
      <c r="C8157" s="12"/>
      <c r="D8157" s="6"/>
    </row>
    <row r="8158" spans="2:4" x14ac:dyDescent="0.25">
      <c r="B8158" s="7"/>
      <c r="C8158" s="12"/>
      <c r="D8158" s="6"/>
    </row>
    <row r="8159" spans="2:4" x14ac:dyDescent="0.25">
      <c r="B8159" s="7"/>
      <c r="C8159" s="12"/>
      <c r="D8159" s="6"/>
    </row>
    <row r="8160" spans="2:4" x14ac:dyDescent="0.25">
      <c r="B8160" s="7"/>
      <c r="C8160" s="12"/>
      <c r="D8160" s="6"/>
    </row>
    <row r="8161" spans="2:4" x14ac:dyDescent="0.25">
      <c r="B8161" s="7"/>
      <c r="C8161" s="12"/>
      <c r="D8161" s="6"/>
    </row>
    <row r="8162" spans="2:4" x14ac:dyDescent="0.25">
      <c r="B8162" s="7"/>
      <c r="C8162" s="12"/>
      <c r="D8162" s="6"/>
    </row>
    <row r="8163" spans="2:4" x14ac:dyDescent="0.25">
      <c r="B8163" s="7"/>
      <c r="C8163" s="12"/>
      <c r="D8163" s="6"/>
    </row>
    <row r="8164" spans="2:4" x14ac:dyDescent="0.25">
      <c r="B8164" s="7"/>
      <c r="C8164" s="12"/>
      <c r="D8164" s="6"/>
    </row>
    <row r="8165" spans="2:4" x14ac:dyDescent="0.25">
      <c r="B8165" s="7"/>
      <c r="C8165" s="12"/>
      <c r="D8165" s="6"/>
    </row>
    <row r="8166" spans="2:4" x14ac:dyDescent="0.25">
      <c r="B8166" s="7"/>
      <c r="C8166" s="12"/>
      <c r="D8166" s="6"/>
    </row>
    <row r="8167" spans="2:4" x14ac:dyDescent="0.25">
      <c r="B8167" s="7"/>
      <c r="C8167" s="12"/>
      <c r="D8167" s="6"/>
    </row>
    <row r="8168" spans="2:4" x14ac:dyDescent="0.25">
      <c r="B8168" s="7"/>
      <c r="C8168" s="12"/>
      <c r="D8168" s="6"/>
    </row>
    <row r="8169" spans="2:4" x14ac:dyDescent="0.25">
      <c r="B8169" s="7"/>
      <c r="C8169" s="12"/>
      <c r="D8169" s="6"/>
    </row>
    <row r="8170" spans="2:4" x14ac:dyDescent="0.25">
      <c r="B8170" s="7"/>
      <c r="C8170" s="12"/>
      <c r="D8170" s="6"/>
    </row>
    <row r="8171" spans="2:4" x14ac:dyDescent="0.25">
      <c r="B8171" s="7"/>
      <c r="C8171" s="12"/>
      <c r="D8171" s="6"/>
    </row>
    <row r="8172" spans="2:4" x14ac:dyDescent="0.25">
      <c r="B8172" s="7"/>
      <c r="C8172" s="12"/>
      <c r="D8172" s="6"/>
    </row>
    <row r="8173" spans="2:4" x14ac:dyDescent="0.25">
      <c r="B8173" s="7"/>
      <c r="C8173" s="12"/>
      <c r="D8173" s="6"/>
    </row>
    <row r="8174" spans="2:4" x14ac:dyDescent="0.25">
      <c r="B8174" s="7"/>
      <c r="C8174" s="12"/>
      <c r="D8174" s="6"/>
    </row>
    <row r="8175" spans="2:4" x14ac:dyDescent="0.25">
      <c r="B8175" s="7"/>
      <c r="C8175" s="12"/>
      <c r="D8175" s="6"/>
    </row>
    <row r="8176" spans="2:4" x14ac:dyDescent="0.25">
      <c r="B8176" s="7"/>
      <c r="C8176" s="12"/>
      <c r="D8176" s="6"/>
    </row>
    <row r="8177" spans="2:4" x14ac:dyDescent="0.25">
      <c r="B8177" s="7"/>
      <c r="C8177" s="12"/>
      <c r="D8177" s="6"/>
    </row>
    <row r="8178" spans="2:4" x14ac:dyDescent="0.25">
      <c r="B8178" s="7"/>
      <c r="C8178" s="12"/>
      <c r="D8178" s="6"/>
    </row>
    <row r="8179" spans="2:4" x14ac:dyDescent="0.25">
      <c r="B8179" s="7"/>
      <c r="C8179" s="12"/>
      <c r="D8179" s="6"/>
    </row>
    <row r="8180" spans="2:4" x14ac:dyDescent="0.25">
      <c r="B8180" s="7"/>
      <c r="C8180" s="12"/>
      <c r="D8180" s="6"/>
    </row>
    <row r="8181" spans="2:4" x14ac:dyDescent="0.25">
      <c r="B8181" s="7"/>
      <c r="C8181" s="12"/>
      <c r="D8181" s="6"/>
    </row>
    <row r="8182" spans="2:4" x14ac:dyDescent="0.25">
      <c r="B8182" s="7"/>
      <c r="C8182" s="12"/>
      <c r="D8182" s="6"/>
    </row>
    <row r="8183" spans="2:4" x14ac:dyDescent="0.25">
      <c r="B8183" s="7"/>
      <c r="C8183" s="12"/>
      <c r="D8183" s="6"/>
    </row>
    <row r="8184" spans="2:4" x14ac:dyDescent="0.25">
      <c r="B8184" s="7"/>
      <c r="C8184" s="12"/>
      <c r="D8184" s="6"/>
    </row>
    <row r="8185" spans="2:4" x14ac:dyDescent="0.25">
      <c r="B8185" s="7"/>
      <c r="C8185" s="12"/>
      <c r="D8185" s="6"/>
    </row>
    <row r="8186" spans="2:4" x14ac:dyDescent="0.25">
      <c r="B8186" s="7"/>
      <c r="C8186" s="12"/>
      <c r="D8186" s="6"/>
    </row>
    <row r="8187" spans="2:4" x14ac:dyDescent="0.25">
      <c r="B8187" s="7"/>
      <c r="C8187" s="12"/>
      <c r="D8187" s="6"/>
    </row>
    <row r="8188" spans="2:4" x14ac:dyDescent="0.25">
      <c r="B8188" s="7"/>
      <c r="C8188" s="12"/>
      <c r="D8188" s="6"/>
    </row>
    <row r="8189" spans="2:4" x14ac:dyDescent="0.25">
      <c r="B8189" s="7"/>
      <c r="C8189" s="12"/>
      <c r="D8189" s="6"/>
    </row>
    <row r="8190" spans="2:4" x14ac:dyDescent="0.25">
      <c r="B8190" s="7"/>
      <c r="C8190" s="12"/>
      <c r="D8190" s="6"/>
    </row>
    <row r="8191" spans="2:4" x14ac:dyDescent="0.25">
      <c r="B8191" s="7"/>
      <c r="C8191" s="12"/>
      <c r="D8191" s="6"/>
    </row>
    <row r="8192" spans="2:4" x14ac:dyDescent="0.25">
      <c r="B8192" s="7"/>
      <c r="C8192" s="12"/>
      <c r="D8192" s="6"/>
    </row>
    <row r="8193" spans="2:4" x14ac:dyDescent="0.25">
      <c r="B8193" s="7"/>
      <c r="C8193" s="12"/>
      <c r="D8193" s="6"/>
    </row>
    <row r="8194" spans="2:4" x14ac:dyDescent="0.25">
      <c r="B8194" s="7"/>
      <c r="C8194" s="12"/>
      <c r="D8194" s="6"/>
    </row>
    <row r="8195" spans="2:4" x14ac:dyDescent="0.25">
      <c r="B8195" s="7"/>
      <c r="C8195" s="12"/>
      <c r="D8195" s="6"/>
    </row>
    <row r="8196" spans="2:4" x14ac:dyDescent="0.25">
      <c r="B8196" s="7"/>
      <c r="C8196" s="12"/>
      <c r="D8196" s="6"/>
    </row>
    <row r="8197" spans="2:4" x14ac:dyDescent="0.25">
      <c r="B8197" s="7"/>
      <c r="C8197" s="12"/>
      <c r="D8197" s="6"/>
    </row>
    <row r="8198" spans="2:4" x14ac:dyDescent="0.25">
      <c r="B8198" s="7"/>
      <c r="C8198" s="12"/>
      <c r="D8198" s="6"/>
    </row>
    <row r="8199" spans="2:4" x14ac:dyDescent="0.25">
      <c r="B8199" s="7"/>
      <c r="C8199" s="12"/>
      <c r="D8199" s="6"/>
    </row>
    <row r="8200" spans="2:4" x14ac:dyDescent="0.25">
      <c r="B8200" s="7"/>
      <c r="C8200" s="12"/>
      <c r="D8200" s="6"/>
    </row>
    <row r="8201" spans="2:4" x14ac:dyDescent="0.25">
      <c r="B8201" s="7"/>
      <c r="C8201" s="12"/>
      <c r="D8201" s="6"/>
    </row>
    <row r="8202" spans="2:4" x14ac:dyDescent="0.25">
      <c r="B8202" s="7"/>
      <c r="C8202" s="12"/>
      <c r="D8202" s="6"/>
    </row>
    <row r="8203" spans="2:4" x14ac:dyDescent="0.25">
      <c r="B8203" s="7"/>
      <c r="C8203" s="12"/>
      <c r="D8203" s="6"/>
    </row>
    <row r="8204" spans="2:4" x14ac:dyDescent="0.25">
      <c r="B8204" s="7"/>
      <c r="C8204" s="12"/>
      <c r="D8204" s="6"/>
    </row>
    <row r="8205" spans="2:4" x14ac:dyDescent="0.25">
      <c r="B8205" s="7"/>
      <c r="C8205" s="12"/>
      <c r="D8205" s="6"/>
    </row>
    <row r="8206" spans="2:4" x14ac:dyDescent="0.25">
      <c r="B8206" s="7"/>
      <c r="C8206" s="12"/>
      <c r="D8206" s="6"/>
    </row>
    <row r="8207" spans="2:4" x14ac:dyDescent="0.25">
      <c r="B8207" s="7"/>
      <c r="C8207" s="12"/>
      <c r="D8207" s="6"/>
    </row>
    <row r="8208" spans="2:4" x14ac:dyDescent="0.25">
      <c r="B8208" s="7"/>
      <c r="C8208" s="12"/>
      <c r="D8208" s="6"/>
    </row>
    <row r="8209" spans="2:4" x14ac:dyDescent="0.25">
      <c r="B8209" s="7"/>
      <c r="C8209" s="12"/>
      <c r="D8209" s="6"/>
    </row>
    <row r="8210" spans="2:4" x14ac:dyDescent="0.25">
      <c r="B8210" s="7"/>
      <c r="C8210" s="12"/>
      <c r="D8210" s="6"/>
    </row>
    <row r="8211" spans="2:4" x14ac:dyDescent="0.25">
      <c r="B8211" s="7"/>
      <c r="C8211" s="12"/>
      <c r="D8211" s="6"/>
    </row>
    <row r="8212" spans="2:4" x14ac:dyDescent="0.25">
      <c r="B8212" s="7"/>
      <c r="C8212" s="12"/>
      <c r="D8212" s="6"/>
    </row>
    <row r="8213" spans="2:4" x14ac:dyDescent="0.25">
      <c r="B8213" s="7"/>
      <c r="C8213" s="12"/>
      <c r="D8213" s="6"/>
    </row>
    <row r="8214" spans="2:4" x14ac:dyDescent="0.25">
      <c r="B8214" s="7"/>
      <c r="C8214" s="12"/>
      <c r="D8214" s="6"/>
    </row>
    <row r="8215" spans="2:4" x14ac:dyDescent="0.25">
      <c r="B8215" s="7"/>
      <c r="C8215" s="12"/>
      <c r="D8215" s="6"/>
    </row>
    <row r="8216" spans="2:4" x14ac:dyDescent="0.25">
      <c r="B8216" s="7"/>
      <c r="C8216" s="12"/>
      <c r="D8216" s="6"/>
    </row>
    <row r="8217" spans="2:4" x14ac:dyDescent="0.25">
      <c r="B8217" s="7"/>
      <c r="C8217" s="12"/>
      <c r="D8217" s="6"/>
    </row>
    <row r="8218" spans="2:4" x14ac:dyDescent="0.25">
      <c r="B8218" s="7"/>
      <c r="C8218" s="12"/>
      <c r="D8218" s="6"/>
    </row>
    <row r="8219" spans="2:4" x14ac:dyDescent="0.25">
      <c r="B8219" s="7"/>
      <c r="C8219" s="12"/>
      <c r="D8219" s="6"/>
    </row>
    <row r="8220" spans="2:4" x14ac:dyDescent="0.25">
      <c r="B8220" s="7"/>
      <c r="C8220" s="12"/>
      <c r="D8220" s="6"/>
    </row>
    <row r="8221" spans="2:4" x14ac:dyDescent="0.25">
      <c r="B8221" s="7"/>
      <c r="C8221" s="12"/>
      <c r="D8221" s="6"/>
    </row>
    <row r="8222" spans="2:4" x14ac:dyDescent="0.25">
      <c r="B8222" s="7"/>
      <c r="C8222" s="12"/>
      <c r="D8222" s="6"/>
    </row>
    <row r="8223" spans="2:4" x14ac:dyDescent="0.25">
      <c r="B8223" s="7"/>
      <c r="C8223" s="12"/>
      <c r="D8223" s="6"/>
    </row>
    <row r="8224" spans="2:4" x14ac:dyDescent="0.25">
      <c r="B8224" s="7"/>
      <c r="C8224" s="12"/>
      <c r="D8224" s="6"/>
    </row>
    <row r="8225" spans="2:4" x14ac:dyDescent="0.25">
      <c r="B8225" s="7"/>
      <c r="C8225" s="12"/>
      <c r="D8225" s="6"/>
    </row>
    <row r="8226" spans="2:4" x14ac:dyDescent="0.25">
      <c r="B8226" s="7"/>
      <c r="C8226" s="12"/>
      <c r="D8226" s="6"/>
    </row>
    <row r="8227" spans="2:4" x14ac:dyDescent="0.25">
      <c r="B8227" s="7"/>
      <c r="C8227" s="12"/>
      <c r="D8227" s="6"/>
    </row>
    <row r="8228" spans="2:4" x14ac:dyDescent="0.25">
      <c r="B8228" s="7"/>
      <c r="C8228" s="12"/>
      <c r="D8228" s="6"/>
    </row>
    <row r="8229" spans="2:4" x14ac:dyDescent="0.25">
      <c r="B8229" s="7"/>
      <c r="C8229" s="12"/>
      <c r="D8229" s="6"/>
    </row>
    <row r="8230" spans="2:4" x14ac:dyDescent="0.25">
      <c r="B8230" s="7"/>
      <c r="C8230" s="12"/>
      <c r="D8230" s="6"/>
    </row>
    <row r="8231" spans="2:4" x14ac:dyDescent="0.25">
      <c r="B8231" s="7"/>
      <c r="C8231" s="12"/>
      <c r="D8231" s="6"/>
    </row>
    <row r="8232" spans="2:4" x14ac:dyDescent="0.25">
      <c r="B8232" s="7"/>
      <c r="C8232" s="12"/>
      <c r="D8232" s="6"/>
    </row>
    <row r="8233" spans="2:4" x14ac:dyDescent="0.25">
      <c r="B8233" s="7"/>
      <c r="C8233" s="12"/>
      <c r="D8233" s="6"/>
    </row>
    <row r="8234" spans="2:4" x14ac:dyDescent="0.25">
      <c r="B8234" s="7"/>
      <c r="C8234" s="12"/>
      <c r="D8234" s="6"/>
    </row>
    <row r="8235" spans="2:4" x14ac:dyDescent="0.25">
      <c r="B8235" s="7"/>
      <c r="C8235" s="12"/>
      <c r="D8235" s="6"/>
    </row>
    <row r="8236" spans="2:4" x14ac:dyDescent="0.25">
      <c r="B8236" s="7"/>
      <c r="C8236" s="12"/>
      <c r="D8236" s="6"/>
    </row>
    <row r="8237" spans="2:4" x14ac:dyDescent="0.25">
      <c r="B8237" s="7"/>
      <c r="C8237" s="12"/>
      <c r="D8237" s="6"/>
    </row>
    <row r="8238" spans="2:4" x14ac:dyDescent="0.25">
      <c r="B8238" s="7"/>
      <c r="C8238" s="12"/>
      <c r="D8238" s="6"/>
    </row>
    <row r="8239" spans="2:4" x14ac:dyDescent="0.25">
      <c r="B8239" s="7"/>
      <c r="C8239" s="12"/>
      <c r="D8239" s="6"/>
    </row>
    <row r="8240" spans="2:4" x14ac:dyDescent="0.25">
      <c r="B8240" s="7"/>
      <c r="C8240" s="12"/>
      <c r="D8240" s="6"/>
    </row>
    <row r="8241" spans="2:4" x14ac:dyDescent="0.25">
      <c r="B8241" s="7"/>
      <c r="C8241" s="12"/>
      <c r="D8241" s="6"/>
    </row>
    <row r="8242" spans="2:4" x14ac:dyDescent="0.25">
      <c r="B8242" s="7"/>
      <c r="C8242" s="12"/>
      <c r="D8242" s="6"/>
    </row>
    <row r="8243" spans="2:4" x14ac:dyDescent="0.25">
      <c r="B8243" s="7"/>
      <c r="C8243" s="12"/>
      <c r="D8243" s="6"/>
    </row>
    <row r="8244" spans="2:4" x14ac:dyDescent="0.25">
      <c r="B8244" s="7"/>
      <c r="C8244" s="12"/>
      <c r="D8244" s="6"/>
    </row>
    <row r="8245" spans="2:4" x14ac:dyDescent="0.25">
      <c r="B8245" s="7"/>
      <c r="C8245" s="12"/>
      <c r="D8245" s="6"/>
    </row>
    <row r="8246" spans="2:4" x14ac:dyDescent="0.25">
      <c r="B8246" s="7"/>
      <c r="C8246" s="12"/>
      <c r="D8246" s="6"/>
    </row>
    <row r="8247" spans="2:4" x14ac:dyDescent="0.25">
      <c r="B8247" s="7"/>
      <c r="C8247" s="12"/>
      <c r="D8247" s="6"/>
    </row>
    <row r="8248" spans="2:4" x14ac:dyDescent="0.25">
      <c r="B8248" s="7"/>
      <c r="C8248" s="12"/>
      <c r="D8248" s="6"/>
    </row>
    <row r="8249" spans="2:4" x14ac:dyDescent="0.25">
      <c r="B8249" s="7"/>
      <c r="C8249" s="12"/>
      <c r="D8249" s="6"/>
    </row>
    <row r="8250" spans="2:4" x14ac:dyDescent="0.25">
      <c r="B8250" s="7"/>
      <c r="C8250" s="12"/>
      <c r="D8250" s="6"/>
    </row>
    <row r="8251" spans="2:4" x14ac:dyDescent="0.25">
      <c r="B8251" s="7"/>
      <c r="C8251" s="12"/>
      <c r="D8251" s="6"/>
    </row>
    <row r="8252" spans="2:4" x14ac:dyDescent="0.25">
      <c r="B8252" s="7"/>
      <c r="C8252" s="12"/>
      <c r="D8252" s="6"/>
    </row>
    <row r="8253" spans="2:4" x14ac:dyDescent="0.25">
      <c r="B8253" s="7"/>
      <c r="C8253" s="12"/>
      <c r="D8253" s="6"/>
    </row>
    <row r="8254" spans="2:4" x14ac:dyDescent="0.25">
      <c r="B8254" s="7"/>
      <c r="C8254" s="12"/>
      <c r="D8254" s="6"/>
    </row>
    <row r="8255" spans="2:4" x14ac:dyDescent="0.25">
      <c r="B8255" s="7"/>
      <c r="C8255" s="12"/>
      <c r="D8255" s="6"/>
    </row>
    <row r="8256" spans="2:4" x14ac:dyDescent="0.25">
      <c r="B8256" s="7"/>
      <c r="C8256" s="12"/>
      <c r="D8256" s="6"/>
    </row>
    <row r="8257" spans="2:4" x14ac:dyDescent="0.25">
      <c r="B8257" s="7"/>
      <c r="C8257" s="12"/>
      <c r="D8257" s="6"/>
    </row>
    <row r="8258" spans="2:4" x14ac:dyDescent="0.25">
      <c r="B8258" s="7"/>
      <c r="C8258" s="12"/>
      <c r="D8258" s="6"/>
    </row>
    <row r="8259" spans="2:4" x14ac:dyDescent="0.25">
      <c r="B8259" s="7"/>
      <c r="C8259" s="12"/>
      <c r="D8259" s="6"/>
    </row>
    <row r="8260" spans="2:4" x14ac:dyDescent="0.25">
      <c r="B8260" s="7"/>
      <c r="C8260" s="12"/>
      <c r="D8260" s="6"/>
    </row>
    <row r="8261" spans="2:4" x14ac:dyDescent="0.25">
      <c r="B8261" s="7"/>
      <c r="C8261" s="12"/>
      <c r="D8261" s="6"/>
    </row>
    <row r="8262" spans="2:4" x14ac:dyDescent="0.25">
      <c r="B8262" s="7"/>
      <c r="C8262" s="12"/>
      <c r="D8262" s="6"/>
    </row>
    <row r="8263" spans="2:4" x14ac:dyDescent="0.25">
      <c r="B8263" s="7"/>
      <c r="C8263" s="12"/>
      <c r="D8263" s="6"/>
    </row>
    <row r="8264" spans="2:4" x14ac:dyDescent="0.25">
      <c r="B8264" s="7"/>
      <c r="C8264" s="12"/>
      <c r="D8264" s="6"/>
    </row>
    <row r="8265" spans="2:4" x14ac:dyDescent="0.25">
      <c r="B8265" s="7"/>
      <c r="C8265" s="12"/>
      <c r="D8265" s="6"/>
    </row>
    <row r="8266" spans="2:4" x14ac:dyDescent="0.25">
      <c r="B8266" s="7"/>
      <c r="C8266" s="12"/>
      <c r="D8266" s="6"/>
    </row>
    <row r="8267" spans="2:4" x14ac:dyDescent="0.25">
      <c r="B8267" s="7"/>
      <c r="C8267" s="12"/>
      <c r="D8267" s="6"/>
    </row>
    <row r="8268" spans="2:4" x14ac:dyDescent="0.25">
      <c r="B8268" s="7"/>
      <c r="C8268" s="12"/>
      <c r="D8268" s="6"/>
    </row>
    <row r="8269" spans="2:4" x14ac:dyDescent="0.25">
      <c r="B8269" s="7"/>
      <c r="C8269" s="12"/>
      <c r="D8269" s="6"/>
    </row>
    <row r="8270" spans="2:4" x14ac:dyDescent="0.25">
      <c r="B8270" s="7"/>
      <c r="C8270" s="12"/>
      <c r="D8270" s="6"/>
    </row>
    <row r="8271" spans="2:4" x14ac:dyDescent="0.25">
      <c r="B8271" s="7"/>
      <c r="C8271" s="12"/>
      <c r="D8271" s="6"/>
    </row>
    <row r="8272" spans="2:4" x14ac:dyDescent="0.25">
      <c r="B8272" s="7"/>
      <c r="C8272" s="12"/>
      <c r="D8272" s="6"/>
    </row>
    <row r="8273" spans="2:4" x14ac:dyDescent="0.25">
      <c r="B8273" s="7"/>
      <c r="C8273" s="12"/>
      <c r="D8273" s="6"/>
    </row>
    <row r="8274" spans="2:4" x14ac:dyDescent="0.25">
      <c r="B8274" s="7"/>
      <c r="C8274" s="12"/>
      <c r="D8274" s="6"/>
    </row>
    <row r="8275" spans="2:4" x14ac:dyDescent="0.25">
      <c r="B8275" s="7"/>
      <c r="C8275" s="12"/>
      <c r="D8275" s="6"/>
    </row>
    <row r="8276" spans="2:4" x14ac:dyDescent="0.25">
      <c r="B8276" s="7"/>
      <c r="C8276" s="12"/>
      <c r="D8276" s="6"/>
    </row>
    <row r="8277" spans="2:4" x14ac:dyDescent="0.25">
      <c r="B8277" s="7"/>
      <c r="C8277" s="12"/>
      <c r="D8277" s="6"/>
    </row>
    <row r="8278" spans="2:4" x14ac:dyDescent="0.25">
      <c r="B8278" s="7"/>
      <c r="C8278" s="12"/>
      <c r="D8278" s="6"/>
    </row>
    <row r="8279" spans="2:4" x14ac:dyDescent="0.25">
      <c r="B8279" s="7"/>
      <c r="C8279" s="12"/>
      <c r="D8279" s="6"/>
    </row>
    <row r="8280" spans="2:4" x14ac:dyDescent="0.25">
      <c r="B8280" s="7"/>
      <c r="C8280" s="12"/>
      <c r="D8280" s="6"/>
    </row>
    <row r="8281" spans="2:4" x14ac:dyDescent="0.25">
      <c r="B8281" s="7"/>
      <c r="C8281" s="12"/>
      <c r="D8281" s="6"/>
    </row>
    <row r="8282" spans="2:4" x14ac:dyDescent="0.25">
      <c r="B8282" s="7"/>
      <c r="C8282" s="12"/>
      <c r="D8282" s="6"/>
    </row>
    <row r="8283" spans="2:4" x14ac:dyDescent="0.25">
      <c r="B8283" s="7"/>
      <c r="C8283" s="12"/>
      <c r="D8283" s="6"/>
    </row>
    <row r="8284" spans="2:4" x14ac:dyDescent="0.25">
      <c r="B8284" s="7"/>
      <c r="C8284" s="12"/>
      <c r="D8284" s="6"/>
    </row>
    <row r="8285" spans="2:4" x14ac:dyDescent="0.25">
      <c r="B8285" s="7"/>
      <c r="C8285" s="12"/>
      <c r="D8285" s="6"/>
    </row>
    <row r="8286" spans="2:4" x14ac:dyDescent="0.25">
      <c r="B8286" s="7"/>
      <c r="C8286" s="12"/>
      <c r="D8286" s="6"/>
    </row>
    <row r="8287" spans="2:4" x14ac:dyDescent="0.25">
      <c r="B8287" s="7"/>
      <c r="C8287" s="12"/>
      <c r="D8287" s="6"/>
    </row>
    <row r="8288" spans="2:4" x14ac:dyDescent="0.25">
      <c r="B8288" s="7"/>
      <c r="C8288" s="12"/>
      <c r="D8288" s="6"/>
    </row>
    <row r="8289" spans="2:4" x14ac:dyDescent="0.25">
      <c r="B8289" s="7"/>
      <c r="C8289" s="12"/>
      <c r="D8289" s="6"/>
    </row>
    <row r="8290" spans="2:4" x14ac:dyDescent="0.25">
      <c r="B8290" s="7"/>
      <c r="C8290" s="12"/>
      <c r="D8290" s="6"/>
    </row>
    <row r="8291" spans="2:4" x14ac:dyDescent="0.25">
      <c r="B8291" s="7"/>
      <c r="C8291" s="12"/>
      <c r="D8291" s="6"/>
    </row>
    <row r="8292" spans="2:4" x14ac:dyDescent="0.25">
      <c r="B8292" s="7"/>
      <c r="C8292" s="12"/>
      <c r="D8292" s="6"/>
    </row>
    <row r="8293" spans="2:4" x14ac:dyDescent="0.25">
      <c r="B8293" s="7"/>
      <c r="C8293" s="12"/>
      <c r="D8293" s="6"/>
    </row>
    <row r="8294" spans="2:4" x14ac:dyDescent="0.25">
      <c r="B8294" s="7"/>
      <c r="C8294" s="12"/>
      <c r="D8294" s="6"/>
    </row>
    <row r="8295" spans="2:4" x14ac:dyDescent="0.25">
      <c r="B8295" s="7"/>
      <c r="C8295" s="12"/>
      <c r="D8295" s="6"/>
    </row>
    <row r="8296" spans="2:4" x14ac:dyDescent="0.25">
      <c r="B8296" s="7"/>
      <c r="C8296" s="12"/>
      <c r="D8296" s="6"/>
    </row>
    <row r="8297" spans="2:4" x14ac:dyDescent="0.25">
      <c r="B8297" s="7"/>
      <c r="C8297" s="12"/>
      <c r="D8297" s="6"/>
    </row>
    <row r="8298" spans="2:4" x14ac:dyDescent="0.25">
      <c r="B8298" s="7"/>
      <c r="C8298" s="12"/>
      <c r="D8298" s="6"/>
    </row>
    <row r="8299" spans="2:4" x14ac:dyDescent="0.25">
      <c r="B8299" s="7"/>
      <c r="C8299" s="12"/>
      <c r="D8299" s="6"/>
    </row>
    <row r="8300" spans="2:4" x14ac:dyDescent="0.25">
      <c r="B8300" s="7"/>
      <c r="C8300" s="12"/>
      <c r="D8300" s="6"/>
    </row>
    <row r="8301" spans="2:4" x14ac:dyDescent="0.25">
      <c r="B8301" s="7"/>
      <c r="C8301" s="12"/>
      <c r="D8301" s="6"/>
    </row>
    <row r="8302" spans="2:4" x14ac:dyDescent="0.25">
      <c r="B8302" s="7"/>
      <c r="C8302" s="12"/>
      <c r="D8302" s="6"/>
    </row>
    <row r="8303" spans="2:4" x14ac:dyDescent="0.25">
      <c r="B8303" s="7"/>
      <c r="C8303" s="12"/>
      <c r="D8303" s="6"/>
    </row>
    <row r="8304" spans="2:4" x14ac:dyDescent="0.25">
      <c r="B8304" s="7"/>
      <c r="C8304" s="12"/>
      <c r="D8304" s="6"/>
    </row>
    <row r="8305" spans="2:4" x14ac:dyDescent="0.25">
      <c r="B8305" s="7"/>
      <c r="C8305" s="12"/>
      <c r="D8305" s="6"/>
    </row>
    <row r="8306" spans="2:4" x14ac:dyDescent="0.25">
      <c r="B8306" s="7"/>
      <c r="C8306" s="12"/>
      <c r="D8306" s="6"/>
    </row>
    <row r="8307" spans="2:4" x14ac:dyDescent="0.25">
      <c r="B8307" s="7"/>
      <c r="C8307" s="12"/>
      <c r="D8307" s="6"/>
    </row>
    <row r="8308" spans="2:4" x14ac:dyDescent="0.25">
      <c r="B8308" s="7"/>
      <c r="C8308" s="12"/>
      <c r="D8308" s="6"/>
    </row>
    <row r="8309" spans="2:4" x14ac:dyDescent="0.25">
      <c r="B8309" s="7"/>
      <c r="C8309" s="12"/>
      <c r="D8309" s="6"/>
    </row>
    <row r="8310" spans="2:4" x14ac:dyDescent="0.25">
      <c r="B8310" s="7"/>
      <c r="C8310" s="12"/>
      <c r="D8310" s="6"/>
    </row>
    <row r="8311" spans="2:4" x14ac:dyDescent="0.25">
      <c r="B8311" s="7"/>
      <c r="C8311" s="12"/>
      <c r="D8311" s="6"/>
    </row>
    <row r="8312" spans="2:4" x14ac:dyDescent="0.25">
      <c r="B8312" s="7"/>
      <c r="C8312" s="12"/>
      <c r="D8312" s="6"/>
    </row>
    <row r="8313" spans="2:4" x14ac:dyDescent="0.25">
      <c r="B8313" s="7"/>
      <c r="C8313" s="12"/>
      <c r="D8313" s="6"/>
    </row>
    <row r="8314" spans="2:4" x14ac:dyDescent="0.25">
      <c r="B8314" s="7"/>
      <c r="C8314" s="12"/>
      <c r="D8314" s="6"/>
    </row>
    <row r="8315" spans="2:4" x14ac:dyDescent="0.25">
      <c r="B8315" s="7"/>
      <c r="C8315" s="12"/>
      <c r="D8315" s="6"/>
    </row>
    <row r="8316" spans="2:4" x14ac:dyDescent="0.25">
      <c r="B8316" s="7"/>
      <c r="C8316" s="12"/>
      <c r="D8316" s="6"/>
    </row>
    <row r="8317" spans="2:4" x14ac:dyDescent="0.25">
      <c r="B8317" s="7"/>
      <c r="C8317" s="12"/>
      <c r="D8317" s="6"/>
    </row>
    <row r="8318" spans="2:4" x14ac:dyDescent="0.25">
      <c r="B8318" s="7"/>
      <c r="C8318" s="12"/>
      <c r="D8318" s="6"/>
    </row>
    <row r="8319" spans="2:4" x14ac:dyDescent="0.25">
      <c r="B8319" s="7"/>
      <c r="C8319" s="12"/>
      <c r="D8319" s="6"/>
    </row>
    <row r="8320" spans="2:4" x14ac:dyDescent="0.25">
      <c r="B8320" s="7"/>
      <c r="C8320" s="12"/>
      <c r="D8320" s="6"/>
    </row>
    <row r="8321" spans="2:4" x14ac:dyDescent="0.25">
      <c r="B8321" s="7"/>
      <c r="C8321" s="12"/>
      <c r="D8321" s="6"/>
    </row>
    <row r="8322" spans="2:4" x14ac:dyDescent="0.25">
      <c r="B8322" s="7"/>
      <c r="C8322" s="12"/>
      <c r="D8322" s="6"/>
    </row>
    <row r="8323" spans="2:4" x14ac:dyDescent="0.25">
      <c r="B8323" s="7"/>
      <c r="C8323" s="12"/>
      <c r="D8323" s="6"/>
    </row>
    <row r="8324" spans="2:4" x14ac:dyDescent="0.25">
      <c r="B8324" s="7"/>
      <c r="C8324" s="12"/>
      <c r="D8324" s="6"/>
    </row>
    <row r="8325" spans="2:4" x14ac:dyDescent="0.25">
      <c r="B8325" s="7"/>
      <c r="C8325" s="12"/>
      <c r="D8325" s="6"/>
    </row>
    <row r="8326" spans="2:4" x14ac:dyDescent="0.25">
      <c r="B8326" s="7"/>
      <c r="C8326" s="12"/>
      <c r="D8326" s="6"/>
    </row>
    <row r="8327" spans="2:4" x14ac:dyDescent="0.25">
      <c r="B8327" s="7"/>
      <c r="C8327" s="12"/>
      <c r="D8327" s="6"/>
    </row>
    <row r="8328" spans="2:4" x14ac:dyDescent="0.25">
      <c r="B8328" s="7"/>
      <c r="C8328" s="12"/>
      <c r="D8328" s="6"/>
    </row>
    <row r="8329" spans="2:4" x14ac:dyDescent="0.25">
      <c r="B8329" s="7"/>
      <c r="C8329" s="12"/>
      <c r="D8329" s="6"/>
    </row>
    <row r="8330" spans="2:4" x14ac:dyDescent="0.25">
      <c r="B8330" s="7"/>
      <c r="C8330" s="12"/>
      <c r="D8330" s="6"/>
    </row>
    <row r="8331" spans="2:4" x14ac:dyDescent="0.25">
      <c r="B8331" s="7"/>
      <c r="C8331" s="12"/>
      <c r="D8331" s="6"/>
    </row>
    <row r="8332" spans="2:4" x14ac:dyDescent="0.25">
      <c r="B8332" s="7"/>
      <c r="C8332" s="12"/>
      <c r="D8332" s="6"/>
    </row>
    <row r="8333" spans="2:4" x14ac:dyDescent="0.25">
      <c r="B8333" s="7"/>
      <c r="C8333" s="12"/>
      <c r="D8333" s="6"/>
    </row>
    <row r="8334" spans="2:4" x14ac:dyDescent="0.25">
      <c r="B8334" s="7"/>
      <c r="C8334" s="12"/>
      <c r="D8334" s="6"/>
    </row>
    <row r="8335" spans="2:4" x14ac:dyDescent="0.25">
      <c r="B8335" s="7"/>
      <c r="C8335" s="12"/>
      <c r="D8335" s="6"/>
    </row>
    <row r="8336" spans="2:4" x14ac:dyDescent="0.25">
      <c r="B8336" s="7"/>
      <c r="C8336" s="12"/>
      <c r="D8336" s="6"/>
    </row>
    <row r="8337" spans="2:4" x14ac:dyDescent="0.25">
      <c r="B8337" s="7"/>
      <c r="C8337" s="12"/>
      <c r="D8337" s="6"/>
    </row>
    <row r="8338" spans="2:4" x14ac:dyDescent="0.25">
      <c r="B8338" s="7"/>
      <c r="C8338" s="12"/>
      <c r="D8338" s="6"/>
    </row>
    <row r="8339" spans="2:4" x14ac:dyDescent="0.25">
      <c r="B8339" s="7"/>
      <c r="C8339" s="12"/>
      <c r="D8339" s="6"/>
    </row>
    <row r="8340" spans="2:4" x14ac:dyDescent="0.25">
      <c r="B8340" s="7"/>
      <c r="C8340" s="12"/>
      <c r="D8340" s="6"/>
    </row>
    <row r="8341" spans="2:4" x14ac:dyDescent="0.25">
      <c r="B8341" s="7"/>
      <c r="C8341" s="12"/>
      <c r="D8341" s="6"/>
    </row>
    <row r="8342" spans="2:4" x14ac:dyDescent="0.25">
      <c r="B8342" s="7"/>
      <c r="C8342" s="12"/>
      <c r="D8342" s="6"/>
    </row>
    <row r="8343" spans="2:4" x14ac:dyDescent="0.25">
      <c r="B8343" s="7"/>
      <c r="C8343" s="12"/>
      <c r="D8343" s="6"/>
    </row>
    <row r="8344" spans="2:4" x14ac:dyDescent="0.25">
      <c r="B8344" s="7"/>
      <c r="C8344" s="12"/>
      <c r="D8344" s="6"/>
    </row>
    <row r="8345" spans="2:4" x14ac:dyDescent="0.25">
      <c r="B8345" s="7"/>
      <c r="C8345" s="12"/>
      <c r="D8345" s="6"/>
    </row>
    <row r="8346" spans="2:4" x14ac:dyDescent="0.25">
      <c r="B8346" s="7"/>
      <c r="C8346" s="12"/>
      <c r="D8346" s="6"/>
    </row>
    <row r="8347" spans="2:4" x14ac:dyDescent="0.25">
      <c r="B8347" s="7"/>
      <c r="C8347" s="12"/>
      <c r="D8347" s="6"/>
    </row>
    <row r="8348" spans="2:4" x14ac:dyDescent="0.25">
      <c r="B8348" s="7"/>
      <c r="C8348" s="12"/>
      <c r="D8348" s="6"/>
    </row>
    <row r="8349" spans="2:4" x14ac:dyDescent="0.25">
      <c r="B8349" s="7"/>
      <c r="C8349" s="12"/>
      <c r="D8349" s="6"/>
    </row>
    <row r="8350" spans="2:4" x14ac:dyDescent="0.25">
      <c r="B8350" s="7"/>
      <c r="C8350" s="12"/>
      <c r="D8350" s="6"/>
    </row>
    <row r="8351" spans="2:4" x14ac:dyDescent="0.25">
      <c r="B8351" s="7"/>
      <c r="C8351" s="12"/>
      <c r="D8351" s="6"/>
    </row>
    <row r="8352" spans="2:4" x14ac:dyDescent="0.25">
      <c r="B8352" s="7"/>
      <c r="C8352" s="12"/>
      <c r="D8352" s="6"/>
    </row>
    <row r="8353" spans="2:4" x14ac:dyDescent="0.25">
      <c r="B8353" s="7"/>
      <c r="C8353" s="12"/>
      <c r="D8353" s="6"/>
    </row>
    <row r="8354" spans="2:4" x14ac:dyDescent="0.25">
      <c r="B8354" s="7"/>
      <c r="C8354" s="12"/>
      <c r="D8354" s="6"/>
    </row>
    <row r="8355" spans="2:4" x14ac:dyDescent="0.25">
      <c r="B8355" s="7"/>
      <c r="C8355" s="12"/>
      <c r="D8355" s="6"/>
    </row>
    <row r="8356" spans="2:4" x14ac:dyDescent="0.25">
      <c r="B8356" s="7"/>
      <c r="C8356" s="12"/>
      <c r="D8356" s="6"/>
    </row>
    <row r="8357" spans="2:4" x14ac:dyDescent="0.25">
      <c r="B8357" s="7"/>
      <c r="C8357" s="12"/>
      <c r="D8357" s="6"/>
    </row>
    <row r="8358" spans="2:4" x14ac:dyDescent="0.25">
      <c r="B8358" s="7"/>
      <c r="C8358" s="12"/>
      <c r="D8358" s="6"/>
    </row>
    <row r="8359" spans="2:4" x14ac:dyDescent="0.25">
      <c r="B8359" s="7"/>
      <c r="C8359" s="12"/>
      <c r="D8359" s="6"/>
    </row>
    <row r="8360" spans="2:4" x14ac:dyDescent="0.25">
      <c r="B8360" s="7"/>
      <c r="C8360" s="12"/>
      <c r="D8360" s="6"/>
    </row>
    <row r="8361" spans="2:4" x14ac:dyDescent="0.25">
      <c r="B8361" s="7"/>
      <c r="C8361" s="12"/>
      <c r="D8361" s="6"/>
    </row>
    <row r="8362" spans="2:4" x14ac:dyDescent="0.25">
      <c r="B8362" s="7"/>
      <c r="C8362" s="12"/>
      <c r="D8362" s="6"/>
    </row>
    <row r="8363" spans="2:4" x14ac:dyDescent="0.25">
      <c r="B8363" s="7"/>
      <c r="C8363" s="12"/>
      <c r="D8363" s="6"/>
    </row>
    <row r="8364" spans="2:4" x14ac:dyDescent="0.25">
      <c r="B8364" s="7"/>
      <c r="C8364" s="12"/>
      <c r="D8364" s="6"/>
    </row>
    <row r="8365" spans="2:4" x14ac:dyDescent="0.25">
      <c r="B8365" s="7"/>
      <c r="C8365" s="12"/>
      <c r="D8365" s="6"/>
    </row>
    <row r="8366" spans="2:4" x14ac:dyDescent="0.25">
      <c r="B8366" s="7"/>
      <c r="C8366" s="12"/>
      <c r="D8366" s="6"/>
    </row>
    <row r="8367" spans="2:4" x14ac:dyDescent="0.25">
      <c r="B8367" s="7"/>
      <c r="C8367" s="12"/>
      <c r="D8367" s="6"/>
    </row>
    <row r="8368" spans="2:4" x14ac:dyDescent="0.25">
      <c r="B8368" s="7"/>
      <c r="C8368" s="12"/>
      <c r="D8368" s="6"/>
    </row>
    <row r="8369" spans="2:4" x14ac:dyDescent="0.25">
      <c r="B8369" s="7"/>
      <c r="C8369" s="12"/>
      <c r="D8369" s="6"/>
    </row>
    <row r="8370" spans="2:4" x14ac:dyDescent="0.25">
      <c r="B8370" s="7"/>
      <c r="C8370" s="12"/>
      <c r="D8370" s="6"/>
    </row>
    <row r="8371" spans="2:4" x14ac:dyDescent="0.25">
      <c r="B8371" s="7"/>
      <c r="C8371" s="12"/>
      <c r="D8371" s="6"/>
    </row>
    <row r="8372" spans="2:4" x14ac:dyDescent="0.25">
      <c r="B8372" s="7"/>
      <c r="C8372" s="12"/>
      <c r="D8372" s="6"/>
    </row>
    <row r="8373" spans="2:4" x14ac:dyDescent="0.25">
      <c r="B8373" s="7"/>
      <c r="C8373" s="12"/>
      <c r="D8373" s="6"/>
    </row>
    <row r="8374" spans="2:4" x14ac:dyDescent="0.25">
      <c r="B8374" s="7"/>
      <c r="C8374" s="12"/>
      <c r="D8374" s="6"/>
    </row>
    <row r="8375" spans="2:4" x14ac:dyDescent="0.25">
      <c r="B8375" s="7"/>
      <c r="C8375" s="12"/>
      <c r="D8375" s="6"/>
    </row>
    <row r="8376" spans="2:4" x14ac:dyDescent="0.25">
      <c r="B8376" s="7"/>
      <c r="C8376" s="12"/>
      <c r="D8376" s="6"/>
    </row>
    <row r="8377" spans="2:4" x14ac:dyDescent="0.25">
      <c r="B8377" s="7"/>
      <c r="C8377" s="12"/>
      <c r="D8377" s="6"/>
    </row>
    <row r="8378" spans="2:4" x14ac:dyDescent="0.25">
      <c r="B8378" s="7"/>
      <c r="C8378" s="12"/>
      <c r="D8378" s="6"/>
    </row>
    <row r="8379" spans="2:4" x14ac:dyDescent="0.25">
      <c r="B8379" s="7"/>
      <c r="C8379" s="12"/>
      <c r="D8379" s="6"/>
    </row>
    <row r="8380" spans="2:4" x14ac:dyDescent="0.25">
      <c r="B8380" s="7"/>
      <c r="C8380" s="12"/>
      <c r="D8380" s="6"/>
    </row>
    <row r="8381" spans="2:4" x14ac:dyDescent="0.25">
      <c r="B8381" s="7"/>
      <c r="C8381" s="12"/>
      <c r="D8381" s="6"/>
    </row>
    <row r="8382" spans="2:4" x14ac:dyDescent="0.25">
      <c r="B8382" s="7"/>
      <c r="C8382" s="12"/>
      <c r="D8382" s="6"/>
    </row>
    <row r="8383" spans="2:4" x14ac:dyDescent="0.25">
      <c r="B8383" s="7"/>
      <c r="C8383" s="12"/>
      <c r="D8383" s="6"/>
    </row>
    <row r="8384" spans="2:4" x14ac:dyDescent="0.25">
      <c r="B8384" s="7"/>
      <c r="C8384" s="12"/>
      <c r="D8384" s="6"/>
    </row>
    <row r="8385" spans="2:4" x14ac:dyDescent="0.25">
      <c r="B8385" s="7"/>
      <c r="C8385" s="12"/>
      <c r="D8385" s="6"/>
    </row>
    <row r="8386" spans="2:4" x14ac:dyDescent="0.25">
      <c r="B8386" s="7"/>
      <c r="C8386" s="12"/>
      <c r="D8386" s="6"/>
    </row>
    <row r="8387" spans="2:4" x14ac:dyDescent="0.25">
      <c r="B8387" s="7"/>
      <c r="C8387" s="12"/>
      <c r="D8387" s="6"/>
    </row>
    <row r="8388" spans="2:4" x14ac:dyDescent="0.25">
      <c r="B8388" s="7"/>
      <c r="C8388" s="12"/>
      <c r="D8388" s="6"/>
    </row>
    <row r="8389" spans="2:4" x14ac:dyDescent="0.25">
      <c r="B8389" s="7"/>
      <c r="C8389" s="12"/>
      <c r="D8389" s="6"/>
    </row>
    <row r="8390" spans="2:4" x14ac:dyDescent="0.25">
      <c r="B8390" s="7"/>
      <c r="C8390" s="12"/>
      <c r="D8390" s="6"/>
    </row>
    <row r="8391" spans="2:4" x14ac:dyDescent="0.25">
      <c r="B8391" s="7"/>
      <c r="C8391" s="12"/>
      <c r="D8391" s="6"/>
    </row>
    <row r="8392" spans="2:4" x14ac:dyDescent="0.25">
      <c r="B8392" s="7"/>
      <c r="C8392" s="12"/>
      <c r="D8392" s="6"/>
    </row>
    <row r="8393" spans="2:4" x14ac:dyDescent="0.25">
      <c r="B8393" s="7"/>
      <c r="C8393" s="12"/>
      <c r="D8393" s="6"/>
    </row>
    <row r="8394" spans="2:4" x14ac:dyDescent="0.25">
      <c r="B8394" s="7"/>
      <c r="C8394" s="12"/>
      <c r="D8394" s="6"/>
    </row>
    <row r="8395" spans="2:4" x14ac:dyDescent="0.25">
      <c r="B8395" s="7"/>
      <c r="C8395" s="12"/>
      <c r="D8395" s="6"/>
    </row>
    <row r="8396" spans="2:4" x14ac:dyDescent="0.25">
      <c r="B8396" s="7"/>
      <c r="C8396" s="12"/>
      <c r="D8396" s="6"/>
    </row>
    <row r="8397" spans="2:4" x14ac:dyDescent="0.25">
      <c r="B8397" s="7"/>
      <c r="C8397" s="12"/>
      <c r="D8397" s="6"/>
    </row>
    <row r="8398" spans="2:4" x14ac:dyDescent="0.25">
      <c r="B8398" s="7"/>
      <c r="C8398" s="12"/>
      <c r="D8398" s="6"/>
    </row>
    <row r="8399" spans="2:4" x14ac:dyDescent="0.25">
      <c r="B8399" s="7"/>
      <c r="C8399" s="12"/>
      <c r="D8399" s="6"/>
    </row>
    <row r="8400" spans="2:4" x14ac:dyDescent="0.25">
      <c r="B8400" s="7"/>
      <c r="C8400" s="12"/>
      <c r="D8400" s="6"/>
    </row>
    <row r="8401" spans="2:4" x14ac:dyDescent="0.25">
      <c r="B8401" s="7"/>
      <c r="C8401" s="12"/>
      <c r="D8401" s="6"/>
    </row>
    <row r="8402" spans="2:4" x14ac:dyDescent="0.25">
      <c r="B8402" s="7"/>
      <c r="C8402" s="12"/>
      <c r="D8402" s="6"/>
    </row>
    <row r="8403" spans="2:4" x14ac:dyDescent="0.25">
      <c r="B8403" s="7"/>
      <c r="C8403" s="12"/>
      <c r="D8403" s="6"/>
    </row>
    <row r="8404" spans="2:4" x14ac:dyDescent="0.25">
      <c r="B8404" s="7"/>
      <c r="C8404" s="12"/>
      <c r="D8404" s="6"/>
    </row>
    <row r="8405" spans="2:4" x14ac:dyDescent="0.25">
      <c r="B8405" s="7"/>
      <c r="C8405" s="12"/>
      <c r="D8405" s="6"/>
    </row>
    <row r="8406" spans="2:4" x14ac:dyDescent="0.25">
      <c r="B8406" s="7"/>
      <c r="C8406" s="12"/>
      <c r="D8406" s="6"/>
    </row>
    <row r="8407" spans="2:4" x14ac:dyDescent="0.25">
      <c r="B8407" s="7"/>
      <c r="C8407" s="12"/>
      <c r="D8407" s="6"/>
    </row>
    <row r="8408" spans="2:4" x14ac:dyDescent="0.25">
      <c r="B8408" s="7"/>
      <c r="C8408" s="12"/>
      <c r="D8408" s="6"/>
    </row>
    <row r="8409" spans="2:4" x14ac:dyDescent="0.25">
      <c r="B8409" s="7"/>
      <c r="C8409" s="12"/>
      <c r="D8409" s="6"/>
    </row>
    <row r="8410" spans="2:4" x14ac:dyDescent="0.25">
      <c r="B8410" s="7"/>
      <c r="C8410" s="12"/>
      <c r="D8410" s="6"/>
    </row>
    <row r="8411" spans="2:4" x14ac:dyDescent="0.25">
      <c r="B8411" s="7"/>
      <c r="C8411" s="12"/>
      <c r="D8411" s="6"/>
    </row>
    <row r="8412" spans="2:4" x14ac:dyDescent="0.25">
      <c r="B8412" s="7"/>
      <c r="C8412" s="12"/>
      <c r="D8412" s="6"/>
    </row>
    <row r="8413" spans="2:4" x14ac:dyDescent="0.25">
      <c r="B8413" s="7"/>
      <c r="C8413" s="12"/>
      <c r="D8413" s="6"/>
    </row>
    <row r="8414" spans="2:4" x14ac:dyDescent="0.25">
      <c r="B8414" s="7"/>
      <c r="C8414" s="12"/>
      <c r="D8414" s="6"/>
    </row>
    <row r="8415" spans="2:4" x14ac:dyDescent="0.25">
      <c r="B8415" s="7"/>
      <c r="C8415" s="12"/>
      <c r="D8415" s="6"/>
    </row>
    <row r="8416" spans="2:4" x14ac:dyDescent="0.25">
      <c r="B8416" s="7"/>
      <c r="C8416" s="12"/>
      <c r="D8416" s="6"/>
    </row>
    <row r="8417" spans="2:4" x14ac:dyDescent="0.25">
      <c r="B8417" s="7"/>
      <c r="C8417" s="12"/>
      <c r="D8417" s="6"/>
    </row>
    <row r="8418" spans="2:4" x14ac:dyDescent="0.25">
      <c r="B8418" s="7"/>
      <c r="C8418" s="12"/>
      <c r="D8418" s="6"/>
    </row>
    <row r="8419" spans="2:4" x14ac:dyDescent="0.25">
      <c r="B8419" s="7"/>
      <c r="C8419" s="12"/>
      <c r="D8419" s="6"/>
    </row>
    <row r="8420" spans="2:4" x14ac:dyDescent="0.25">
      <c r="B8420" s="7"/>
      <c r="C8420" s="12"/>
      <c r="D8420" s="6"/>
    </row>
    <row r="8421" spans="2:4" x14ac:dyDescent="0.25">
      <c r="B8421" s="7"/>
      <c r="C8421" s="12"/>
      <c r="D8421" s="6"/>
    </row>
    <row r="8422" spans="2:4" x14ac:dyDescent="0.25">
      <c r="B8422" s="7"/>
      <c r="C8422" s="12"/>
      <c r="D8422" s="6"/>
    </row>
    <row r="8423" spans="2:4" x14ac:dyDescent="0.25">
      <c r="B8423" s="7"/>
      <c r="C8423" s="12"/>
      <c r="D8423" s="6"/>
    </row>
    <row r="8424" spans="2:4" x14ac:dyDescent="0.25">
      <c r="B8424" s="7"/>
      <c r="C8424" s="12"/>
      <c r="D8424" s="6"/>
    </row>
    <row r="8425" spans="2:4" x14ac:dyDescent="0.25">
      <c r="B8425" s="7"/>
      <c r="C8425" s="12"/>
      <c r="D8425" s="6"/>
    </row>
    <row r="8426" spans="2:4" x14ac:dyDescent="0.25">
      <c r="B8426" s="7"/>
      <c r="C8426" s="12"/>
      <c r="D8426" s="6"/>
    </row>
    <row r="8427" spans="2:4" x14ac:dyDescent="0.25">
      <c r="B8427" s="7"/>
      <c r="C8427" s="12"/>
      <c r="D8427" s="6"/>
    </row>
    <row r="8428" spans="2:4" x14ac:dyDescent="0.25">
      <c r="B8428" s="7"/>
      <c r="C8428" s="12"/>
      <c r="D8428" s="6"/>
    </row>
    <row r="8429" spans="2:4" x14ac:dyDescent="0.25">
      <c r="B8429" s="7"/>
      <c r="C8429" s="12"/>
      <c r="D8429" s="6"/>
    </row>
    <row r="8430" spans="2:4" x14ac:dyDescent="0.25">
      <c r="B8430" s="7"/>
      <c r="C8430" s="12"/>
      <c r="D8430" s="6"/>
    </row>
    <row r="8431" spans="2:4" x14ac:dyDescent="0.25">
      <c r="B8431" s="7"/>
      <c r="C8431" s="12"/>
      <c r="D8431" s="6"/>
    </row>
    <row r="8432" spans="2:4" x14ac:dyDescent="0.25">
      <c r="B8432" s="7"/>
      <c r="C8432" s="12"/>
      <c r="D8432" s="6"/>
    </row>
    <row r="8433" spans="2:4" x14ac:dyDescent="0.25">
      <c r="B8433" s="7"/>
      <c r="C8433" s="12"/>
      <c r="D8433" s="6"/>
    </row>
    <row r="8434" spans="2:4" x14ac:dyDescent="0.25">
      <c r="B8434" s="7"/>
      <c r="C8434" s="12"/>
      <c r="D8434" s="6"/>
    </row>
    <row r="8435" spans="2:4" x14ac:dyDescent="0.25">
      <c r="B8435" s="7"/>
      <c r="C8435" s="12"/>
      <c r="D8435" s="6"/>
    </row>
    <row r="8436" spans="2:4" x14ac:dyDescent="0.25">
      <c r="B8436" s="7"/>
      <c r="C8436" s="12"/>
      <c r="D8436" s="6"/>
    </row>
    <row r="8437" spans="2:4" x14ac:dyDescent="0.25">
      <c r="B8437" s="7"/>
      <c r="C8437" s="12"/>
      <c r="D8437" s="6"/>
    </row>
    <row r="8438" spans="2:4" x14ac:dyDescent="0.25">
      <c r="B8438" s="7"/>
      <c r="C8438" s="12"/>
      <c r="D8438" s="6"/>
    </row>
    <row r="8439" spans="2:4" x14ac:dyDescent="0.25">
      <c r="B8439" s="7"/>
      <c r="C8439" s="12"/>
      <c r="D8439" s="6"/>
    </row>
    <row r="8440" spans="2:4" x14ac:dyDescent="0.25">
      <c r="B8440" s="7"/>
      <c r="C8440" s="12"/>
      <c r="D8440" s="6"/>
    </row>
    <row r="8441" spans="2:4" x14ac:dyDescent="0.25">
      <c r="B8441" s="7"/>
      <c r="C8441" s="12"/>
      <c r="D8441" s="6"/>
    </row>
    <row r="8442" spans="2:4" x14ac:dyDescent="0.25">
      <c r="B8442" s="7"/>
      <c r="C8442" s="12"/>
      <c r="D8442" s="6"/>
    </row>
    <row r="8443" spans="2:4" x14ac:dyDescent="0.25">
      <c r="B8443" s="7"/>
      <c r="C8443" s="12"/>
      <c r="D8443" s="6"/>
    </row>
    <row r="8444" spans="2:4" x14ac:dyDescent="0.25">
      <c r="B8444" s="7"/>
      <c r="C8444" s="12"/>
      <c r="D8444" s="6"/>
    </row>
    <row r="8445" spans="2:4" x14ac:dyDescent="0.25">
      <c r="B8445" s="7"/>
      <c r="C8445" s="12"/>
      <c r="D8445" s="6"/>
    </row>
    <row r="8446" spans="2:4" x14ac:dyDescent="0.25">
      <c r="B8446" s="7"/>
      <c r="C8446" s="12"/>
      <c r="D8446" s="6"/>
    </row>
    <row r="8447" spans="2:4" x14ac:dyDescent="0.25">
      <c r="B8447" s="7"/>
      <c r="C8447" s="12"/>
      <c r="D8447" s="6"/>
    </row>
    <row r="8448" spans="2:4" x14ac:dyDescent="0.25">
      <c r="B8448" s="7"/>
      <c r="C8448" s="12"/>
      <c r="D8448" s="6"/>
    </row>
    <row r="8449" spans="2:4" x14ac:dyDescent="0.25">
      <c r="B8449" s="7"/>
      <c r="C8449" s="12"/>
      <c r="D8449" s="6"/>
    </row>
    <row r="8450" spans="2:4" x14ac:dyDescent="0.25">
      <c r="B8450" s="7"/>
      <c r="C8450" s="12"/>
      <c r="D8450" s="6"/>
    </row>
    <row r="8451" spans="2:4" x14ac:dyDescent="0.25">
      <c r="B8451" s="7"/>
      <c r="C8451" s="12"/>
      <c r="D8451" s="6"/>
    </row>
    <row r="8452" spans="2:4" x14ac:dyDescent="0.25">
      <c r="B8452" s="7"/>
      <c r="C8452" s="12"/>
      <c r="D8452" s="6"/>
    </row>
    <row r="8453" spans="2:4" x14ac:dyDescent="0.25">
      <c r="B8453" s="7"/>
      <c r="C8453" s="12"/>
      <c r="D8453" s="6"/>
    </row>
    <row r="8454" spans="2:4" x14ac:dyDescent="0.25">
      <c r="B8454" s="7"/>
      <c r="C8454" s="12"/>
      <c r="D8454" s="6"/>
    </row>
    <row r="8455" spans="2:4" x14ac:dyDescent="0.25">
      <c r="B8455" s="7"/>
      <c r="C8455" s="12"/>
      <c r="D8455" s="6"/>
    </row>
    <row r="8456" spans="2:4" x14ac:dyDescent="0.25">
      <c r="B8456" s="7"/>
      <c r="C8456" s="12"/>
      <c r="D8456" s="6"/>
    </row>
    <row r="8457" spans="2:4" x14ac:dyDescent="0.25">
      <c r="B8457" s="7"/>
      <c r="C8457" s="12"/>
      <c r="D8457" s="6"/>
    </row>
    <row r="8458" spans="2:4" x14ac:dyDescent="0.25">
      <c r="B8458" s="7"/>
      <c r="C8458" s="12"/>
      <c r="D8458" s="6"/>
    </row>
    <row r="8459" spans="2:4" x14ac:dyDescent="0.25">
      <c r="B8459" s="7"/>
      <c r="C8459" s="12"/>
      <c r="D8459" s="6"/>
    </row>
    <row r="8460" spans="2:4" x14ac:dyDescent="0.25">
      <c r="B8460" s="7"/>
      <c r="C8460" s="12"/>
      <c r="D8460" s="6"/>
    </row>
    <row r="8461" spans="2:4" x14ac:dyDescent="0.25">
      <c r="B8461" s="7"/>
      <c r="C8461" s="12"/>
      <c r="D8461" s="6"/>
    </row>
    <row r="8462" spans="2:4" x14ac:dyDescent="0.25">
      <c r="B8462" s="7"/>
      <c r="C8462" s="12"/>
      <c r="D8462" s="6"/>
    </row>
    <row r="8463" spans="2:4" x14ac:dyDescent="0.25">
      <c r="B8463" s="7"/>
      <c r="C8463" s="12"/>
      <c r="D8463" s="6"/>
    </row>
    <row r="8464" spans="2:4" x14ac:dyDescent="0.25">
      <c r="B8464" s="7"/>
      <c r="C8464" s="12"/>
      <c r="D8464" s="6"/>
    </row>
    <row r="8465" spans="2:4" x14ac:dyDescent="0.25">
      <c r="B8465" s="7"/>
      <c r="C8465" s="12"/>
      <c r="D8465" s="6"/>
    </row>
    <row r="8466" spans="2:4" x14ac:dyDescent="0.25">
      <c r="B8466" s="7"/>
      <c r="C8466" s="12"/>
      <c r="D8466" s="6"/>
    </row>
    <row r="8467" spans="2:4" x14ac:dyDescent="0.25">
      <c r="B8467" s="7"/>
      <c r="C8467" s="12"/>
      <c r="D8467" s="6"/>
    </row>
    <row r="8468" spans="2:4" x14ac:dyDescent="0.25">
      <c r="B8468" s="7"/>
      <c r="C8468" s="12"/>
      <c r="D8468" s="6"/>
    </row>
    <row r="8469" spans="2:4" x14ac:dyDescent="0.25">
      <c r="B8469" s="7"/>
      <c r="C8469" s="12"/>
      <c r="D8469" s="6"/>
    </row>
    <row r="8470" spans="2:4" x14ac:dyDescent="0.25">
      <c r="B8470" s="7"/>
      <c r="C8470" s="12"/>
      <c r="D8470" s="6"/>
    </row>
    <row r="8471" spans="2:4" x14ac:dyDescent="0.25">
      <c r="B8471" s="7"/>
      <c r="C8471" s="12"/>
      <c r="D8471" s="6"/>
    </row>
    <row r="8472" spans="2:4" x14ac:dyDescent="0.25">
      <c r="B8472" s="7"/>
      <c r="C8472" s="12"/>
      <c r="D8472" s="6"/>
    </row>
    <row r="8473" spans="2:4" x14ac:dyDescent="0.25">
      <c r="B8473" s="7"/>
      <c r="C8473" s="12"/>
      <c r="D8473" s="6"/>
    </row>
    <row r="8474" spans="2:4" x14ac:dyDescent="0.25">
      <c r="B8474" s="7"/>
      <c r="C8474" s="12"/>
      <c r="D8474" s="6"/>
    </row>
    <row r="8475" spans="2:4" x14ac:dyDescent="0.25">
      <c r="B8475" s="7"/>
      <c r="C8475" s="12"/>
      <c r="D8475" s="6"/>
    </row>
    <row r="8476" spans="2:4" x14ac:dyDescent="0.25">
      <c r="B8476" s="7"/>
      <c r="C8476" s="12"/>
      <c r="D8476" s="6"/>
    </row>
    <row r="8477" spans="2:4" x14ac:dyDescent="0.25">
      <c r="B8477" s="7"/>
      <c r="C8477" s="12"/>
      <c r="D8477" s="6"/>
    </row>
    <row r="8478" spans="2:4" x14ac:dyDescent="0.25">
      <c r="B8478" s="7"/>
      <c r="C8478" s="12"/>
      <c r="D8478" s="6"/>
    </row>
    <row r="8479" spans="2:4" x14ac:dyDescent="0.25">
      <c r="B8479" s="7"/>
      <c r="C8479" s="12"/>
      <c r="D8479" s="6"/>
    </row>
    <row r="8480" spans="2:4" x14ac:dyDescent="0.25">
      <c r="B8480" s="7"/>
      <c r="C8480" s="12"/>
      <c r="D8480" s="6"/>
    </row>
    <row r="8481" spans="2:4" x14ac:dyDescent="0.25">
      <c r="B8481" s="7"/>
      <c r="C8481" s="12"/>
      <c r="D8481" s="6"/>
    </row>
    <row r="8482" spans="2:4" x14ac:dyDescent="0.25">
      <c r="B8482" s="7"/>
      <c r="C8482" s="12"/>
      <c r="D8482" s="6"/>
    </row>
    <row r="8483" spans="2:4" x14ac:dyDescent="0.25">
      <c r="B8483" s="7"/>
      <c r="C8483" s="12"/>
      <c r="D8483" s="6"/>
    </row>
    <row r="8484" spans="2:4" x14ac:dyDescent="0.25">
      <c r="B8484" s="7"/>
      <c r="C8484" s="12"/>
      <c r="D8484" s="6"/>
    </row>
    <row r="8485" spans="2:4" x14ac:dyDescent="0.25">
      <c r="B8485" s="7"/>
      <c r="C8485" s="12"/>
      <c r="D8485" s="6"/>
    </row>
    <row r="8486" spans="2:4" x14ac:dyDescent="0.25">
      <c r="B8486" s="7"/>
      <c r="C8486" s="12"/>
      <c r="D8486" s="6"/>
    </row>
    <row r="8487" spans="2:4" x14ac:dyDescent="0.25">
      <c r="B8487" s="7"/>
      <c r="C8487" s="12"/>
      <c r="D8487" s="6"/>
    </row>
    <row r="8488" spans="2:4" x14ac:dyDescent="0.25">
      <c r="B8488" s="7"/>
      <c r="C8488" s="12"/>
      <c r="D8488" s="6"/>
    </row>
    <row r="8489" spans="2:4" x14ac:dyDescent="0.25">
      <c r="B8489" s="7"/>
      <c r="C8489" s="12"/>
      <c r="D8489" s="6"/>
    </row>
    <row r="8490" spans="2:4" x14ac:dyDescent="0.25">
      <c r="B8490" s="7"/>
      <c r="C8490" s="12"/>
      <c r="D8490" s="6"/>
    </row>
    <row r="8491" spans="2:4" x14ac:dyDescent="0.25">
      <c r="B8491" s="7"/>
      <c r="C8491" s="12"/>
      <c r="D8491" s="6"/>
    </row>
    <row r="8492" spans="2:4" x14ac:dyDescent="0.25">
      <c r="B8492" s="7"/>
      <c r="C8492" s="12"/>
      <c r="D8492" s="6"/>
    </row>
    <row r="8493" spans="2:4" x14ac:dyDescent="0.25">
      <c r="B8493" s="7"/>
      <c r="C8493" s="12"/>
      <c r="D8493" s="6"/>
    </row>
    <row r="8494" spans="2:4" x14ac:dyDescent="0.25">
      <c r="B8494" s="7"/>
      <c r="C8494" s="12"/>
      <c r="D8494" s="6"/>
    </row>
    <row r="8495" spans="2:4" x14ac:dyDescent="0.25">
      <c r="B8495" s="7"/>
      <c r="C8495" s="12"/>
      <c r="D8495" s="6"/>
    </row>
    <row r="8496" spans="2:4" x14ac:dyDescent="0.25">
      <c r="B8496" s="7"/>
      <c r="C8496" s="12"/>
      <c r="D8496" s="6"/>
    </row>
    <row r="8497" spans="2:4" x14ac:dyDescent="0.25">
      <c r="B8497" s="7"/>
      <c r="C8497" s="12"/>
      <c r="D8497" s="6"/>
    </row>
    <row r="8498" spans="2:4" x14ac:dyDescent="0.25">
      <c r="B8498" s="7"/>
      <c r="C8498" s="12"/>
      <c r="D8498" s="6"/>
    </row>
    <row r="8499" spans="2:4" x14ac:dyDescent="0.25">
      <c r="B8499" s="7"/>
      <c r="C8499" s="12"/>
      <c r="D8499" s="6"/>
    </row>
    <row r="8500" spans="2:4" x14ac:dyDescent="0.25">
      <c r="B8500" s="7"/>
      <c r="C8500" s="12"/>
      <c r="D8500" s="6"/>
    </row>
    <row r="8501" spans="2:4" x14ac:dyDescent="0.25">
      <c r="B8501" s="7"/>
      <c r="C8501" s="12"/>
      <c r="D8501" s="6"/>
    </row>
    <row r="8502" spans="2:4" x14ac:dyDescent="0.25">
      <c r="B8502" s="7"/>
      <c r="C8502" s="12"/>
      <c r="D8502" s="6"/>
    </row>
    <row r="8503" spans="2:4" x14ac:dyDescent="0.25">
      <c r="B8503" s="7"/>
      <c r="C8503" s="12"/>
      <c r="D8503" s="6"/>
    </row>
    <row r="8504" spans="2:4" x14ac:dyDescent="0.25">
      <c r="B8504" s="7"/>
      <c r="C8504" s="12"/>
      <c r="D8504" s="6"/>
    </row>
    <row r="8505" spans="2:4" x14ac:dyDescent="0.25">
      <c r="B8505" s="7"/>
      <c r="C8505" s="12"/>
      <c r="D8505" s="6"/>
    </row>
    <row r="8506" spans="2:4" x14ac:dyDescent="0.25">
      <c r="B8506" s="7"/>
      <c r="C8506" s="12"/>
      <c r="D8506" s="6"/>
    </row>
    <row r="8507" spans="2:4" x14ac:dyDescent="0.25">
      <c r="B8507" s="7"/>
      <c r="C8507" s="12"/>
      <c r="D8507" s="6"/>
    </row>
    <row r="8508" spans="2:4" x14ac:dyDescent="0.25">
      <c r="B8508" s="7"/>
      <c r="C8508" s="12"/>
      <c r="D8508" s="6"/>
    </row>
    <row r="8509" spans="2:4" x14ac:dyDescent="0.25">
      <c r="B8509" s="7"/>
      <c r="C8509" s="12"/>
      <c r="D8509" s="6"/>
    </row>
    <row r="8510" spans="2:4" x14ac:dyDescent="0.25">
      <c r="B8510" s="7"/>
      <c r="C8510" s="12"/>
      <c r="D8510" s="6"/>
    </row>
    <row r="8511" spans="2:4" x14ac:dyDescent="0.25">
      <c r="B8511" s="7"/>
      <c r="C8511" s="12"/>
      <c r="D8511" s="6"/>
    </row>
    <row r="8512" spans="2:4" x14ac:dyDescent="0.25">
      <c r="B8512" s="7"/>
      <c r="C8512" s="12"/>
      <c r="D8512" s="6"/>
    </row>
    <row r="8513" spans="2:4" x14ac:dyDescent="0.25">
      <c r="B8513" s="7"/>
      <c r="C8513" s="12"/>
      <c r="D8513" s="6"/>
    </row>
    <row r="8514" spans="2:4" x14ac:dyDescent="0.25">
      <c r="B8514" s="7"/>
      <c r="C8514" s="12"/>
      <c r="D8514" s="6"/>
    </row>
    <row r="8515" spans="2:4" x14ac:dyDescent="0.25">
      <c r="B8515" s="7"/>
      <c r="C8515" s="12"/>
      <c r="D8515" s="6"/>
    </row>
    <row r="8516" spans="2:4" x14ac:dyDescent="0.25">
      <c r="B8516" s="7"/>
      <c r="C8516" s="12"/>
      <c r="D8516" s="6"/>
    </row>
    <row r="8517" spans="2:4" x14ac:dyDescent="0.25">
      <c r="B8517" s="7"/>
      <c r="C8517" s="12"/>
      <c r="D8517" s="6"/>
    </row>
    <row r="8518" spans="2:4" x14ac:dyDescent="0.25">
      <c r="B8518" s="7"/>
      <c r="C8518" s="12"/>
      <c r="D8518" s="6"/>
    </row>
    <row r="8519" spans="2:4" x14ac:dyDescent="0.25">
      <c r="B8519" s="7"/>
      <c r="C8519" s="12"/>
      <c r="D8519" s="6"/>
    </row>
    <row r="8520" spans="2:4" x14ac:dyDescent="0.25">
      <c r="B8520" s="7"/>
      <c r="C8520" s="12"/>
      <c r="D8520" s="6"/>
    </row>
    <row r="8521" spans="2:4" x14ac:dyDescent="0.25">
      <c r="B8521" s="7"/>
      <c r="C8521" s="12"/>
      <c r="D8521" s="6"/>
    </row>
    <row r="8522" spans="2:4" x14ac:dyDescent="0.25">
      <c r="B8522" s="7"/>
      <c r="C8522" s="12"/>
      <c r="D8522" s="6"/>
    </row>
    <row r="8523" spans="2:4" x14ac:dyDescent="0.25">
      <c r="B8523" s="7"/>
      <c r="C8523" s="12"/>
      <c r="D8523" s="6"/>
    </row>
    <row r="8524" spans="2:4" x14ac:dyDescent="0.25">
      <c r="B8524" s="7"/>
      <c r="C8524" s="12"/>
      <c r="D8524" s="6"/>
    </row>
    <row r="8525" spans="2:4" x14ac:dyDescent="0.25">
      <c r="B8525" s="7"/>
      <c r="C8525" s="12"/>
      <c r="D8525" s="6"/>
    </row>
    <row r="8526" spans="2:4" x14ac:dyDescent="0.25">
      <c r="B8526" s="7"/>
      <c r="C8526" s="12"/>
      <c r="D8526" s="6"/>
    </row>
    <row r="8527" spans="2:4" x14ac:dyDescent="0.25">
      <c r="B8527" s="7"/>
      <c r="C8527" s="12"/>
      <c r="D8527" s="6"/>
    </row>
    <row r="8528" spans="2:4" x14ac:dyDescent="0.25">
      <c r="B8528" s="7"/>
      <c r="C8528" s="12"/>
      <c r="D8528" s="6"/>
    </row>
    <row r="8529" spans="2:4" x14ac:dyDescent="0.25">
      <c r="B8529" s="7"/>
      <c r="C8529" s="12"/>
      <c r="D8529" s="6"/>
    </row>
    <row r="8530" spans="2:4" x14ac:dyDescent="0.25">
      <c r="B8530" s="7"/>
      <c r="C8530" s="12"/>
      <c r="D8530" s="6"/>
    </row>
    <row r="8531" spans="2:4" x14ac:dyDescent="0.25">
      <c r="B8531" s="7"/>
      <c r="C8531" s="12"/>
      <c r="D8531" s="6"/>
    </row>
    <row r="8532" spans="2:4" x14ac:dyDescent="0.25">
      <c r="B8532" s="7"/>
      <c r="C8532" s="12"/>
      <c r="D8532" s="6"/>
    </row>
    <row r="8533" spans="2:4" x14ac:dyDescent="0.25">
      <c r="B8533" s="7"/>
      <c r="C8533" s="12"/>
      <c r="D8533" s="6"/>
    </row>
    <row r="8534" spans="2:4" x14ac:dyDescent="0.25">
      <c r="B8534" s="7"/>
      <c r="C8534" s="12"/>
      <c r="D8534" s="6"/>
    </row>
    <row r="8535" spans="2:4" x14ac:dyDescent="0.25">
      <c r="B8535" s="7"/>
      <c r="C8535" s="12"/>
      <c r="D8535" s="6"/>
    </row>
    <row r="8536" spans="2:4" x14ac:dyDescent="0.25">
      <c r="B8536" s="7"/>
      <c r="C8536" s="12"/>
      <c r="D8536" s="6"/>
    </row>
    <row r="8537" spans="2:4" x14ac:dyDescent="0.25">
      <c r="B8537" s="7"/>
      <c r="C8537" s="12"/>
      <c r="D8537" s="6"/>
    </row>
    <row r="8538" spans="2:4" x14ac:dyDescent="0.25">
      <c r="B8538" s="7"/>
      <c r="C8538" s="12"/>
      <c r="D8538" s="6"/>
    </row>
    <row r="8539" spans="2:4" x14ac:dyDescent="0.25">
      <c r="B8539" s="7"/>
      <c r="C8539" s="12"/>
      <c r="D8539" s="6"/>
    </row>
    <row r="8540" spans="2:4" x14ac:dyDescent="0.25">
      <c r="B8540" s="7"/>
      <c r="C8540" s="12"/>
      <c r="D8540" s="6"/>
    </row>
    <row r="8541" spans="2:4" x14ac:dyDescent="0.25">
      <c r="B8541" s="7"/>
      <c r="C8541" s="12"/>
      <c r="D8541" s="6"/>
    </row>
    <row r="8542" spans="2:4" x14ac:dyDescent="0.25">
      <c r="B8542" s="7"/>
      <c r="C8542" s="12"/>
      <c r="D8542" s="6"/>
    </row>
    <row r="8543" spans="2:4" x14ac:dyDescent="0.25">
      <c r="B8543" s="7"/>
      <c r="C8543" s="12"/>
      <c r="D8543" s="6"/>
    </row>
    <row r="8544" spans="2:4" x14ac:dyDescent="0.25">
      <c r="B8544" s="7"/>
      <c r="C8544" s="12"/>
      <c r="D8544" s="6"/>
    </row>
    <row r="8545" spans="2:4" x14ac:dyDescent="0.25">
      <c r="B8545" s="7"/>
      <c r="C8545" s="12"/>
      <c r="D8545" s="6"/>
    </row>
    <row r="8546" spans="2:4" x14ac:dyDescent="0.25">
      <c r="B8546" s="7"/>
      <c r="C8546" s="12"/>
      <c r="D8546" s="6"/>
    </row>
    <row r="8547" spans="2:4" x14ac:dyDescent="0.25">
      <c r="B8547" s="7"/>
      <c r="C8547" s="12"/>
      <c r="D8547" s="6"/>
    </row>
    <row r="8548" spans="2:4" x14ac:dyDescent="0.25">
      <c r="B8548" s="7"/>
      <c r="C8548" s="12"/>
      <c r="D8548" s="6"/>
    </row>
    <row r="8549" spans="2:4" x14ac:dyDescent="0.25">
      <c r="B8549" s="7"/>
      <c r="C8549" s="12"/>
      <c r="D8549" s="6"/>
    </row>
    <row r="8550" spans="2:4" x14ac:dyDescent="0.25">
      <c r="B8550" s="7"/>
      <c r="C8550" s="12"/>
      <c r="D8550" s="6"/>
    </row>
    <row r="8551" spans="2:4" x14ac:dyDescent="0.25">
      <c r="B8551" s="7"/>
      <c r="C8551" s="12"/>
      <c r="D8551" s="6"/>
    </row>
    <row r="8552" spans="2:4" x14ac:dyDescent="0.25">
      <c r="B8552" s="7"/>
      <c r="C8552" s="12"/>
      <c r="D8552" s="6"/>
    </row>
    <row r="8553" spans="2:4" x14ac:dyDescent="0.25">
      <c r="B8553" s="7"/>
      <c r="C8553" s="12"/>
      <c r="D8553" s="6"/>
    </row>
    <row r="8554" spans="2:4" x14ac:dyDescent="0.25">
      <c r="B8554" s="7"/>
      <c r="C8554" s="12"/>
      <c r="D8554" s="6"/>
    </row>
    <row r="8555" spans="2:4" x14ac:dyDescent="0.25">
      <c r="B8555" s="7"/>
      <c r="C8555" s="12"/>
      <c r="D8555" s="6"/>
    </row>
    <row r="8556" spans="2:4" x14ac:dyDescent="0.25">
      <c r="B8556" s="7"/>
      <c r="C8556" s="12"/>
      <c r="D8556" s="6"/>
    </row>
    <row r="8557" spans="2:4" x14ac:dyDescent="0.25">
      <c r="B8557" s="7"/>
      <c r="C8557" s="12"/>
      <c r="D8557" s="6"/>
    </row>
    <row r="8558" spans="2:4" x14ac:dyDescent="0.25">
      <c r="B8558" s="7"/>
      <c r="C8558" s="12"/>
      <c r="D8558" s="6"/>
    </row>
    <row r="8559" spans="2:4" x14ac:dyDescent="0.25">
      <c r="B8559" s="7"/>
      <c r="C8559" s="12"/>
      <c r="D8559" s="6"/>
    </row>
    <row r="8560" spans="2:4" x14ac:dyDescent="0.25">
      <c r="B8560" s="7"/>
      <c r="C8560" s="12"/>
      <c r="D8560" s="6"/>
    </row>
    <row r="8561" spans="2:4" x14ac:dyDescent="0.25">
      <c r="B8561" s="7"/>
      <c r="C8561" s="12"/>
      <c r="D8561" s="6"/>
    </row>
    <row r="8562" spans="2:4" x14ac:dyDescent="0.25">
      <c r="B8562" s="7"/>
      <c r="C8562" s="12"/>
      <c r="D8562" s="6"/>
    </row>
    <row r="8563" spans="2:4" x14ac:dyDescent="0.25">
      <c r="B8563" s="7"/>
      <c r="C8563" s="12"/>
      <c r="D8563" s="6"/>
    </row>
    <row r="8564" spans="2:4" x14ac:dyDescent="0.25">
      <c r="B8564" s="7"/>
      <c r="C8564" s="12"/>
      <c r="D8564" s="6"/>
    </row>
    <row r="8565" spans="2:4" x14ac:dyDescent="0.25">
      <c r="B8565" s="7"/>
      <c r="C8565" s="12"/>
      <c r="D8565" s="6"/>
    </row>
    <row r="8566" spans="2:4" x14ac:dyDescent="0.25">
      <c r="B8566" s="7"/>
      <c r="C8566" s="12"/>
      <c r="D8566" s="6"/>
    </row>
    <row r="8567" spans="2:4" x14ac:dyDescent="0.25">
      <c r="B8567" s="7"/>
      <c r="C8567" s="12"/>
      <c r="D8567" s="6"/>
    </row>
    <row r="8568" spans="2:4" x14ac:dyDescent="0.25">
      <c r="B8568" s="7"/>
      <c r="C8568" s="12"/>
      <c r="D8568" s="6"/>
    </row>
    <row r="8569" spans="2:4" x14ac:dyDescent="0.25">
      <c r="B8569" s="7"/>
      <c r="C8569" s="12"/>
      <c r="D8569" s="6"/>
    </row>
    <row r="8570" spans="2:4" x14ac:dyDescent="0.25">
      <c r="B8570" s="7"/>
      <c r="C8570" s="12"/>
      <c r="D8570" s="6"/>
    </row>
    <row r="8571" spans="2:4" x14ac:dyDescent="0.25">
      <c r="B8571" s="7"/>
      <c r="C8571" s="12"/>
      <c r="D8571" s="6"/>
    </row>
    <row r="8572" spans="2:4" x14ac:dyDescent="0.25">
      <c r="B8572" s="7"/>
      <c r="C8572" s="12"/>
      <c r="D8572" s="6"/>
    </row>
    <row r="8573" spans="2:4" x14ac:dyDescent="0.25">
      <c r="B8573" s="7"/>
      <c r="C8573" s="12"/>
      <c r="D8573" s="6"/>
    </row>
    <row r="8574" spans="2:4" x14ac:dyDescent="0.25">
      <c r="B8574" s="7"/>
      <c r="C8574" s="12"/>
      <c r="D8574" s="6"/>
    </row>
    <row r="8575" spans="2:4" x14ac:dyDescent="0.25">
      <c r="B8575" s="7"/>
      <c r="C8575" s="12"/>
      <c r="D8575" s="6"/>
    </row>
    <row r="8576" spans="2:4" x14ac:dyDescent="0.25">
      <c r="B8576" s="7"/>
      <c r="C8576" s="12"/>
      <c r="D8576" s="6"/>
    </row>
    <row r="8577" spans="2:4" x14ac:dyDescent="0.25">
      <c r="B8577" s="7"/>
      <c r="C8577" s="12"/>
      <c r="D8577" s="6"/>
    </row>
    <row r="8578" spans="2:4" x14ac:dyDescent="0.25">
      <c r="B8578" s="7"/>
      <c r="C8578" s="12"/>
      <c r="D8578" s="6"/>
    </row>
    <row r="8579" spans="2:4" x14ac:dyDescent="0.25">
      <c r="B8579" s="7"/>
      <c r="C8579" s="12"/>
      <c r="D8579" s="6"/>
    </row>
    <row r="8580" spans="2:4" x14ac:dyDescent="0.25">
      <c r="B8580" s="7"/>
      <c r="C8580" s="12"/>
      <c r="D8580" s="6"/>
    </row>
    <row r="8581" spans="2:4" x14ac:dyDescent="0.25">
      <c r="B8581" s="7"/>
      <c r="C8581" s="12"/>
      <c r="D8581" s="6"/>
    </row>
    <row r="8582" spans="2:4" x14ac:dyDescent="0.25">
      <c r="B8582" s="7"/>
      <c r="C8582" s="12"/>
      <c r="D8582" s="6"/>
    </row>
    <row r="8583" spans="2:4" x14ac:dyDescent="0.25">
      <c r="B8583" s="7"/>
      <c r="C8583" s="12"/>
      <c r="D8583" s="6"/>
    </row>
    <row r="8584" spans="2:4" x14ac:dyDescent="0.25">
      <c r="B8584" s="7"/>
      <c r="C8584" s="12"/>
      <c r="D8584" s="6"/>
    </row>
    <row r="8585" spans="2:4" x14ac:dyDescent="0.25">
      <c r="B8585" s="7"/>
      <c r="C8585" s="12"/>
      <c r="D8585" s="6"/>
    </row>
    <row r="8586" spans="2:4" x14ac:dyDescent="0.25">
      <c r="B8586" s="7"/>
      <c r="C8586" s="12"/>
      <c r="D8586" s="6"/>
    </row>
    <row r="8587" spans="2:4" x14ac:dyDescent="0.25">
      <c r="B8587" s="7"/>
      <c r="C8587" s="12"/>
      <c r="D8587" s="6"/>
    </row>
    <row r="8588" spans="2:4" x14ac:dyDescent="0.25">
      <c r="B8588" s="7"/>
      <c r="C8588" s="12"/>
      <c r="D8588" s="6"/>
    </row>
    <row r="8589" spans="2:4" x14ac:dyDescent="0.25">
      <c r="B8589" s="7"/>
      <c r="C8589" s="12"/>
      <c r="D8589" s="6"/>
    </row>
    <row r="8590" spans="2:4" x14ac:dyDescent="0.25">
      <c r="B8590" s="7"/>
      <c r="C8590" s="12"/>
      <c r="D8590" s="6"/>
    </row>
    <row r="8591" spans="2:4" x14ac:dyDescent="0.25">
      <c r="B8591" s="7"/>
      <c r="C8591" s="12"/>
      <c r="D8591" s="6"/>
    </row>
    <row r="8592" spans="2:4" x14ac:dyDescent="0.25">
      <c r="B8592" s="7"/>
      <c r="C8592" s="12"/>
      <c r="D8592" s="6"/>
    </row>
    <row r="8593" spans="2:4" x14ac:dyDescent="0.25">
      <c r="B8593" s="7"/>
      <c r="C8593" s="12"/>
      <c r="D8593" s="6"/>
    </row>
    <row r="8594" spans="2:4" x14ac:dyDescent="0.25">
      <c r="B8594" s="7"/>
      <c r="C8594" s="12"/>
      <c r="D8594" s="6"/>
    </row>
    <row r="8595" spans="2:4" x14ac:dyDescent="0.25">
      <c r="B8595" s="7"/>
      <c r="C8595" s="12"/>
      <c r="D8595" s="6"/>
    </row>
    <row r="8596" spans="2:4" x14ac:dyDescent="0.25">
      <c r="B8596" s="7"/>
      <c r="C8596" s="12"/>
      <c r="D8596" s="6"/>
    </row>
    <row r="8597" spans="2:4" x14ac:dyDescent="0.25">
      <c r="B8597" s="7"/>
      <c r="C8597" s="12"/>
      <c r="D8597" s="6"/>
    </row>
    <row r="8598" spans="2:4" x14ac:dyDescent="0.25">
      <c r="B8598" s="7"/>
      <c r="C8598" s="12"/>
      <c r="D8598" s="6"/>
    </row>
    <row r="8599" spans="2:4" x14ac:dyDescent="0.25">
      <c r="B8599" s="7"/>
      <c r="C8599" s="12"/>
      <c r="D8599" s="6"/>
    </row>
    <row r="8600" spans="2:4" x14ac:dyDescent="0.25">
      <c r="B8600" s="7"/>
      <c r="C8600" s="12"/>
      <c r="D8600" s="6"/>
    </row>
    <row r="8601" spans="2:4" x14ac:dyDescent="0.25">
      <c r="B8601" s="7"/>
      <c r="C8601" s="12"/>
      <c r="D8601" s="6"/>
    </row>
    <row r="8602" spans="2:4" x14ac:dyDescent="0.25">
      <c r="B8602" s="7"/>
      <c r="C8602" s="12"/>
      <c r="D8602" s="6"/>
    </row>
    <row r="8603" spans="2:4" x14ac:dyDescent="0.25">
      <c r="B8603" s="7"/>
      <c r="C8603" s="12"/>
      <c r="D8603" s="6"/>
    </row>
    <row r="8604" spans="2:4" x14ac:dyDescent="0.25">
      <c r="B8604" s="7"/>
      <c r="C8604" s="12"/>
      <c r="D8604" s="6"/>
    </row>
    <row r="8605" spans="2:4" x14ac:dyDescent="0.25">
      <c r="B8605" s="7"/>
      <c r="C8605" s="12"/>
      <c r="D8605" s="6"/>
    </row>
    <row r="8606" spans="2:4" x14ac:dyDescent="0.25">
      <c r="B8606" s="7"/>
      <c r="C8606" s="12"/>
      <c r="D8606" s="6"/>
    </row>
    <row r="8607" spans="2:4" x14ac:dyDescent="0.25">
      <c r="B8607" s="7"/>
      <c r="C8607" s="12"/>
      <c r="D8607" s="6"/>
    </row>
    <row r="8608" spans="2:4" x14ac:dyDescent="0.25">
      <c r="B8608" s="7"/>
      <c r="C8608" s="12"/>
      <c r="D8608" s="6"/>
    </row>
    <row r="8609" spans="2:4" x14ac:dyDescent="0.25">
      <c r="B8609" s="7"/>
      <c r="C8609" s="12"/>
      <c r="D8609" s="6"/>
    </row>
    <row r="8610" spans="2:4" x14ac:dyDescent="0.25">
      <c r="B8610" s="7"/>
      <c r="C8610" s="12"/>
      <c r="D8610" s="6"/>
    </row>
    <row r="8611" spans="2:4" x14ac:dyDescent="0.25">
      <c r="B8611" s="7"/>
      <c r="C8611" s="12"/>
      <c r="D8611" s="6"/>
    </row>
    <row r="8612" spans="2:4" x14ac:dyDescent="0.25">
      <c r="B8612" s="7"/>
      <c r="C8612" s="12"/>
      <c r="D8612" s="6"/>
    </row>
    <row r="8613" spans="2:4" x14ac:dyDescent="0.25">
      <c r="B8613" s="7"/>
      <c r="C8613" s="12"/>
      <c r="D8613" s="6"/>
    </row>
    <row r="8614" spans="2:4" x14ac:dyDescent="0.25">
      <c r="B8614" s="7"/>
      <c r="C8614" s="12"/>
      <c r="D8614" s="6"/>
    </row>
    <row r="8615" spans="2:4" x14ac:dyDescent="0.25">
      <c r="B8615" s="7"/>
      <c r="C8615" s="12"/>
      <c r="D8615" s="6"/>
    </row>
    <row r="8616" spans="2:4" x14ac:dyDescent="0.25">
      <c r="B8616" s="7"/>
      <c r="C8616" s="12"/>
      <c r="D8616" s="6"/>
    </row>
    <row r="8617" spans="2:4" x14ac:dyDescent="0.25">
      <c r="B8617" s="7"/>
      <c r="C8617" s="12"/>
      <c r="D8617" s="6"/>
    </row>
    <row r="8618" spans="2:4" x14ac:dyDescent="0.25">
      <c r="B8618" s="7"/>
      <c r="C8618" s="12"/>
      <c r="D8618" s="6"/>
    </row>
    <row r="8619" spans="2:4" x14ac:dyDescent="0.25">
      <c r="B8619" s="7"/>
      <c r="C8619" s="12"/>
      <c r="D8619" s="6"/>
    </row>
    <row r="8620" spans="2:4" x14ac:dyDescent="0.25">
      <c r="B8620" s="7"/>
      <c r="C8620" s="12"/>
      <c r="D8620" s="6"/>
    </row>
    <row r="8621" spans="2:4" x14ac:dyDescent="0.25">
      <c r="B8621" s="7"/>
      <c r="C8621" s="12"/>
      <c r="D8621" s="6"/>
    </row>
    <row r="8622" spans="2:4" x14ac:dyDescent="0.25">
      <c r="B8622" s="7"/>
      <c r="C8622" s="12"/>
      <c r="D8622" s="6"/>
    </row>
    <row r="8623" spans="2:4" x14ac:dyDescent="0.25">
      <c r="B8623" s="7"/>
      <c r="C8623" s="12"/>
      <c r="D8623" s="6"/>
    </row>
    <row r="8624" spans="2:4" x14ac:dyDescent="0.25">
      <c r="B8624" s="7"/>
      <c r="C8624" s="12"/>
      <c r="D8624" s="6"/>
    </row>
    <row r="8625" spans="2:4" x14ac:dyDescent="0.25">
      <c r="B8625" s="7"/>
      <c r="C8625" s="12"/>
      <c r="D8625" s="6"/>
    </row>
    <row r="8626" spans="2:4" x14ac:dyDescent="0.25">
      <c r="B8626" s="7"/>
      <c r="C8626" s="12"/>
      <c r="D8626" s="6"/>
    </row>
    <row r="8627" spans="2:4" x14ac:dyDescent="0.25">
      <c r="B8627" s="7"/>
      <c r="C8627" s="12"/>
      <c r="D8627" s="6"/>
    </row>
    <row r="8628" spans="2:4" x14ac:dyDescent="0.25">
      <c r="B8628" s="7"/>
      <c r="C8628" s="12"/>
      <c r="D8628" s="6"/>
    </row>
    <row r="8629" spans="2:4" x14ac:dyDescent="0.25">
      <c r="B8629" s="7"/>
      <c r="C8629" s="12"/>
      <c r="D8629" s="6"/>
    </row>
    <row r="8630" spans="2:4" x14ac:dyDescent="0.25">
      <c r="B8630" s="7"/>
      <c r="C8630" s="12"/>
      <c r="D8630" s="6"/>
    </row>
    <row r="8631" spans="2:4" x14ac:dyDescent="0.25">
      <c r="B8631" s="7"/>
      <c r="C8631" s="12"/>
      <c r="D8631" s="6"/>
    </row>
    <row r="8632" spans="2:4" x14ac:dyDescent="0.25">
      <c r="B8632" s="7"/>
      <c r="C8632" s="12"/>
      <c r="D8632" s="6"/>
    </row>
    <row r="8633" spans="2:4" x14ac:dyDescent="0.25">
      <c r="B8633" s="7"/>
      <c r="C8633" s="12"/>
      <c r="D8633" s="6"/>
    </row>
    <row r="8634" spans="2:4" x14ac:dyDescent="0.25">
      <c r="B8634" s="7"/>
      <c r="C8634" s="12"/>
      <c r="D8634" s="6"/>
    </row>
    <row r="8635" spans="2:4" x14ac:dyDescent="0.25">
      <c r="B8635" s="7"/>
      <c r="C8635" s="12"/>
      <c r="D8635" s="6"/>
    </row>
    <row r="8636" spans="2:4" x14ac:dyDescent="0.25">
      <c r="B8636" s="7"/>
      <c r="C8636" s="12"/>
      <c r="D8636" s="6"/>
    </row>
    <row r="8637" spans="2:4" x14ac:dyDescent="0.25">
      <c r="B8637" s="7"/>
      <c r="C8637" s="12"/>
      <c r="D8637" s="6"/>
    </row>
    <row r="8638" spans="2:4" x14ac:dyDescent="0.25">
      <c r="B8638" s="7"/>
      <c r="C8638" s="12"/>
      <c r="D8638" s="6"/>
    </row>
    <row r="8639" spans="2:4" x14ac:dyDescent="0.25">
      <c r="B8639" s="7"/>
      <c r="C8639" s="12"/>
      <c r="D8639" s="6"/>
    </row>
    <row r="8640" spans="2:4" x14ac:dyDescent="0.25">
      <c r="B8640" s="7"/>
      <c r="C8640" s="12"/>
      <c r="D8640" s="6"/>
    </row>
    <row r="8641" spans="2:4" x14ac:dyDescent="0.25">
      <c r="B8641" s="7"/>
      <c r="C8641" s="12"/>
      <c r="D8641" s="6"/>
    </row>
    <row r="8642" spans="2:4" x14ac:dyDescent="0.25">
      <c r="B8642" s="7"/>
      <c r="C8642" s="12"/>
      <c r="D8642" s="6"/>
    </row>
    <row r="8643" spans="2:4" x14ac:dyDescent="0.25">
      <c r="B8643" s="7"/>
      <c r="C8643" s="12"/>
      <c r="D8643" s="6"/>
    </row>
    <row r="8644" spans="2:4" x14ac:dyDescent="0.25">
      <c r="B8644" s="7"/>
      <c r="C8644" s="12"/>
      <c r="D8644" s="6"/>
    </row>
    <row r="8645" spans="2:4" x14ac:dyDescent="0.25">
      <c r="B8645" s="7"/>
      <c r="C8645" s="12"/>
      <c r="D8645" s="6"/>
    </row>
    <row r="8646" spans="2:4" x14ac:dyDescent="0.25">
      <c r="B8646" s="7"/>
      <c r="C8646" s="12"/>
      <c r="D8646" s="6"/>
    </row>
    <row r="8647" spans="2:4" x14ac:dyDescent="0.25">
      <c r="B8647" s="7"/>
      <c r="C8647" s="12"/>
      <c r="D8647" s="6"/>
    </row>
    <row r="8648" spans="2:4" x14ac:dyDescent="0.25">
      <c r="B8648" s="7"/>
      <c r="C8648" s="12"/>
      <c r="D8648" s="6"/>
    </row>
    <row r="8649" spans="2:4" x14ac:dyDescent="0.25">
      <c r="B8649" s="7"/>
      <c r="C8649" s="12"/>
      <c r="D8649" s="6"/>
    </row>
    <row r="8650" spans="2:4" x14ac:dyDescent="0.25">
      <c r="B8650" s="7"/>
      <c r="C8650" s="12"/>
      <c r="D8650" s="6"/>
    </row>
    <row r="8651" spans="2:4" x14ac:dyDescent="0.25">
      <c r="B8651" s="7"/>
      <c r="C8651" s="12"/>
      <c r="D8651" s="6"/>
    </row>
    <row r="8652" spans="2:4" x14ac:dyDescent="0.25">
      <c r="B8652" s="7"/>
      <c r="C8652" s="12"/>
      <c r="D8652" s="6"/>
    </row>
    <row r="8653" spans="2:4" x14ac:dyDescent="0.25">
      <c r="B8653" s="7"/>
      <c r="C8653" s="12"/>
      <c r="D8653" s="6"/>
    </row>
    <row r="8654" spans="2:4" x14ac:dyDescent="0.25">
      <c r="B8654" s="7"/>
      <c r="C8654" s="12"/>
      <c r="D8654" s="6"/>
    </row>
    <row r="8655" spans="2:4" x14ac:dyDescent="0.25">
      <c r="B8655" s="7"/>
      <c r="C8655" s="12"/>
      <c r="D8655" s="6"/>
    </row>
    <row r="8656" spans="2:4" x14ac:dyDescent="0.25">
      <c r="B8656" s="7"/>
      <c r="C8656" s="12"/>
      <c r="D8656" s="6"/>
    </row>
    <row r="8657" spans="2:4" x14ac:dyDescent="0.25">
      <c r="B8657" s="7"/>
      <c r="C8657" s="12"/>
      <c r="D8657" s="6"/>
    </row>
    <row r="8658" spans="2:4" x14ac:dyDescent="0.25">
      <c r="B8658" s="7"/>
      <c r="C8658" s="12"/>
      <c r="D8658" s="6"/>
    </row>
    <row r="8659" spans="2:4" x14ac:dyDescent="0.25">
      <c r="B8659" s="7"/>
      <c r="C8659" s="12"/>
      <c r="D8659" s="6"/>
    </row>
    <row r="8660" spans="2:4" x14ac:dyDescent="0.25">
      <c r="B8660" s="7"/>
      <c r="C8660" s="12"/>
      <c r="D8660" s="6"/>
    </row>
    <row r="8661" spans="2:4" x14ac:dyDescent="0.25">
      <c r="B8661" s="7"/>
      <c r="C8661" s="12"/>
      <c r="D8661" s="6"/>
    </row>
    <row r="8662" spans="2:4" x14ac:dyDescent="0.25">
      <c r="B8662" s="7"/>
      <c r="C8662" s="12"/>
      <c r="D8662" s="6"/>
    </row>
    <row r="8663" spans="2:4" x14ac:dyDescent="0.25">
      <c r="B8663" s="7"/>
      <c r="C8663" s="12"/>
      <c r="D8663" s="6"/>
    </row>
    <row r="8664" spans="2:4" x14ac:dyDescent="0.25">
      <c r="B8664" s="7"/>
      <c r="C8664" s="12"/>
      <c r="D8664" s="6"/>
    </row>
    <row r="8665" spans="2:4" x14ac:dyDescent="0.25">
      <c r="B8665" s="7"/>
      <c r="C8665" s="12"/>
      <c r="D8665" s="6"/>
    </row>
    <row r="8666" spans="2:4" x14ac:dyDescent="0.25">
      <c r="B8666" s="7"/>
      <c r="C8666" s="12"/>
      <c r="D8666" s="6"/>
    </row>
    <row r="8667" spans="2:4" x14ac:dyDescent="0.25">
      <c r="B8667" s="7"/>
      <c r="C8667" s="12"/>
      <c r="D8667" s="6"/>
    </row>
    <row r="8668" spans="2:4" x14ac:dyDescent="0.25">
      <c r="B8668" s="7"/>
      <c r="C8668" s="12"/>
      <c r="D8668" s="6"/>
    </row>
    <row r="8669" spans="2:4" x14ac:dyDescent="0.25">
      <c r="B8669" s="7"/>
      <c r="C8669" s="12"/>
      <c r="D8669" s="6"/>
    </row>
    <row r="8670" spans="2:4" x14ac:dyDescent="0.25">
      <c r="B8670" s="7"/>
      <c r="C8670" s="12"/>
      <c r="D8670" s="6"/>
    </row>
    <row r="8671" spans="2:4" x14ac:dyDescent="0.25">
      <c r="B8671" s="7"/>
      <c r="C8671" s="12"/>
      <c r="D8671" s="6"/>
    </row>
    <row r="8672" spans="2:4" x14ac:dyDescent="0.25">
      <c r="B8672" s="7"/>
      <c r="C8672" s="12"/>
      <c r="D8672" s="6"/>
    </row>
    <row r="8673" spans="2:4" x14ac:dyDescent="0.25">
      <c r="B8673" s="7"/>
      <c r="C8673" s="12"/>
      <c r="D8673" s="6"/>
    </row>
    <row r="8674" spans="2:4" x14ac:dyDescent="0.25">
      <c r="B8674" s="7"/>
      <c r="C8674" s="12"/>
      <c r="D8674" s="6"/>
    </row>
    <row r="8675" spans="2:4" x14ac:dyDescent="0.25">
      <c r="B8675" s="7"/>
      <c r="C8675" s="12"/>
      <c r="D8675" s="6"/>
    </row>
    <row r="8676" spans="2:4" x14ac:dyDescent="0.25">
      <c r="B8676" s="7"/>
      <c r="C8676" s="12"/>
      <c r="D8676" s="6"/>
    </row>
    <row r="8677" spans="2:4" x14ac:dyDescent="0.25">
      <c r="B8677" s="7"/>
      <c r="C8677" s="12"/>
      <c r="D8677" s="6"/>
    </row>
    <row r="8678" spans="2:4" x14ac:dyDescent="0.25">
      <c r="B8678" s="7"/>
      <c r="C8678" s="12"/>
      <c r="D8678" s="6"/>
    </row>
    <row r="8679" spans="2:4" x14ac:dyDescent="0.25">
      <c r="B8679" s="7"/>
      <c r="C8679" s="12"/>
      <c r="D8679" s="6"/>
    </row>
    <row r="8680" spans="2:4" x14ac:dyDescent="0.25">
      <c r="B8680" s="7"/>
      <c r="C8680" s="12"/>
      <c r="D8680" s="6"/>
    </row>
    <row r="8681" spans="2:4" x14ac:dyDescent="0.25">
      <c r="B8681" s="7"/>
      <c r="C8681" s="12"/>
      <c r="D8681" s="6"/>
    </row>
    <row r="8682" spans="2:4" x14ac:dyDescent="0.25">
      <c r="B8682" s="7"/>
      <c r="C8682" s="12"/>
      <c r="D8682" s="6"/>
    </row>
    <row r="8683" spans="2:4" x14ac:dyDescent="0.25">
      <c r="B8683" s="7"/>
      <c r="C8683" s="12"/>
      <c r="D8683" s="6"/>
    </row>
    <row r="8684" spans="2:4" x14ac:dyDescent="0.25">
      <c r="B8684" s="7"/>
      <c r="C8684" s="12"/>
      <c r="D8684" s="6"/>
    </row>
    <row r="8685" spans="2:4" x14ac:dyDescent="0.25">
      <c r="B8685" s="7"/>
      <c r="C8685" s="12"/>
      <c r="D8685" s="6"/>
    </row>
    <row r="8686" spans="2:4" x14ac:dyDescent="0.25">
      <c r="B8686" s="7"/>
      <c r="C8686" s="12"/>
      <c r="D8686" s="6"/>
    </row>
    <row r="8687" spans="2:4" x14ac:dyDescent="0.25">
      <c r="B8687" s="7"/>
      <c r="C8687" s="12"/>
      <c r="D8687" s="6"/>
    </row>
    <row r="8688" spans="2:4" x14ac:dyDescent="0.25">
      <c r="B8688" s="7"/>
      <c r="C8688" s="12"/>
      <c r="D8688" s="6"/>
    </row>
    <row r="8689" spans="2:4" x14ac:dyDescent="0.25">
      <c r="B8689" s="7"/>
      <c r="C8689" s="12"/>
      <c r="D8689" s="6"/>
    </row>
    <row r="8690" spans="2:4" x14ac:dyDescent="0.25">
      <c r="B8690" s="7"/>
      <c r="C8690" s="12"/>
      <c r="D8690" s="6"/>
    </row>
    <row r="8691" spans="2:4" x14ac:dyDescent="0.25">
      <c r="B8691" s="7"/>
      <c r="C8691" s="12"/>
      <c r="D8691" s="6"/>
    </row>
    <row r="8692" spans="2:4" x14ac:dyDescent="0.25">
      <c r="B8692" s="7"/>
      <c r="C8692" s="12"/>
      <c r="D8692" s="6"/>
    </row>
    <row r="8693" spans="2:4" x14ac:dyDescent="0.25">
      <c r="B8693" s="7"/>
      <c r="C8693" s="12"/>
      <c r="D8693" s="6"/>
    </row>
    <row r="8694" spans="2:4" x14ac:dyDescent="0.25">
      <c r="B8694" s="7"/>
      <c r="C8694" s="12"/>
      <c r="D8694" s="6"/>
    </row>
    <row r="8695" spans="2:4" x14ac:dyDescent="0.25">
      <c r="B8695" s="7"/>
      <c r="C8695" s="12"/>
      <c r="D8695" s="6"/>
    </row>
    <row r="8696" spans="2:4" x14ac:dyDescent="0.25">
      <c r="B8696" s="7"/>
      <c r="C8696" s="12"/>
      <c r="D8696" s="6"/>
    </row>
    <row r="8697" spans="2:4" x14ac:dyDescent="0.25">
      <c r="B8697" s="7"/>
      <c r="C8697" s="12"/>
      <c r="D8697" s="6"/>
    </row>
    <row r="8698" spans="2:4" x14ac:dyDescent="0.25">
      <c r="B8698" s="7"/>
      <c r="C8698" s="12"/>
      <c r="D8698" s="6"/>
    </row>
    <row r="8699" spans="2:4" x14ac:dyDescent="0.25">
      <c r="B8699" s="7"/>
      <c r="C8699" s="12"/>
      <c r="D8699" s="6"/>
    </row>
    <row r="8700" spans="2:4" x14ac:dyDescent="0.25">
      <c r="B8700" s="7"/>
      <c r="C8700" s="12"/>
      <c r="D8700" s="6"/>
    </row>
    <row r="8701" spans="2:4" x14ac:dyDescent="0.25">
      <c r="B8701" s="7"/>
      <c r="C8701" s="12"/>
      <c r="D8701" s="6"/>
    </row>
    <row r="8702" spans="2:4" x14ac:dyDescent="0.25">
      <c r="B8702" s="7"/>
      <c r="C8702" s="12"/>
      <c r="D8702" s="6"/>
    </row>
    <row r="8703" spans="2:4" x14ac:dyDescent="0.25">
      <c r="B8703" s="7"/>
      <c r="C8703" s="12"/>
      <c r="D8703" s="6"/>
    </row>
    <row r="8704" spans="2:4" x14ac:dyDescent="0.25">
      <c r="B8704" s="7"/>
      <c r="C8704" s="12"/>
      <c r="D8704" s="6"/>
    </row>
    <row r="8705" spans="2:4" x14ac:dyDescent="0.25">
      <c r="B8705" s="7"/>
      <c r="C8705" s="12"/>
      <c r="D8705" s="6"/>
    </row>
    <row r="8706" spans="2:4" x14ac:dyDescent="0.25">
      <c r="B8706" s="7"/>
      <c r="C8706" s="12"/>
      <c r="D8706" s="6"/>
    </row>
    <row r="8707" spans="2:4" x14ac:dyDescent="0.25">
      <c r="B8707" s="7"/>
      <c r="C8707" s="12"/>
      <c r="D8707" s="6"/>
    </row>
    <row r="8708" spans="2:4" x14ac:dyDescent="0.25">
      <c r="B8708" s="7"/>
      <c r="C8708" s="12"/>
      <c r="D8708" s="6"/>
    </row>
    <row r="8709" spans="2:4" x14ac:dyDescent="0.25">
      <c r="B8709" s="7"/>
      <c r="C8709" s="12"/>
      <c r="D8709" s="6"/>
    </row>
    <row r="8710" spans="2:4" x14ac:dyDescent="0.25">
      <c r="B8710" s="7"/>
      <c r="C8710" s="12"/>
      <c r="D8710" s="6"/>
    </row>
    <row r="8711" spans="2:4" x14ac:dyDescent="0.25">
      <c r="B8711" s="7"/>
      <c r="C8711" s="12"/>
      <c r="D8711" s="6"/>
    </row>
    <row r="8712" spans="2:4" x14ac:dyDescent="0.25">
      <c r="B8712" s="7"/>
      <c r="C8712" s="12"/>
      <c r="D8712" s="6"/>
    </row>
    <row r="8713" spans="2:4" x14ac:dyDescent="0.25">
      <c r="B8713" s="7"/>
      <c r="C8713" s="12"/>
      <c r="D8713" s="6"/>
    </row>
    <row r="8714" spans="2:4" x14ac:dyDescent="0.25">
      <c r="B8714" s="7"/>
      <c r="C8714" s="12"/>
      <c r="D8714" s="6"/>
    </row>
    <row r="8715" spans="2:4" x14ac:dyDescent="0.25">
      <c r="B8715" s="7"/>
      <c r="C8715" s="12"/>
      <c r="D8715" s="6"/>
    </row>
    <row r="8716" spans="2:4" x14ac:dyDescent="0.25">
      <c r="B8716" s="7"/>
      <c r="C8716" s="12"/>
      <c r="D8716" s="6"/>
    </row>
    <row r="8717" spans="2:4" x14ac:dyDescent="0.25">
      <c r="B8717" s="7"/>
      <c r="C8717" s="12"/>
      <c r="D8717" s="6"/>
    </row>
    <row r="8718" spans="2:4" x14ac:dyDescent="0.25">
      <c r="B8718" s="7"/>
      <c r="C8718" s="12"/>
      <c r="D8718" s="6"/>
    </row>
    <row r="8719" spans="2:4" x14ac:dyDescent="0.25">
      <c r="B8719" s="7"/>
      <c r="C8719" s="12"/>
      <c r="D8719" s="6"/>
    </row>
    <row r="8720" spans="2:4" x14ac:dyDescent="0.25">
      <c r="B8720" s="7"/>
      <c r="C8720" s="12"/>
      <c r="D8720" s="6"/>
    </row>
    <row r="8721" spans="2:4" x14ac:dyDescent="0.25">
      <c r="B8721" s="7"/>
      <c r="C8721" s="12"/>
      <c r="D8721" s="6"/>
    </row>
    <row r="8722" spans="2:4" x14ac:dyDescent="0.25">
      <c r="B8722" s="7"/>
      <c r="C8722" s="12"/>
      <c r="D8722" s="6"/>
    </row>
    <row r="8723" spans="2:4" x14ac:dyDescent="0.25">
      <c r="B8723" s="7"/>
      <c r="C8723" s="12"/>
      <c r="D8723" s="6"/>
    </row>
    <row r="8724" spans="2:4" x14ac:dyDescent="0.25">
      <c r="B8724" s="7"/>
      <c r="C8724" s="12"/>
      <c r="D8724" s="6"/>
    </row>
    <row r="8725" spans="2:4" x14ac:dyDescent="0.25">
      <c r="B8725" s="7"/>
      <c r="C8725" s="12"/>
      <c r="D8725" s="6"/>
    </row>
    <row r="8726" spans="2:4" x14ac:dyDescent="0.25">
      <c r="B8726" s="7"/>
      <c r="C8726" s="12"/>
      <c r="D8726" s="6"/>
    </row>
    <row r="8727" spans="2:4" x14ac:dyDescent="0.25">
      <c r="B8727" s="7"/>
      <c r="C8727" s="12"/>
      <c r="D8727" s="6"/>
    </row>
    <row r="8728" spans="2:4" x14ac:dyDescent="0.25">
      <c r="B8728" s="7"/>
      <c r="C8728" s="12"/>
      <c r="D8728" s="6"/>
    </row>
    <row r="8729" spans="2:4" x14ac:dyDescent="0.25">
      <c r="B8729" s="7"/>
      <c r="C8729" s="12"/>
      <c r="D8729" s="6"/>
    </row>
    <row r="8730" spans="2:4" x14ac:dyDescent="0.25">
      <c r="B8730" s="7"/>
      <c r="C8730" s="12"/>
      <c r="D8730" s="6"/>
    </row>
    <row r="8731" spans="2:4" x14ac:dyDescent="0.25">
      <c r="B8731" s="7"/>
      <c r="C8731" s="12"/>
      <c r="D8731" s="6"/>
    </row>
    <row r="8732" spans="2:4" x14ac:dyDescent="0.25">
      <c r="B8732" s="7"/>
      <c r="C8732" s="12"/>
      <c r="D8732" s="6"/>
    </row>
    <row r="8733" spans="2:4" x14ac:dyDescent="0.25">
      <c r="B8733" s="7"/>
      <c r="C8733" s="12"/>
      <c r="D8733" s="6"/>
    </row>
    <row r="8734" spans="2:4" x14ac:dyDescent="0.25">
      <c r="B8734" s="7"/>
      <c r="C8734" s="12"/>
      <c r="D8734" s="6"/>
    </row>
    <row r="8735" spans="2:4" x14ac:dyDescent="0.25">
      <c r="B8735" s="7"/>
      <c r="C8735" s="12"/>
      <c r="D8735" s="6"/>
    </row>
    <row r="8736" spans="2:4" x14ac:dyDescent="0.25">
      <c r="B8736" s="7"/>
      <c r="C8736" s="12"/>
      <c r="D8736" s="6"/>
    </row>
    <row r="8737" spans="2:4" x14ac:dyDescent="0.25">
      <c r="B8737" s="7"/>
      <c r="C8737" s="12"/>
      <c r="D8737" s="6"/>
    </row>
    <row r="8738" spans="2:4" x14ac:dyDescent="0.25">
      <c r="B8738" s="7"/>
      <c r="C8738" s="12"/>
      <c r="D8738" s="6"/>
    </row>
    <row r="8739" spans="2:4" x14ac:dyDescent="0.25">
      <c r="B8739" s="7"/>
      <c r="C8739" s="12"/>
      <c r="D8739" s="6"/>
    </row>
    <row r="8740" spans="2:4" x14ac:dyDescent="0.25">
      <c r="B8740" s="7"/>
      <c r="C8740" s="12"/>
      <c r="D8740" s="6"/>
    </row>
    <row r="8741" spans="2:4" x14ac:dyDescent="0.25">
      <c r="B8741" s="7"/>
      <c r="C8741" s="12"/>
      <c r="D8741" s="6"/>
    </row>
    <row r="8742" spans="2:4" x14ac:dyDescent="0.25">
      <c r="B8742" s="7"/>
      <c r="C8742" s="12"/>
      <c r="D8742" s="6"/>
    </row>
    <row r="8743" spans="2:4" x14ac:dyDescent="0.25">
      <c r="B8743" s="7"/>
      <c r="C8743" s="12"/>
      <c r="D8743" s="6"/>
    </row>
    <row r="8744" spans="2:4" x14ac:dyDescent="0.25">
      <c r="B8744" s="7"/>
      <c r="C8744" s="12"/>
      <c r="D8744" s="6"/>
    </row>
    <row r="8745" spans="2:4" x14ac:dyDescent="0.25">
      <c r="B8745" s="7"/>
      <c r="C8745" s="12"/>
      <c r="D8745" s="6"/>
    </row>
    <row r="8746" spans="2:4" x14ac:dyDescent="0.25">
      <c r="B8746" s="7"/>
      <c r="C8746" s="12"/>
      <c r="D8746" s="6"/>
    </row>
    <row r="8747" spans="2:4" x14ac:dyDescent="0.25">
      <c r="B8747" s="7"/>
      <c r="C8747" s="12"/>
      <c r="D8747" s="6"/>
    </row>
    <row r="8748" spans="2:4" x14ac:dyDescent="0.25">
      <c r="B8748" s="7"/>
      <c r="C8748" s="12"/>
      <c r="D8748" s="6"/>
    </row>
    <row r="8749" spans="2:4" x14ac:dyDescent="0.25">
      <c r="B8749" s="7"/>
      <c r="C8749" s="12"/>
      <c r="D8749" s="6"/>
    </row>
    <row r="8750" spans="2:4" x14ac:dyDescent="0.25">
      <c r="B8750" s="7"/>
      <c r="C8750" s="12"/>
      <c r="D8750" s="6"/>
    </row>
    <row r="8751" spans="2:4" x14ac:dyDescent="0.25">
      <c r="B8751" s="7"/>
      <c r="C8751" s="12"/>
      <c r="D8751" s="6"/>
    </row>
    <row r="8752" spans="2:4" x14ac:dyDescent="0.25">
      <c r="B8752" s="7"/>
      <c r="C8752" s="12"/>
      <c r="D8752" s="6"/>
    </row>
    <row r="8753" spans="2:4" x14ac:dyDescent="0.25">
      <c r="B8753" s="7"/>
      <c r="C8753" s="12"/>
      <c r="D8753" s="6"/>
    </row>
    <row r="8754" spans="2:4" x14ac:dyDescent="0.25">
      <c r="B8754" s="7"/>
      <c r="C8754" s="12"/>
      <c r="D8754" s="6"/>
    </row>
    <row r="8755" spans="2:4" x14ac:dyDescent="0.25">
      <c r="B8755" s="7"/>
      <c r="C8755" s="12"/>
      <c r="D8755" s="6"/>
    </row>
    <row r="8756" spans="2:4" x14ac:dyDescent="0.25">
      <c r="B8756" s="7"/>
      <c r="C8756" s="12"/>
      <c r="D8756" s="6"/>
    </row>
    <row r="8757" spans="2:4" x14ac:dyDescent="0.25">
      <c r="B8757" s="7"/>
      <c r="C8757" s="12"/>
      <c r="D8757" s="6"/>
    </row>
    <row r="8758" spans="2:4" x14ac:dyDescent="0.25">
      <c r="B8758" s="7"/>
      <c r="C8758" s="12"/>
      <c r="D8758" s="6"/>
    </row>
    <row r="8759" spans="2:4" x14ac:dyDescent="0.25">
      <c r="B8759" s="7"/>
      <c r="C8759" s="12"/>
      <c r="D8759" s="6"/>
    </row>
    <row r="8760" spans="2:4" x14ac:dyDescent="0.25">
      <c r="B8760" s="7"/>
      <c r="C8760" s="12"/>
      <c r="D8760" s="6"/>
    </row>
    <row r="8761" spans="2:4" x14ac:dyDescent="0.25">
      <c r="B8761" s="7"/>
      <c r="C8761" s="12"/>
      <c r="D8761" s="6"/>
    </row>
    <row r="8762" spans="2:4" x14ac:dyDescent="0.25">
      <c r="B8762" s="7"/>
      <c r="C8762" s="12"/>
      <c r="D8762" s="6"/>
    </row>
    <row r="8763" spans="2:4" x14ac:dyDescent="0.25">
      <c r="B8763" s="7"/>
      <c r="C8763" s="12"/>
      <c r="D8763" s="6"/>
    </row>
    <row r="8764" spans="2:4" x14ac:dyDescent="0.25">
      <c r="B8764" s="7"/>
      <c r="C8764" s="12"/>
      <c r="D8764" s="6"/>
    </row>
    <row r="8765" spans="2:4" x14ac:dyDescent="0.25">
      <c r="B8765" s="7"/>
      <c r="C8765" s="12"/>
      <c r="D8765" s="6"/>
    </row>
    <row r="8766" spans="2:4" x14ac:dyDescent="0.25">
      <c r="B8766" s="7"/>
      <c r="C8766" s="12"/>
      <c r="D8766" s="6"/>
    </row>
    <row r="8767" spans="2:4" x14ac:dyDescent="0.25">
      <c r="B8767" s="7"/>
      <c r="C8767" s="12"/>
      <c r="D8767" s="6"/>
    </row>
    <row r="8768" spans="2:4" x14ac:dyDescent="0.25">
      <c r="B8768" s="7"/>
      <c r="C8768" s="12"/>
      <c r="D8768" s="6"/>
    </row>
    <row r="8769" spans="2:4" x14ac:dyDescent="0.25">
      <c r="B8769" s="7"/>
      <c r="C8769" s="12"/>
      <c r="D8769" s="6"/>
    </row>
    <row r="8770" spans="2:4" x14ac:dyDescent="0.25">
      <c r="B8770" s="7"/>
      <c r="C8770" s="12"/>
      <c r="D8770" s="6"/>
    </row>
    <row r="8771" spans="2:4" x14ac:dyDescent="0.25">
      <c r="B8771" s="7"/>
      <c r="C8771" s="12"/>
      <c r="D8771" s="6"/>
    </row>
    <row r="8772" spans="2:4" x14ac:dyDescent="0.25">
      <c r="B8772" s="7"/>
      <c r="C8772" s="12"/>
      <c r="D8772" s="6"/>
    </row>
    <row r="8773" spans="2:4" x14ac:dyDescent="0.25">
      <c r="B8773" s="7"/>
      <c r="C8773" s="12"/>
      <c r="D8773" s="6"/>
    </row>
    <row r="8774" spans="2:4" x14ac:dyDescent="0.25">
      <c r="B8774" s="7"/>
      <c r="C8774" s="12"/>
      <c r="D8774" s="6"/>
    </row>
    <row r="8775" spans="2:4" x14ac:dyDescent="0.25">
      <c r="B8775" s="7"/>
      <c r="C8775" s="12"/>
      <c r="D8775" s="6"/>
    </row>
    <row r="8776" spans="2:4" x14ac:dyDescent="0.25">
      <c r="B8776" s="7"/>
      <c r="C8776" s="12"/>
      <c r="D8776" s="6"/>
    </row>
    <row r="8777" spans="2:4" x14ac:dyDescent="0.25">
      <c r="B8777" s="7"/>
      <c r="C8777" s="12"/>
      <c r="D8777" s="6"/>
    </row>
    <row r="8778" spans="2:4" x14ac:dyDescent="0.25">
      <c r="B8778" s="7"/>
      <c r="C8778" s="12"/>
      <c r="D8778" s="6"/>
    </row>
    <row r="8779" spans="2:4" x14ac:dyDescent="0.25">
      <c r="B8779" s="7"/>
      <c r="C8779" s="12"/>
      <c r="D8779" s="6"/>
    </row>
    <row r="8780" spans="2:4" x14ac:dyDescent="0.25">
      <c r="B8780" s="7"/>
      <c r="C8780" s="12"/>
      <c r="D8780" s="6"/>
    </row>
    <row r="8781" spans="2:4" x14ac:dyDescent="0.25">
      <c r="B8781" s="7"/>
      <c r="C8781" s="12"/>
      <c r="D8781" s="6"/>
    </row>
    <row r="8782" spans="2:4" x14ac:dyDescent="0.25">
      <c r="B8782" s="7"/>
      <c r="C8782" s="12"/>
      <c r="D8782" s="6"/>
    </row>
    <row r="8783" spans="2:4" x14ac:dyDescent="0.25">
      <c r="B8783" s="7"/>
      <c r="C8783" s="12"/>
      <c r="D8783" s="6"/>
    </row>
    <row r="8784" spans="2:4" x14ac:dyDescent="0.25">
      <c r="B8784" s="7"/>
      <c r="C8784" s="12"/>
      <c r="D8784" s="6"/>
    </row>
    <row r="8785" spans="2:4" x14ac:dyDescent="0.25">
      <c r="B8785" s="7"/>
      <c r="C8785" s="12"/>
      <c r="D8785" s="6"/>
    </row>
    <row r="8786" spans="2:4" x14ac:dyDescent="0.25">
      <c r="B8786" s="7"/>
      <c r="C8786" s="12"/>
      <c r="D8786" s="6"/>
    </row>
    <row r="8787" spans="2:4" x14ac:dyDescent="0.25">
      <c r="B8787" s="7"/>
      <c r="C8787" s="12"/>
      <c r="D8787" s="6"/>
    </row>
    <row r="8788" spans="2:4" x14ac:dyDescent="0.25">
      <c r="B8788" s="7"/>
      <c r="C8788" s="12"/>
      <c r="D8788" s="6"/>
    </row>
    <row r="8789" spans="2:4" x14ac:dyDescent="0.25">
      <c r="B8789" s="7"/>
      <c r="C8789" s="12"/>
      <c r="D8789" s="6"/>
    </row>
    <row r="8790" spans="2:4" x14ac:dyDescent="0.25">
      <c r="B8790" s="7"/>
      <c r="C8790" s="12"/>
      <c r="D8790" s="6"/>
    </row>
    <row r="8791" spans="2:4" x14ac:dyDescent="0.25">
      <c r="B8791" s="7"/>
      <c r="C8791" s="12"/>
      <c r="D8791" s="6"/>
    </row>
    <row r="8792" spans="2:4" x14ac:dyDescent="0.25">
      <c r="B8792" s="7"/>
      <c r="C8792" s="12"/>
      <c r="D8792" s="6"/>
    </row>
    <row r="8793" spans="2:4" x14ac:dyDescent="0.25">
      <c r="B8793" s="7"/>
      <c r="C8793" s="12"/>
      <c r="D8793" s="6"/>
    </row>
    <row r="8794" spans="2:4" x14ac:dyDescent="0.25">
      <c r="B8794" s="7"/>
      <c r="C8794" s="12"/>
      <c r="D8794" s="6"/>
    </row>
    <row r="8795" spans="2:4" x14ac:dyDescent="0.25">
      <c r="B8795" s="7"/>
      <c r="C8795" s="12"/>
      <c r="D8795" s="6"/>
    </row>
    <row r="8796" spans="2:4" x14ac:dyDescent="0.25">
      <c r="B8796" s="7"/>
      <c r="C8796" s="12"/>
      <c r="D8796" s="6"/>
    </row>
    <row r="8797" spans="2:4" x14ac:dyDescent="0.25">
      <c r="B8797" s="7"/>
      <c r="C8797" s="12"/>
      <c r="D8797" s="6"/>
    </row>
    <row r="8798" spans="2:4" x14ac:dyDescent="0.25">
      <c r="B8798" s="7"/>
      <c r="C8798" s="12"/>
      <c r="D8798" s="6"/>
    </row>
    <row r="8799" spans="2:4" x14ac:dyDescent="0.25">
      <c r="B8799" s="7"/>
      <c r="C8799" s="12"/>
      <c r="D8799" s="6"/>
    </row>
    <row r="8800" spans="2:4" x14ac:dyDescent="0.25">
      <c r="B8800" s="7"/>
      <c r="C8800" s="12"/>
      <c r="D8800" s="6"/>
    </row>
    <row r="8801" spans="2:4" x14ac:dyDescent="0.25">
      <c r="B8801" s="7"/>
      <c r="C8801" s="12"/>
      <c r="D8801" s="6"/>
    </row>
    <row r="8802" spans="2:4" x14ac:dyDescent="0.25">
      <c r="B8802" s="7"/>
      <c r="C8802" s="12"/>
      <c r="D8802" s="6"/>
    </row>
    <row r="8803" spans="2:4" x14ac:dyDescent="0.25">
      <c r="B8803" s="7"/>
      <c r="C8803" s="12"/>
      <c r="D8803" s="6"/>
    </row>
    <row r="8804" spans="2:4" x14ac:dyDescent="0.25">
      <c r="B8804" s="7"/>
      <c r="C8804" s="12"/>
      <c r="D8804" s="6"/>
    </row>
    <row r="8805" spans="2:4" x14ac:dyDescent="0.25">
      <c r="B8805" s="7"/>
      <c r="C8805" s="12"/>
      <c r="D8805" s="6"/>
    </row>
    <row r="8806" spans="2:4" x14ac:dyDescent="0.25">
      <c r="B8806" s="7"/>
      <c r="C8806" s="12"/>
      <c r="D8806" s="6"/>
    </row>
    <row r="8807" spans="2:4" x14ac:dyDescent="0.25">
      <c r="B8807" s="7"/>
      <c r="C8807" s="12"/>
      <c r="D8807" s="6"/>
    </row>
    <row r="8808" spans="2:4" x14ac:dyDescent="0.25">
      <c r="B8808" s="7"/>
      <c r="C8808" s="12"/>
      <c r="D8808" s="6"/>
    </row>
    <row r="8809" spans="2:4" x14ac:dyDescent="0.25">
      <c r="B8809" s="7"/>
      <c r="C8809" s="12"/>
      <c r="D8809" s="6"/>
    </row>
    <row r="8810" spans="2:4" x14ac:dyDescent="0.25">
      <c r="B8810" s="7"/>
      <c r="C8810" s="12"/>
      <c r="D8810" s="6"/>
    </row>
    <row r="8811" spans="2:4" x14ac:dyDescent="0.25">
      <c r="B8811" s="7"/>
      <c r="C8811" s="12"/>
      <c r="D8811" s="6"/>
    </row>
    <row r="8812" spans="2:4" x14ac:dyDescent="0.25">
      <c r="B8812" s="7"/>
      <c r="C8812" s="12"/>
      <c r="D8812" s="6"/>
    </row>
    <row r="8813" spans="2:4" x14ac:dyDescent="0.25">
      <c r="B8813" s="7"/>
      <c r="C8813" s="12"/>
      <c r="D8813" s="6"/>
    </row>
    <row r="8814" spans="2:4" x14ac:dyDescent="0.25">
      <c r="B8814" s="7"/>
      <c r="C8814" s="12"/>
      <c r="D8814" s="6"/>
    </row>
    <row r="8815" spans="2:4" x14ac:dyDescent="0.25">
      <c r="B8815" s="7"/>
      <c r="C8815" s="12"/>
      <c r="D8815" s="6"/>
    </row>
    <row r="8816" spans="2:4" x14ac:dyDescent="0.25">
      <c r="B8816" s="7"/>
      <c r="C8816" s="12"/>
      <c r="D8816" s="6"/>
    </row>
    <row r="8817" spans="2:4" x14ac:dyDescent="0.25">
      <c r="B8817" s="7"/>
      <c r="C8817" s="12"/>
      <c r="D8817" s="6"/>
    </row>
    <row r="8818" spans="2:4" x14ac:dyDescent="0.25">
      <c r="B8818" s="7"/>
      <c r="C8818" s="12"/>
      <c r="D8818" s="6"/>
    </row>
    <row r="8819" spans="2:4" x14ac:dyDescent="0.25">
      <c r="B8819" s="7"/>
      <c r="C8819" s="12"/>
      <c r="D8819" s="6"/>
    </row>
    <row r="8820" spans="2:4" x14ac:dyDescent="0.25">
      <c r="B8820" s="7"/>
      <c r="C8820" s="12"/>
      <c r="D8820" s="6"/>
    </row>
    <row r="8821" spans="2:4" x14ac:dyDescent="0.25">
      <c r="B8821" s="7"/>
      <c r="C8821" s="12"/>
      <c r="D8821" s="6"/>
    </row>
    <row r="8822" spans="2:4" x14ac:dyDescent="0.25">
      <c r="B8822" s="7"/>
      <c r="C8822" s="12"/>
      <c r="D8822" s="6"/>
    </row>
    <row r="8823" spans="2:4" x14ac:dyDescent="0.25">
      <c r="B8823" s="7"/>
      <c r="C8823" s="12"/>
      <c r="D8823" s="6"/>
    </row>
    <row r="8824" spans="2:4" x14ac:dyDescent="0.25">
      <c r="B8824" s="7"/>
      <c r="C8824" s="12"/>
      <c r="D8824" s="6"/>
    </row>
    <row r="8825" spans="2:4" x14ac:dyDescent="0.25">
      <c r="B8825" s="7"/>
      <c r="C8825" s="12"/>
      <c r="D8825" s="6"/>
    </row>
    <row r="8826" spans="2:4" x14ac:dyDescent="0.25">
      <c r="B8826" s="7"/>
      <c r="C8826" s="12"/>
      <c r="D8826" s="6"/>
    </row>
    <row r="8827" spans="2:4" x14ac:dyDescent="0.25">
      <c r="B8827" s="7"/>
      <c r="C8827" s="12"/>
      <c r="D8827" s="6"/>
    </row>
    <row r="8828" spans="2:4" x14ac:dyDescent="0.25">
      <c r="B8828" s="7"/>
      <c r="C8828" s="12"/>
      <c r="D8828" s="6"/>
    </row>
    <row r="8829" spans="2:4" x14ac:dyDescent="0.25">
      <c r="B8829" s="7"/>
      <c r="C8829" s="12"/>
      <c r="D8829" s="6"/>
    </row>
    <row r="8830" spans="2:4" x14ac:dyDescent="0.25">
      <c r="B8830" s="7"/>
      <c r="C8830" s="12"/>
      <c r="D8830" s="6"/>
    </row>
    <row r="8831" spans="2:4" x14ac:dyDescent="0.25">
      <c r="B8831" s="7"/>
      <c r="C8831" s="12"/>
      <c r="D8831" s="6"/>
    </row>
    <row r="8832" spans="2:4" x14ac:dyDescent="0.25">
      <c r="B8832" s="7"/>
      <c r="C8832" s="12"/>
      <c r="D8832" s="6"/>
    </row>
    <row r="8833" spans="2:4" x14ac:dyDescent="0.25">
      <c r="B8833" s="7"/>
      <c r="C8833" s="12"/>
      <c r="D8833" s="6"/>
    </row>
    <row r="8834" spans="2:4" x14ac:dyDescent="0.25">
      <c r="B8834" s="7"/>
      <c r="C8834" s="12"/>
      <c r="D8834" s="6"/>
    </row>
    <row r="8835" spans="2:4" x14ac:dyDescent="0.25">
      <c r="B8835" s="7"/>
      <c r="C8835" s="12"/>
      <c r="D8835" s="6"/>
    </row>
    <row r="8836" spans="2:4" x14ac:dyDescent="0.25">
      <c r="B8836" s="7"/>
      <c r="C8836" s="12"/>
      <c r="D8836" s="6"/>
    </row>
    <row r="8837" spans="2:4" x14ac:dyDescent="0.25">
      <c r="B8837" s="7"/>
      <c r="C8837" s="12"/>
      <c r="D8837" s="6"/>
    </row>
    <row r="8838" spans="2:4" x14ac:dyDescent="0.25">
      <c r="B8838" s="7"/>
      <c r="C8838" s="12"/>
      <c r="D8838" s="6"/>
    </row>
    <row r="8839" spans="2:4" x14ac:dyDescent="0.25">
      <c r="B8839" s="7"/>
      <c r="C8839" s="12"/>
      <c r="D8839" s="6"/>
    </row>
    <row r="8840" spans="2:4" x14ac:dyDescent="0.25">
      <c r="B8840" s="7"/>
      <c r="C8840" s="12"/>
      <c r="D8840" s="6"/>
    </row>
    <row r="8841" spans="2:4" x14ac:dyDescent="0.25">
      <c r="B8841" s="7"/>
      <c r="C8841" s="12"/>
      <c r="D8841" s="6"/>
    </row>
    <row r="8842" spans="2:4" x14ac:dyDescent="0.25">
      <c r="B8842" s="7"/>
      <c r="C8842" s="12"/>
      <c r="D8842" s="6"/>
    </row>
    <row r="8843" spans="2:4" x14ac:dyDescent="0.25">
      <c r="B8843" s="7"/>
      <c r="C8843" s="12"/>
      <c r="D8843" s="6"/>
    </row>
    <row r="8844" spans="2:4" x14ac:dyDescent="0.25">
      <c r="B8844" s="7"/>
      <c r="C8844" s="12"/>
      <c r="D8844" s="6"/>
    </row>
    <row r="8845" spans="2:4" x14ac:dyDescent="0.25">
      <c r="B8845" s="7"/>
      <c r="C8845" s="12"/>
      <c r="D8845" s="6"/>
    </row>
    <row r="8846" spans="2:4" x14ac:dyDescent="0.25">
      <c r="B8846" s="7"/>
      <c r="C8846" s="12"/>
      <c r="D8846" s="6"/>
    </row>
    <row r="8847" spans="2:4" x14ac:dyDescent="0.25">
      <c r="B8847" s="7"/>
      <c r="C8847" s="12"/>
      <c r="D8847" s="6"/>
    </row>
    <row r="8848" spans="2:4" x14ac:dyDescent="0.25">
      <c r="B8848" s="7"/>
      <c r="C8848" s="12"/>
      <c r="D8848" s="6"/>
    </row>
    <row r="8849" spans="2:4" x14ac:dyDescent="0.25">
      <c r="B8849" s="7"/>
      <c r="C8849" s="12"/>
      <c r="D8849" s="6"/>
    </row>
    <row r="8850" spans="2:4" x14ac:dyDescent="0.25">
      <c r="B8850" s="7"/>
      <c r="C8850" s="12"/>
      <c r="D8850" s="6"/>
    </row>
    <row r="8851" spans="2:4" x14ac:dyDescent="0.25">
      <c r="B8851" s="7"/>
      <c r="C8851" s="12"/>
      <c r="D8851" s="6"/>
    </row>
    <row r="8852" spans="2:4" x14ac:dyDescent="0.25">
      <c r="B8852" s="7"/>
      <c r="C8852" s="12"/>
      <c r="D8852" s="6"/>
    </row>
    <row r="8853" spans="2:4" x14ac:dyDescent="0.25">
      <c r="B8853" s="7"/>
      <c r="C8853" s="12"/>
      <c r="D8853" s="6"/>
    </row>
    <row r="8854" spans="2:4" x14ac:dyDescent="0.25">
      <c r="B8854" s="7"/>
      <c r="C8854" s="12"/>
      <c r="D8854" s="6"/>
    </row>
    <row r="8855" spans="2:4" x14ac:dyDescent="0.25">
      <c r="B8855" s="7"/>
      <c r="C8855" s="12"/>
      <c r="D8855" s="6"/>
    </row>
    <row r="8856" spans="2:4" x14ac:dyDescent="0.25">
      <c r="B8856" s="7"/>
      <c r="C8856" s="12"/>
      <c r="D8856" s="6"/>
    </row>
    <row r="8857" spans="2:4" x14ac:dyDescent="0.25">
      <c r="B8857" s="7"/>
      <c r="C8857" s="12"/>
      <c r="D8857" s="6"/>
    </row>
    <row r="8858" spans="2:4" x14ac:dyDescent="0.25">
      <c r="B8858" s="7"/>
      <c r="C8858" s="12"/>
      <c r="D8858" s="6"/>
    </row>
    <row r="8859" spans="2:4" x14ac:dyDescent="0.25">
      <c r="B8859" s="7"/>
      <c r="C8859" s="12"/>
      <c r="D8859" s="6"/>
    </row>
    <row r="8860" spans="2:4" x14ac:dyDescent="0.25">
      <c r="B8860" s="7"/>
      <c r="C8860" s="12"/>
      <c r="D8860" s="6"/>
    </row>
    <row r="8861" spans="2:4" x14ac:dyDescent="0.25">
      <c r="B8861" s="7"/>
      <c r="C8861" s="12"/>
      <c r="D8861" s="6"/>
    </row>
    <row r="8862" spans="2:4" x14ac:dyDescent="0.25">
      <c r="B8862" s="7"/>
      <c r="C8862" s="12"/>
      <c r="D8862" s="6"/>
    </row>
    <row r="8863" spans="2:4" x14ac:dyDescent="0.25">
      <c r="B8863" s="7"/>
      <c r="C8863" s="12"/>
      <c r="D8863" s="6"/>
    </row>
    <row r="8864" spans="2:4" x14ac:dyDescent="0.25">
      <c r="B8864" s="7"/>
      <c r="C8864" s="12"/>
      <c r="D8864" s="6"/>
    </row>
    <row r="8865" spans="2:4" x14ac:dyDescent="0.25">
      <c r="B8865" s="7"/>
      <c r="C8865" s="12"/>
      <c r="D8865" s="6"/>
    </row>
    <row r="8866" spans="2:4" x14ac:dyDescent="0.25">
      <c r="B8866" s="7"/>
      <c r="C8866" s="12"/>
      <c r="D8866" s="6"/>
    </row>
    <row r="8867" spans="2:4" x14ac:dyDescent="0.25">
      <c r="B8867" s="7"/>
      <c r="C8867" s="12"/>
      <c r="D8867" s="6"/>
    </row>
    <row r="8868" spans="2:4" x14ac:dyDescent="0.25">
      <c r="B8868" s="7"/>
      <c r="C8868" s="12"/>
      <c r="D8868" s="6"/>
    </row>
    <row r="8869" spans="2:4" x14ac:dyDescent="0.25">
      <c r="B8869" s="7"/>
      <c r="C8869" s="12"/>
      <c r="D8869" s="6"/>
    </row>
    <row r="8870" spans="2:4" x14ac:dyDescent="0.25">
      <c r="B8870" s="7"/>
      <c r="C8870" s="12"/>
      <c r="D8870" s="6"/>
    </row>
    <row r="8871" spans="2:4" x14ac:dyDescent="0.25">
      <c r="B8871" s="7"/>
      <c r="C8871" s="12"/>
      <c r="D8871" s="6"/>
    </row>
    <row r="8872" spans="2:4" x14ac:dyDescent="0.25">
      <c r="B8872" s="7"/>
      <c r="C8872" s="12"/>
      <c r="D8872" s="6"/>
    </row>
    <row r="8873" spans="2:4" x14ac:dyDescent="0.25">
      <c r="B8873" s="7"/>
      <c r="C8873" s="12"/>
      <c r="D8873" s="6"/>
    </row>
    <row r="8874" spans="2:4" x14ac:dyDescent="0.25">
      <c r="B8874" s="7"/>
      <c r="C8874" s="12"/>
      <c r="D8874" s="6"/>
    </row>
    <row r="8875" spans="2:4" x14ac:dyDescent="0.25">
      <c r="B8875" s="7"/>
      <c r="C8875" s="12"/>
      <c r="D8875" s="6"/>
    </row>
    <row r="8876" spans="2:4" x14ac:dyDescent="0.25">
      <c r="B8876" s="7"/>
      <c r="C8876" s="12"/>
      <c r="D8876" s="6"/>
    </row>
    <row r="8877" spans="2:4" x14ac:dyDescent="0.25">
      <c r="B8877" s="7"/>
      <c r="C8877" s="12"/>
      <c r="D8877" s="6"/>
    </row>
    <row r="8878" spans="2:4" x14ac:dyDescent="0.25">
      <c r="B8878" s="7"/>
      <c r="C8878" s="12"/>
      <c r="D8878" s="6"/>
    </row>
    <row r="8879" spans="2:4" x14ac:dyDescent="0.25">
      <c r="B8879" s="7"/>
      <c r="C8879" s="12"/>
      <c r="D8879" s="6"/>
    </row>
    <row r="8880" spans="2:4" x14ac:dyDescent="0.25">
      <c r="B8880" s="7"/>
      <c r="C8880" s="12"/>
      <c r="D8880" s="6"/>
    </row>
    <row r="8881" spans="2:4" x14ac:dyDescent="0.25">
      <c r="B8881" s="7"/>
      <c r="C8881" s="12"/>
      <c r="D8881" s="6"/>
    </row>
    <row r="8882" spans="2:4" x14ac:dyDescent="0.25">
      <c r="B8882" s="7"/>
      <c r="C8882" s="12"/>
      <c r="D8882" s="6"/>
    </row>
    <row r="8883" spans="2:4" x14ac:dyDescent="0.25">
      <c r="B8883" s="7"/>
      <c r="C8883" s="12"/>
      <c r="D8883" s="6"/>
    </row>
    <row r="8884" spans="2:4" x14ac:dyDescent="0.25">
      <c r="B8884" s="7"/>
      <c r="C8884" s="12"/>
      <c r="D8884" s="6"/>
    </row>
    <row r="8885" spans="2:4" x14ac:dyDescent="0.25">
      <c r="B8885" s="7"/>
      <c r="C8885" s="12"/>
      <c r="D8885" s="6"/>
    </row>
    <row r="8886" spans="2:4" x14ac:dyDescent="0.25">
      <c r="B8886" s="7"/>
      <c r="C8886" s="12"/>
      <c r="D8886" s="6"/>
    </row>
    <row r="8887" spans="2:4" x14ac:dyDescent="0.25">
      <c r="B8887" s="7"/>
      <c r="C8887" s="12"/>
      <c r="D8887" s="6"/>
    </row>
    <row r="8888" spans="2:4" x14ac:dyDescent="0.25">
      <c r="B8888" s="7"/>
      <c r="C8888" s="12"/>
      <c r="D8888" s="6"/>
    </row>
    <row r="8889" spans="2:4" x14ac:dyDescent="0.25">
      <c r="B8889" s="7"/>
      <c r="C8889" s="12"/>
      <c r="D8889" s="6"/>
    </row>
    <row r="8890" spans="2:4" x14ac:dyDescent="0.25">
      <c r="B8890" s="7"/>
      <c r="C8890" s="12"/>
      <c r="D8890" s="6"/>
    </row>
    <row r="8891" spans="2:4" x14ac:dyDescent="0.25">
      <c r="B8891" s="7"/>
      <c r="C8891" s="12"/>
      <c r="D8891" s="6"/>
    </row>
    <row r="8892" spans="2:4" x14ac:dyDescent="0.25">
      <c r="B8892" s="7"/>
      <c r="C8892" s="12"/>
      <c r="D8892" s="6"/>
    </row>
    <row r="8893" spans="2:4" x14ac:dyDescent="0.25">
      <c r="B8893" s="7"/>
      <c r="C8893" s="12"/>
      <c r="D8893" s="6"/>
    </row>
    <row r="8894" spans="2:4" x14ac:dyDescent="0.25">
      <c r="B8894" s="7"/>
      <c r="C8894" s="12"/>
      <c r="D8894" s="6"/>
    </row>
    <row r="8895" spans="2:4" x14ac:dyDescent="0.25">
      <c r="B8895" s="7"/>
      <c r="C8895" s="12"/>
      <c r="D8895" s="6"/>
    </row>
    <row r="8896" spans="2:4" x14ac:dyDescent="0.25">
      <c r="B8896" s="7"/>
      <c r="C8896" s="12"/>
      <c r="D8896" s="6"/>
    </row>
    <row r="8897" spans="2:4" x14ac:dyDescent="0.25">
      <c r="B8897" s="7"/>
      <c r="C8897" s="12"/>
      <c r="D8897" s="6"/>
    </row>
    <row r="8898" spans="2:4" x14ac:dyDescent="0.25">
      <c r="B8898" s="7"/>
      <c r="C8898" s="12"/>
      <c r="D8898" s="6"/>
    </row>
    <row r="8899" spans="2:4" x14ac:dyDescent="0.25">
      <c r="B8899" s="7"/>
      <c r="C8899" s="12"/>
      <c r="D8899" s="6"/>
    </row>
    <row r="8900" spans="2:4" x14ac:dyDescent="0.25">
      <c r="B8900" s="7"/>
      <c r="C8900" s="12"/>
      <c r="D8900" s="6"/>
    </row>
    <row r="8901" spans="2:4" x14ac:dyDescent="0.25">
      <c r="B8901" s="7"/>
      <c r="C8901" s="12"/>
      <c r="D8901" s="6"/>
    </row>
    <row r="8902" spans="2:4" x14ac:dyDescent="0.25">
      <c r="B8902" s="7"/>
      <c r="C8902" s="12"/>
      <c r="D8902" s="6"/>
    </row>
    <row r="8903" spans="2:4" x14ac:dyDescent="0.25">
      <c r="B8903" s="7"/>
      <c r="C8903" s="12"/>
      <c r="D8903" s="6"/>
    </row>
    <row r="8904" spans="2:4" x14ac:dyDescent="0.25">
      <c r="B8904" s="7"/>
      <c r="C8904" s="12"/>
      <c r="D8904" s="6"/>
    </row>
    <row r="8905" spans="2:4" x14ac:dyDescent="0.25">
      <c r="B8905" s="7"/>
      <c r="C8905" s="12"/>
      <c r="D8905" s="6"/>
    </row>
    <row r="8906" spans="2:4" x14ac:dyDescent="0.25">
      <c r="B8906" s="7"/>
      <c r="C8906" s="12"/>
      <c r="D8906" s="6"/>
    </row>
    <row r="8907" spans="2:4" x14ac:dyDescent="0.25">
      <c r="B8907" s="7"/>
      <c r="C8907" s="12"/>
      <c r="D8907" s="6"/>
    </row>
    <row r="8908" spans="2:4" x14ac:dyDescent="0.25">
      <c r="B8908" s="7"/>
      <c r="C8908" s="12"/>
      <c r="D8908" s="6"/>
    </row>
    <row r="8909" spans="2:4" x14ac:dyDescent="0.25">
      <c r="B8909" s="7"/>
      <c r="C8909" s="12"/>
      <c r="D8909" s="6"/>
    </row>
    <row r="8910" spans="2:4" x14ac:dyDescent="0.25">
      <c r="B8910" s="7"/>
      <c r="C8910" s="12"/>
      <c r="D8910" s="6"/>
    </row>
    <row r="8911" spans="2:4" x14ac:dyDescent="0.25">
      <c r="B8911" s="7"/>
      <c r="C8911" s="12"/>
      <c r="D8911" s="6"/>
    </row>
    <row r="8912" spans="2:4" x14ac:dyDescent="0.25">
      <c r="B8912" s="7"/>
      <c r="C8912" s="12"/>
      <c r="D8912" s="6"/>
    </row>
    <row r="8913" spans="2:4" x14ac:dyDescent="0.25">
      <c r="B8913" s="7"/>
      <c r="C8913" s="12"/>
      <c r="D8913" s="6"/>
    </row>
    <row r="8914" spans="2:4" x14ac:dyDescent="0.25">
      <c r="B8914" s="7"/>
      <c r="C8914" s="12"/>
      <c r="D8914" s="6"/>
    </row>
    <row r="8915" spans="2:4" x14ac:dyDescent="0.25">
      <c r="B8915" s="7"/>
      <c r="C8915" s="12"/>
      <c r="D8915" s="6"/>
    </row>
    <row r="8916" spans="2:4" x14ac:dyDescent="0.25">
      <c r="B8916" s="7"/>
      <c r="C8916" s="12"/>
      <c r="D8916" s="6"/>
    </row>
    <row r="8917" spans="2:4" x14ac:dyDescent="0.25">
      <c r="B8917" s="7"/>
      <c r="C8917" s="12"/>
      <c r="D8917" s="6"/>
    </row>
    <row r="8918" spans="2:4" x14ac:dyDescent="0.25">
      <c r="B8918" s="7"/>
      <c r="C8918" s="12"/>
      <c r="D8918" s="6"/>
    </row>
    <row r="8919" spans="2:4" x14ac:dyDescent="0.25">
      <c r="B8919" s="7"/>
      <c r="C8919" s="12"/>
      <c r="D8919" s="6"/>
    </row>
    <row r="8920" spans="2:4" x14ac:dyDescent="0.25">
      <c r="B8920" s="7"/>
      <c r="C8920" s="12"/>
      <c r="D8920" s="6"/>
    </row>
    <row r="8921" spans="2:4" x14ac:dyDescent="0.25">
      <c r="B8921" s="7"/>
      <c r="C8921" s="12"/>
      <c r="D8921" s="6"/>
    </row>
    <row r="8922" spans="2:4" x14ac:dyDescent="0.25">
      <c r="B8922" s="7"/>
      <c r="C8922" s="12"/>
      <c r="D8922" s="6"/>
    </row>
    <row r="8923" spans="2:4" x14ac:dyDescent="0.25">
      <c r="B8923" s="7"/>
      <c r="C8923" s="12"/>
      <c r="D8923" s="6"/>
    </row>
    <row r="8924" spans="2:4" x14ac:dyDescent="0.25">
      <c r="B8924" s="7"/>
      <c r="C8924" s="12"/>
      <c r="D8924" s="6"/>
    </row>
    <row r="8925" spans="2:4" x14ac:dyDescent="0.25">
      <c r="B8925" s="7"/>
      <c r="C8925" s="12"/>
      <c r="D8925" s="6"/>
    </row>
    <row r="8926" spans="2:4" x14ac:dyDescent="0.25">
      <c r="B8926" s="7"/>
      <c r="C8926" s="12"/>
      <c r="D8926" s="6"/>
    </row>
    <row r="8927" spans="2:4" x14ac:dyDescent="0.25">
      <c r="B8927" s="7"/>
      <c r="C8927" s="12"/>
      <c r="D8927" s="6"/>
    </row>
    <row r="8928" spans="2:4" x14ac:dyDescent="0.25">
      <c r="B8928" s="7"/>
      <c r="C8928" s="12"/>
      <c r="D8928" s="6"/>
    </row>
    <row r="8929" spans="2:4" x14ac:dyDescent="0.25">
      <c r="B8929" s="7"/>
      <c r="C8929" s="12"/>
      <c r="D8929" s="6"/>
    </row>
    <row r="8930" spans="2:4" x14ac:dyDescent="0.25">
      <c r="B8930" s="7"/>
      <c r="C8930" s="12"/>
      <c r="D8930" s="6"/>
    </row>
    <row r="8931" spans="2:4" x14ac:dyDescent="0.25">
      <c r="B8931" s="7"/>
      <c r="C8931" s="12"/>
      <c r="D8931" s="6"/>
    </row>
    <row r="8932" spans="2:4" x14ac:dyDescent="0.25">
      <c r="B8932" s="7"/>
      <c r="C8932" s="12"/>
      <c r="D8932" s="6"/>
    </row>
    <row r="8933" spans="2:4" x14ac:dyDescent="0.25">
      <c r="B8933" s="7"/>
      <c r="C8933" s="12"/>
      <c r="D8933" s="6"/>
    </row>
    <row r="8934" spans="2:4" x14ac:dyDescent="0.25">
      <c r="B8934" s="7"/>
      <c r="C8934" s="12"/>
      <c r="D8934" s="6"/>
    </row>
    <row r="8935" spans="2:4" x14ac:dyDescent="0.25">
      <c r="B8935" s="7"/>
      <c r="C8935" s="12"/>
      <c r="D8935" s="6"/>
    </row>
    <row r="8936" spans="2:4" x14ac:dyDescent="0.25">
      <c r="B8936" s="7"/>
      <c r="C8936" s="12"/>
      <c r="D8936" s="6"/>
    </row>
    <row r="8937" spans="2:4" x14ac:dyDescent="0.25">
      <c r="B8937" s="7"/>
      <c r="C8937" s="12"/>
      <c r="D8937" s="6"/>
    </row>
    <row r="8938" spans="2:4" x14ac:dyDescent="0.25">
      <c r="B8938" s="7"/>
      <c r="C8938" s="12"/>
      <c r="D8938" s="6"/>
    </row>
    <row r="8939" spans="2:4" x14ac:dyDescent="0.25">
      <c r="B8939" s="7"/>
      <c r="C8939" s="12"/>
      <c r="D8939" s="6"/>
    </row>
    <row r="8940" spans="2:4" x14ac:dyDescent="0.25">
      <c r="B8940" s="7"/>
      <c r="C8940" s="12"/>
      <c r="D8940" s="6"/>
    </row>
    <row r="8941" spans="2:4" x14ac:dyDescent="0.25">
      <c r="B8941" s="7"/>
      <c r="C8941" s="12"/>
      <c r="D8941" s="6"/>
    </row>
    <row r="8942" spans="2:4" x14ac:dyDescent="0.25">
      <c r="B8942" s="7"/>
      <c r="C8942" s="12"/>
      <c r="D8942" s="6"/>
    </row>
    <row r="8943" spans="2:4" x14ac:dyDescent="0.25">
      <c r="B8943" s="7"/>
      <c r="C8943" s="12"/>
      <c r="D8943" s="6"/>
    </row>
    <row r="8944" spans="2:4" x14ac:dyDescent="0.25">
      <c r="B8944" s="7"/>
      <c r="C8944" s="12"/>
      <c r="D8944" s="6"/>
    </row>
    <row r="8945" spans="2:4" x14ac:dyDescent="0.25">
      <c r="B8945" s="7"/>
      <c r="C8945" s="12"/>
      <c r="D8945" s="6"/>
    </row>
    <row r="8946" spans="2:4" x14ac:dyDescent="0.25">
      <c r="B8946" s="7"/>
      <c r="C8946" s="12"/>
      <c r="D8946" s="6"/>
    </row>
    <row r="8947" spans="2:4" x14ac:dyDescent="0.25">
      <c r="B8947" s="7"/>
      <c r="C8947" s="12"/>
      <c r="D8947" s="6"/>
    </row>
    <row r="8948" spans="2:4" x14ac:dyDescent="0.25">
      <c r="B8948" s="7"/>
      <c r="C8948" s="12"/>
      <c r="D8948" s="6"/>
    </row>
    <row r="8949" spans="2:4" x14ac:dyDescent="0.25">
      <c r="B8949" s="7"/>
      <c r="C8949" s="12"/>
      <c r="D8949" s="6"/>
    </row>
    <row r="8950" spans="2:4" x14ac:dyDescent="0.25">
      <c r="B8950" s="7"/>
      <c r="C8950" s="12"/>
      <c r="D8950" s="6"/>
    </row>
    <row r="8951" spans="2:4" x14ac:dyDescent="0.25">
      <c r="B8951" s="7"/>
      <c r="C8951" s="12"/>
      <c r="D8951" s="6"/>
    </row>
    <row r="8952" spans="2:4" x14ac:dyDescent="0.25">
      <c r="B8952" s="7"/>
      <c r="C8952" s="12"/>
      <c r="D8952" s="6"/>
    </row>
    <row r="8953" spans="2:4" x14ac:dyDescent="0.25">
      <c r="B8953" s="7"/>
      <c r="C8953" s="12"/>
      <c r="D8953" s="6"/>
    </row>
    <row r="8954" spans="2:4" x14ac:dyDescent="0.25">
      <c r="B8954" s="7"/>
      <c r="C8954" s="12"/>
      <c r="D8954" s="6"/>
    </row>
    <row r="8955" spans="2:4" x14ac:dyDescent="0.25">
      <c r="B8955" s="7"/>
      <c r="C8955" s="12"/>
      <c r="D8955" s="6"/>
    </row>
    <row r="8956" spans="2:4" x14ac:dyDescent="0.25">
      <c r="B8956" s="7"/>
      <c r="C8956" s="12"/>
      <c r="D8956" s="6"/>
    </row>
    <row r="8957" spans="2:4" x14ac:dyDescent="0.25">
      <c r="B8957" s="7"/>
      <c r="C8957" s="12"/>
      <c r="D8957" s="6"/>
    </row>
    <row r="8958" spans="2:4" x14ac:dyDescent="0.25">
      <c r="B8958" s="7"/>
      <c r="C8958" s="12"/>
      <c r="D8958" s="6"/>
    </row>
    <row r="8959" spans="2:4" x14ac:dyDescent="0.25">
      <c r="B8959" s="7"/>
      <c r="C8959" s="12"/>
      <c r="D8959" s="6"/>
    </row>
    <row r="8960" spans="2:4" x14ac:dyDescent="0.25">
      <c r="B8960" s="7"/>
      <c r="C8960" s="12"/>
      <c r="D8960" s="6"/>
    </row>
    <row r="8961" spans="2:4" x14ac:dyDescent="0.25">
      <c r="B8961" s="7"/>
      <c r="C8961" s="12"/>
      <c r="D8961" s="6"/>
    </row>
    <row r="8962" spans="2:4" x14ac:dyDescent="0.25">
      <c r="B8962" s="7"/>
      <c r="C8962" s="12"/>
      <c r="D8962" s="6"/>
    </row>
    <row r="8963" spans="2:4" x14ac:dyDescent="0.25">
      <c r="B8963" s="7"/>
      <c r="C8963" s="12"/>
      <c r="D8963" s="6"/>
    </row>
    <row r="8964" spans="2:4" x14ac:dyDescent="0.25">
      <c r="B8964" s="7"/>
      <c r="C8964" s="12"/>
      <c r="D8964" s="6"/>
    </row>
    <row r="8965" spans="2:4" x14ac:dyDescent="0.25">
      <c r="B8965" s="7"/>
      <c r="C8965" s="12"/>
      <c r="D8965" s="6"/>
    </row>
    <row r="8966" spans="2:4" x14ac:dyDescent="0.25">
      <c r="B8966" s="7"/>
      <c r="C8966" s="12"/>
      <c r="D8966" s="6"/>
    </row>
    <row r="8967" spans="2:4" x14ac:dyDescent="0.25">
      <c r="B8967" s="7"/>
      <c r="C8967" s="12"/>
      <c r="D8967" s="6"/>
    </row>
    <row r="8968" spans="2:4" x14ac:dyDescent="0.25">
      <c r="B8968" s="7"/>
      <c r="C8968" s="12"/>
      <c r="D8968" s="6"/>
    </row>
    <row r="8969" spans="2:4" x14ac:dyDescent="0.25">
      <c r="B8969" s="7"/>
      <c r="C8969" s="12"/>
      <c r="D8969" s="6"/>
    </row>
    <row r="8970" spans="2:4" x14ac:dyDescent="0.25">
      <c r="B8970" s="7"/>
      <c r="C8970" s="12"/>
      <c r="D8970" s="6"/>
    </row>
    <row r="8971" spans="2:4" x14ac:dyDescent="0.25">
      <c r="B8971" s="7"/>
      <c r="C8971" s="12"/>
      <c r="D8971" s="6"/>
    </row>
    <row r="8972" spans="2:4" x14ac:dyDescent="0.25">
      <c r="B8972" s="7"/>
      <c r="C8972" s="12"/>
      <c r="D8972" s="6"/>
    </row>
    <row r="8973" spans="2:4" x14ac:dyDescent="0.25">
      <c r="B8973" s="7"/>
      <c r="C8973" s="12"/>
      <c r="D8973" s="6"/>
    </row>
    <row r="8974" spans="2:4" x14ac:dyDescent="0.25">
      <c r="B8974" s="7"/>
      <c r="C8974" s="12"/>
      <c r="D8974" s="6"/>
    </row>
    <row r="8975" spans="2:4" x14ac:dyDescent="0.25">
      <c r="B8975" s="7"/>
      <c r="C8975" s="12"/>
      <c r="D8975" s="6"/>
    </row>
    <row r="8976" spans="2:4" x14ac:dyDescent="0.25">
      <c r="B8976" s="7"/>
      <c r="C8976" s="12"/>
      <c r="D8976" s="6"/>
    </row>
    <row r="8977" spans="2:4" x14ac:dyDescent="0.25">
      <c r="B8977" s="7"/>
      <c r="C8977" s="12"/>
      <c r="D8977" s="6"/>
    </row>
    <row r="8978" spans="2:4" x14ac:dyDescent="0.25">
      <c r="B8978" s="7"/>
      <c r="C8978" s="12"/>
      <c r="D8978" s="6"/>
    </row>
    <row r="8979" spans="2:4" x14ac:dyDescent="0.25">
      <c r="B8979" s="7"/>
      <c r="C8979" s="12"/>
      <c r="D8979" s="6"/>
    </row>
    <row r="8980" spans="2:4" x14ac:dyDescent="0.25">
      <c r="B8980" s="7"/>
      <c r="C8980" s="12"/>
      <c r="D8980" s="6"/>
    </row>
    <row r="8981" spans="2:4" x14ac:dyDescent="0.25">
      <c r="B8981" s="7"/>
      <c r="C8981" s="12"/>
      <c r="D8981" s="6"/>
    </row>
    <row r="8982" spans="2:4" x14ac:dyDescent="0.25">
      <c r="B8982" s="7"/>
      <c r="C8982" s="12"/>
      <c r="D8982" s="6"/>
    </row>
    <row r="8983" spans="2:4" x14ac:dyDescent="0.25">
      <c r="B8983" s="7"/>
      <c r="C8983" s="12"/>
      <c r="D8983" s="6"/>
    </row>
    <row r="8984" spans="2:4" x14ac:dyDescent="0.25">
      <c r="B8984" s="7"/>
      <c r="C8984" s="12"/>
      <c r="D8984" s="6"/>
    </row>
    <row r="8985" spans="2:4" x14ac:dyDescent="0.25">
      <c r="B8985" s="7"/>
      <c r="C8985" s="12"/>
      <c r="D8985" s="6"/>
    </row>
    <row r="8986" spans="2:4" x14ac:dyDescent="0.25">
      <c r="B8986" s="7"/>
      <c r="C8986" s="12"/>
      <c r="D8986" s="6"/>
    </row>
    <row r="8987" spans="2:4" x14ac:dyDescent="0.25">
      <c r="B8987" s="7"/>
      <c r="C8987" s="12"/>
      <c r="D8987" s="6"/>
    </row>
    <row r="8988" spans="2:4" x14ac:dyDescent="0.25">
      <c r="B8988" s="7"/>
      <c r="C8988" s="12"/>
      <c r="D8988" s="6"/>
    </row>
    <row r="8989" spans="2:4" x14ac:dyDescent="0.25">
      <c r="B8989" s="7"/>
      <c r="C8989" s="12"/>
      <c r="D8989" s="6"/>
    </row>
    <row r="8990" spans="2:4" x14ac:dyDescent="0.25">
      <c r="B8990" s="7"/>
      <c r="C8990" s="12"/>
      <c r="D8990" s="6"/>
    </row>
    <row r="8991" spans="2:4" x14ac:dyDescent="0.25">
      <c r="B8991" s="7"/>
      <c r="C8991" s="12"/>
      <c r="D8991" s="6"/>
    </row>
    <row r="8992" spans="2:4" x14ac:dyDescent="0.25">
      <c r="B8992" s="7"/>
      <c r="C8992" s="12"/>
      <c r="D8992" s="6"/>
    </row>
    <row r="8993" spans="2:4" x14ac:dyDescent="0.25">
      <c r="B8993" s="7"/>
      <c r="C8993" s="12"/>
      <c r="D8993" s="6"/>
    </row>
    <row r="8994" spans="2:4" x14ac:dyDescent="0.25">
      <c r="B8994" s="7"/>
      <c r="C8994" s="12"/>
      <c r="D8994" s="6"/>
    </row>
    <row r="8995" spans="2:4" x14ac:dyDescent="0.25">
      <c r="B8995" s="7"/>
      <c r="C8995" s="12"/>
      <c r="D8995" s="6"/>
    </row>
    <row r="8996" spans="2:4" x14ac:dyDescent="0.25">
      <c r="B8996" s="7"/>
      <c r="C8996" s="12"/>
      <c r="D8996" s="6"/>
    </row>
    <row r="8997" spans="2:4" x14ac:dyDescent="0.25">
      <c r="B8997" s="7"/>
      <c r="C8997" s="12"/>
      <c r="D8997" s="6"/>
    </row>
    <row r="8998" spans="2:4" x14ac:dyDescent="0.25">
      <c r="B8998" s="7"/>
      <c r="C8998" s="12"/>
      <c r="D8998" s="6"/>
    </row>
    <row r="8999" spans="2:4" x14ac:dyDescent="0.25">
      <c r="B8999" s="7"/>
      <c r="C8999" s="12"/>
      <c r="D8999" s="6"/>
    </row>
    <row r="9000" spans="2:4" x14ac:dyDescent="0.25">
      <c r="B9000" s="7"/>
      <c r="C9000" s="12"/>
      <c r="D9000" s="6"/>
    </row>
    <row r="9001" spans="2:4" x14ac:dyDescent="0.25">
      <c r="B9001" s="7"/>
      <c r="C9001" s="12"/>
      <c r="D9001" s="6"/>
    </row>
    <row r="9002" spans="2:4" x14ac:dyDescent="0.25">
      <c r="B9002" s="7"/>
      <c r="C9002" s="12"/>
      <c r="D9002" s="6"/>
    </row>
    <row r="9003" spans="2:4" x14ac:dyDescent="0.25">
      <c r="B9003" s="7"/>
      <c r="C9003" s="12"/>
      <c r="D9003" s="6"/>
    </row>
    <row r="9004" spans="2:4" x14ac:dyDescent="0.25">
      <c r="B9004" s="7"/>
      <c r="C9004" s="12"/>
      <c r="D9004" s="6"/>
    </row>
    <row r="9005" spans="2:4" x14ac:dyDescent="0.25">
      <c r="B9005" s="7"/>
      <c r="C9005" s="12"/>
      <c r="D9005" s="6"/>
    </row>
    <row r="9006" spans="2:4" x14ac:dyDescent="0.25">
      <c r="B9006" s="7"/>
      <c r="C9006" s="12"/>
      <c r="D9006" s="6"/>
    </row>
    <row r="9007" spans="2:4" x14ac:dyDescent="0.25">
      <c r="B9007" s="7"/>
      <c r="C9007" s="12"/>
      <c r="D9007" s="6"/>
    </row>
    <row r="9008" spans="2:4" x14ac:dyDescent="0.25">
      <c r="B9008" s="7"/>
      <c r="C9008" s="12"/>
      <c r="D9008" s="6"/>
    </row>
    <row r="9009" spans="2:4" x14ac:dyDescent="0.25">
      <c r="B9009" s="7"/>
      <c r="C9009" s="12"/>
      <c r="D9009" s="6"/>
    </row>
    <row r="9010" spans="2:4" x14ac:dyDescent="0.25">
      <c r="B9010" s="7"/>
      <c r="C9010" s="12"/>
      <c r="D9010" s="6"/>
    </row>
    <row r="9011" spans="2:4" x14ac:dyDescent="0.25">
      <c r="B9011" s="7"/>
      <c r="C9011" s="12"/>
      <c r="D9011" s="6"/>
    </row>
    <row r="9012" spans="2:4" x14ac:dyDescent="0.25">
      <c r="B9012" s="7"/>
      <c r="C9012" s="12"/>
      <c r="D9012" s="6"/>
    </row>
    <row r="9013" spans="2:4" x14ac:dyDescent="0.25">
      <c r="B9013" s="7"/>
      <c r="C9013" s="12"/>
      <c r="D9013" s="6"/>
    </row>
    <row r="9014" spans="2:4" x14ac:dyDescent="0.25">
      <c r="B9014" s="7"/>
      <c r="C9014" s="12"/>
      <c r="D9014" s="6"/>
    </row>
    <row r="9015" spans="2:4" x14ac:dyDescent="0.25">
      <c r="B9015" s="7"/>
      <c r="C9015" s="12"/>
      <c r="D9015" s="6"/>
    </row>
    <row r="9016" spans="2:4" x14ac:dyDescent="0.25">
      <c r="B9016" s="7"/>
      <c r="C9016" s="12"/>
      <c r="D9016" s="6"/>
    </row>
    <row r="9017" spans="2:4" x14ac:dyDescent="0.25">
      <c r="B9017" s="7"/>
      <c r="C9017" s="12"/>
      <c r="D9017" s="6"/>
    </row>
    <row r="9018" spans="2:4" x14ac:dyDescent="0.25">
      <c r="B9018" s="7"/>
      <c r="C9018" s="12"/>
      <c r="D9018" s="6"/>
    </row>
    <row r="9019" spans="2:4" x14ac:dyDescent="0.25">
      <c r="B9019" s="7"/>
      <c r="C9019" s="12"/>
      <c r="D9019" s="6"/>
    </row>
    <row r="9020" spans="2:4" x14ac:dyDescent="0.25">
      <c r="B9020" s="7"/>
      <c r="C9020" s="12"/>
      <c r="D9020" s="6"/>
    </row>
    <row r="9021" spans="2:4" x14ac:dyDescent="0.25">
      <c r="B9021" s="7"/>
      <c r="C9021" s="12"/>
      <c r="D9021" s="6"/>
    </row>
    <row r="9022" spans="2:4" x14ac:dyDescent="0.25">
      <c r="B9022" s="7"/>
      <c r="C9022" s="12"/>
      <c r="D9022" s="6"/>
    </row>
    <row r="9023" spans="2:4" x14ac:dyDescent="0.25">
      <c r="B9023" s="7"/>
      <c r="C9023" s="12"/>
      <c r="D9023" s="6"/>
    </row>
    <row r="9024" spans="2:4" x14ac:dyDescent="0.25">
      <c r="B9024" s="7"/>
      <c r="C9024" s="12"/>
      <c r="D9024" s="6"/>
    </row>
    <row r="9025" spans="2:4" x14ac:dyDescent="0.25">
      <c r="B9025" s="7"/>
      <c r="C9025" s="12"/>
      <c r="D9025" s="6"/>
    </row>
    <row r="9026" spans="2:4" x14ac:dyDescent="0.25">
      <c r="B9026" s="7"/>
      <c r="C9026" s="12"/>
      <c r="D9026" s="6"/>
    </row>
    <row r="9027" spans="2:4" x14ac:dyDescent="0.25">
      <c r="B9027" s="7"/>
      <c r="C9027" s="12"/>
      <c r="D9027" s="6"/>
    </row>
    <row r="9028" spans="2:4" x14ac:dyDescent="0.25">
      <c r="B9028" s="7"/>
      <c r="C9028" s="12"/>
      <c r="D9028" s="6"/>
    </row>
    <row r="9029" spans="2:4" x14ac:dyDescent="0.25">
      <c r="B9029" s="7"/>
      <c r="C9029" s="12"/>
      <c r="D9029" s="6"/>
    </row>
    <row r="9030" spans="2:4" x14ac:dyDescent="0.25">
      <c r="B9030" s="7"/>
      <c r="C9030" s="12"/>
      <c r="D9030" s="6"/>
    </row>
    <row r="9031" spans="2:4" x14ac:dyDescent="0.25">
      <c r="B9031" s="7"/>
      <c r="C9031" s="12"/>
      <c r="D9031" s="6"/>
    </row>
    <row r="9032" spans="2:4" x14ac:dyDescent="0.25">
      <c r="B9032" s="7"/>
      <c r="C9032" s="12"/>
      <c r="D9032" s="6"/>
    </row>
    <row r="9033" spans="2:4" x14ac:dyDescent="0.25">
      <c r="B9033" s="7"/>
      <c r="C9033" s="12"/>
      <c r="D9033" s="6"/>
    </row>
    <row r="9034" spans="2:4" x14ac:dyDescent="0.25">
      <c r="B9034" s="7"/>
      <c r="C9034" s="12"/>
      <c r="D9034" s="6"/>
    </row>
    <row r="9035" spans="2:4" x14ac:dyDescent="0.25">
      <c r="B9035" s="7"/>
      <c r="C9035" s="12"/>
      <c r="D9035" s="6"/>
    </row>
    <row r="9036" spans="2:4" x14ac:dyDescent="0.25">
      <c r="B9036" s="7"/>
      <c r="C9036" s="12"/>
      <c r="D9036" s="6"/>
    </row>
    <row r="9037" spans="2:4" x14ac:dyDescent="0.25">
      <c r="B9037" s="7"/>
      <c r="C9037" s="12"/>
      <c r="D9037" s="6"/>
    </row>
    <row r="9038" spans="2:4" x14ac:dyDescent="0.25">
      <c r="B9038" s="7"/>
      <c r="C9038" s="12"/>
      <c r="D9038" s="6"/>
    </row>
    <row r="9039" spans="2:4" x14ac:dyDescent="0.25">
      <c r="B9039" s="7"/>
      <c r="C9039" s="12"/>
      <c r="D9039" s="6"/>
    </row>
    <row r="9040" spans="2:4" x14ac:dyDescent="0.25">
      <c r="B9040" s="7"/>
      <c r="C9040" s="12"/>
      <c r="D9040" s="6"/>
    </row>
    <row r="9041" spans="2:4" x14ac:dyDescent="0.25">
      <c r="B9041" s="7"/>
      <c r="C9041" s="12"/>
      <c r="D9041" s="6"/>
    </row>
    <row r="9042" spans="2:4" x14ac:dyDescent="0.25">
      <c r="B9042" s="7"/>
      <c r="C9042" s="12"/>
      <c r="D9042" s="6"/>
    </row>
    <row r="9043" spans="2:4" x14ac:dyDescent="0.25">
      <c r="B9043" s="7"/>
      <c r="C9043" s="12"/>
      <c r="D9043" s="6"/>
    </row>
    <row r="9044" spans="2:4" x14ac:dyDescent="0.25">
      <c r="B9044" s="7"/>
      <c r="C9044" s="12"/>
      <c r="D9044" s="6"/>
    </row>
    <row r="9045" spans="2:4" x14ac:dyDescent="0.25">
      <c r="B9045" s="7"/>
      <c r="C9045" s="12"/>
      <c r="D9045" s="6"/>
    </row>
    <row r="9046" spans="2:4" x14ac:dyDescent="0.25">
      <c r="B9046" s="7"/>
      <c r="C9046" s="12"/>
      <c r="D9046" s="6"/>
    </row>
    <row r="9047" spans="2:4" x14ac:dyDescent="0.25">
      <c r="B9047" s="7"/>
      <c r="C9047" s="12"/>
      <c r="D9047" s="6"/>
    </row>
    <row r="9048" spans="2:4" x14ac:dyDescent="0.25">
      <c r="B9048" s="7"/>
      <c r="C9048" s="12"/>
      <c r="D9048" s="6"/>
    </row>
    <row r="9049" spans="2:4" x14ac:dyDescent="0.25">
      <c r="B9049" s="7"/>
      <c r="C9049" s="12"/>
      <c r="D9049" s="6"/>
    </row>
    <row r="9050" spans="2:4" x14ac:dyDescent="0.25">
      <c r="B9050" s="7"/>
      <c r="C9050" s="12"/>
      <c r="D9050" s="6"/>
    </row>
    <row r="9051" spans="2:4" x14ac:dyDescent="0.25">
      <c r="B9051" s="7"/>
      <c r="C9051" s="12"/>
      <c r="D9051" s="6"/>
    </row>
    <row r="9052" spans="2:4" x14ac:dyDescent="0.25">
      <c r="B9052" s="7"/>
      <c r="C9052" s="12"/>
      <c r="D9052" s="6"/>
    </row>
    <row r="9053" spans="2:4" x14ac:dyDescent="0.25">
      <c r="B9053" s="7"/>
      <c r="C9053" s="12"/>
      <c r="D9053" s="6"/>
    </row>
    <row r="9054" spans="2:4" x14ac:dyDescent="0.25">
      <c r="B9054" s="7"/>
      <c r="C9054" s="12"/>
      <c r="D9054" s="6"/>
    </row>
    <row r="9055" spans="2:4" x14ac:dyDescent="0.25">
      <c r="B9055" s="7"/>
      <c r="C9055" s="12"/>
      <c r="D9055" s="6"/>
    </row>
    <row r="9056" spans="2:4" x14ac:dyDescent="0.25">
      <c r="B9056" s="7"/>
      <c r="C9056" s="12"/>
      <c r="D9056" s="6"/>
    </row>
    <row r="9057" spans="2:4" x14ac:dyDescent="0.25">
      <c r="B9057" s="7"/>
      <c r="C9057" s="12"/>
      <c r="D9057" s="6"/>
    </row>
    <row r="9058" spans="2:4" x14ac:dyDescent="0.25">
      <c r="B9058" s="7"/>
      <c r="C9058" s="12"/>
      <c r="D9058" s="6"/>
    </row>
    <row r="9059" spans="2:4" x14ac:dyDescent="0.25">
      <c r="B9059" s="7"/>
      <c r="C9059" s="12"/>
      <c r="D9059" s="6"/>
    </row>
    <row r="9060" spans="2:4" x14ac:dyDescent="0.25">
      <c r="B9060" s="7"/>
      <c r="C9060" s="12"/>
      <c r="D9060" s="6"/>
    </row>
    <row r="9061" spans="2:4" x14ac:dyDescent="0.25">
      <c r="B9061" s="7"/>
      <c r="C9061" s="12"/>
      <c r="D9061" s="6"/>
    </row>
    <row r="9062" spans="2:4" x14ac:dyDescent="0.25">
      <c r="B9062" s="7"/>
      <c r="C9062" s="12"/>
      <c r="D9062" s="6"/>
    </row>
    <row r="9063" spans="2:4" x14ac:dyDescent="0.25">
      <c r="B9063" s="7"/>
      <c r="C9063" s="12"/>
      <c r="D9063" s="6"/>
    </row>
    <row r="9064" spans="2:4" x14ac:dyDescent="0.25">
      <c r="B9064" s="7"/>
      <c r="C9064" s="12"/>
      <c r="D9064" s="6"/>
    </row>
    <row r="9065" spans="2:4" x14ac:dyDescent="0.25">
      <c r="B9065" s="7"/>
      <c r="C9065" s="12"/>
      <c r="D9065" s="6"/>
    </row>
    <row r="9066" spans="2:4" x14ac:dyDescent="0.25">
      <c r="B9066" s="7"/>
      <c r="C9066" s="12"/>
      <c r="D9066" s="6"/>
    </row>
    <row r="9067" spans="2:4" x14ac:dyDescent="0.25">
      <c r="B9067" s="7"/>
      <c r="C9067" s="12"/>
      <c r="D9067" s="6"/>
    </row>
    <row r="9068" spans="2:4" x14ac:dyDescent="0.25">
      <c r="B9068" s="7"/>
      <c r="C9068" s="12"/>
      <c r="D9068" s="6"/>
    </row>
    <row r="9069" spans="2:4" x14ac:dyDescent="0.25">
      <c r="B9069" s="7"/>
      <c r="C9069" s="12"/>
      <c r="D9069" s="6"/>
    </row>
    <row r="9070" spans="2:4" x14ac:dyDescent="0.25">
      <c r="B9070" s="7"/>
      <c r="C9070" s="12"/>
      <c r="D9070" s="6"/>
    </row>
    <row r="9071" spans="2:4" x14ac:dyDescent="0.25">
      <c r="B9071" s="7"/>
      <c r="C9071" s="12"/>
      <c r="D9071" s="6"/>
    </row>
    <row r="9072" spans="2:4" x14ac:dyDescent="0.25">
      <c r="B9072" s="7"/>
      <c r="C9072" s="12"/>
      <c r="D9072" s="6"/>
    </row>
    <row r="9073" spans="2:4" x14ac:dyDescent="0.25">
      <c r="B9073" s="7"/>
      <c r="C9073" s="12"/>
      <c r="D9073" s="6"/>
    </row>
    <row r="9074" spans="2:4" x14ac:dyDescent="0.25">
      <c r="B9074" s="7"/>
      <c r="C9074" s="12"/>
      <c r="D9074" s="6"/>
    </row>
    <row r="9075" spans="2:4" x14ac:dyDescent="0.25">
      <c r="B9075" s="7"/>
      <c r="C9075" s="12"/>
      <c r="D9075" s="6"/>
    </row>
    <row r="9076" spans="2:4" x14ac:dyDescent="0.25">
      <c r="B9076" s="7"/>
      <c r="C9076" s="12"/>
      <c r="D9076" s="6"/>
    </row>
    <row r="9077" spans="2:4" x14ac:dyDescent="0.25">
      <c r="B9077" s="7"/>
      <c r="C9077" s="12"/>
      <c r="D9077" s="6"/>
    </row>
    <row r="9078" spans="2:4" x14ac:dyDescent="0.25">
      <c r="B9078" s="7"/>
      <c r="C9078" s="12"/>
      <c r="D9078" s="6"/>
    </row>
    <row r="9079" spans="2:4" x14ac:dyDescent="0.25">
      <c r="B9079" s="7"/>
      <c r="C9079" s="12"/>
      <c r="D9079" s="6"/>
    </row>
    <row r="9080" spans="2:4" x14ac:dyDescent="0.25">
      <c r="B9080" s="7"/>
      <c r="C9080" s="12"/>
      <c r="D9080" s="6"/>
    </row>
    <row r="9081" spans="2:4" x14ac:dyDescent="0.25">
      <c r="B9081" s="7"/>
      <c r="C9081" s="12"/>
      <c r="D9081" s="6"/>
    </row>
    <row r="9082" spans="2:4" x14ac:dyDescent="0.25">
      <c r="B9082" s="7"/>
      <c r="C9082" s="12"/>
      <c r="D9082" s="6"/>
    </row>
    <row r="9083" spans="2:4" x14ac:dyDescent="0.25">
      <c r="B9083" s="7"/>
      <c r="C9083" s="12"/>
      <c r="D9083" s="6"/>
    </row>
    <row r="9084" spans="2:4" x14ac:dyDescent="0.25">
      <c r="B9084" s="7"/>
      <c r="C9084" s="12"/>
      <c r="D9084" s="6"/>
    </row>
    <row r="9085" spans="2:4" x14ac:dyDescent="0.25">
      <c r="B9085" s="7"/>
      <c r="C9085" s="12"/>
      <c r="D9085" s="6"/>
    </row>
    <row r="9086" spans="2:4" x14ac:dyDescent="0.25">
      <c r="B9086" s="7"/>
      <c r="C9086" s="12"/>
      <c r="D9086" s="6"/>
    </row>
    <row r="9087" spans="2:4" x14ac:dyDescent="0.25">
      <c r="B9087" s="7"/>
      <c r="C9087" s="12"/>
      <c r="D9087" s="6"/>
    </row>
    <row r="9088" spans="2:4" x14ac:dyDescent="0.25">
      <c r="B9088" s="7"/>
      <c r="C9088" s="12"/>
      <c r="D9088" s="6"/>
    </row>
    <row r="9089" spans="2:4" x14ac:dyDescent="0.25">
      <c r="B9089" s="7"/>
      <c r="C9089" s="12"/>
      <c r="D9089" s="6"/>
    </row>
    <row r="9090" spans="2:4" x14ac:dyDescent="0.25">
      <c r="B9090" s="7"/>
      <c r="C9090" s="12"/>
      <c r="D9090" s="6"/>
    </row>
    <row r="9091" spans="2:4" x14ac:dyDescent="0.25">
      <c r="B9091" s="7"/>
      <c r="C9091" s="12"/>
      <c r="D9091" s="6"/>
    </row>
    <row r="9092" spans="2:4" x14ac:dyDescent="0.25">
      <c r="B9092" s="7"/>
      <c r="C9092" s="12"/>
      <c r="D9092" s="6"/>
    </row>
    <row r="9093" spans="2:4" x14ac:dyDescent="0.25">
      <c r="B9093" s="7"/>
      <c r="C9093" s="12"/>
      <c r="D9093" s="6"/>
    </row>
    <row r="9094" spans="2:4" x14ac:dyDescent="0.25">
      <c r="B9094" s="7"/>
      <c r="C9094" s="12"/>
      <c r="D9094" s="6"/>
    </row>
    <row r="9095" spans="2:4" x14ac:dyDescent="0.25">
      <c r="B9095" s="7"/>
      <c r="C9095" s="12"/>
      <c r="D9095" s="6"/>
    </row>
    <row r="9096" spans="2:4" x14ac:dyDescent="0.25">
      <c r="B9096" s="7"/>
      <c r="C9096" s="12"/>
      <c r="D9096" s="6"/>
    </row>
    <row r="9097" spans="2:4" x14ac:dyDescent="0.25">
      <c r="B9097" s="7"/>
      <c r="C9097" s="12"/>
      <c r="D9097" s="6"/>
    </row>
    <row r="9098" spans="2:4" x14ac:dyDescent="0.25">
      <c r="B9098" s="7"/>
      <c r="C9098" s="12"/>
      <c r="D9098" s="6"/>
    </row>
    <row r="9099" spans="2:4" x14ac:dyDescent="0.25">
      <c r="B9099" s="7"/>
      <c r="C9099" s="12"/>
      <c r="D9099" s="6"/>
    </row>
    <row r="9100" spans="2:4" x14ac:dyDescent="0.25">
      <c r="B9100" s="7"/>
      <c r="C9100" s="12"/>
      <c r="D9100" s="6"/>
    </row>
    <row r="9101" spans="2:4" x14ac:dyDescent="0.25">
      <c r="B9101" s="7"/>
      <c r="C9101" s="12"/>
      <c r="D9101" s="6"/>
    </row>
    <row r="9102" spans="2:4" x14ac:dyDescent="0.25">
      <c r="B9102" s="7"/>
      <c r="C9102" s="12"/>
      <c r="D9102" s="6"/>
    </row>
    <row r="9103" spans="2:4" x14ac:dyDescent="0.25">
      <c r="B9103" s="7"/>
      <c r="C9103" s="12"/>
      <c r="D9103" s="6"/>
    </row>
    <row r="9104" spans="2:4" x14ac:dyDescent="0.25">
      <c r="B9104" s="7"/>
      <c r="C9104" s="12"/>
      <c r="D9104" s="6"/>
    </row>
    <row r="9105" spans="2:4" x14ac:dyDescent="0.25">
      <c r="B9105" s="7"/>
      <c r="C9105" s="12"/>
      <c r="D9105" s="6"/>
    </row>
    <row r="9106" spans="2:4" x14ac:dyDescent="0.25">
      <c r="B9106" s="7"/>
      <c r="C9106" s="12"/>
      <c r="D9106" s="6"/>
    </row>
    <row r="9107" spans="2:4" x14ac:dyDescent="0.25">
      <c r="B9107" s="7"/>
      <c r="C9107" s="12"/>
      <c r="D9107" s="6"/>
    </row>
    <row r="9108" spans="2:4" x14ac:dyDescent="0.25">
      <c r="B9108" s="7"/>
      <c r="C9108" s="12"/>
      <c r="D9108" s="6"/>
    </row>
    <row r="9109" spans="2:4" x14ac:dyDescent="0.25">
      <c r="B9109" s="7"/>
      <c r="C9109" s="12"/>
      <c r="D9109" s="6"/>
    </row>
    <row r="9110" spans="2:4" x14ac:dyDescent="0.25">
      <c r="B9110" s="7"/>
      <c r="C9110" s="12"/>
      <c r="D9110" s="6"/>
    </row>
    <row r="9111" spans="2:4" x14ac:dyDescent="0.25">
      <c r="B9111" s="7"/>
      <c r="C9111" s="12"/>
      <c r="D9111" s="6"/>
    </row>
    <row r="9112" spans="2:4" x14ac:dyDescent="0.25">
      <c r="B9112" s="7"/>
      <c r="C9112" s="12"/>
      <c r="D9112" s="6"/>
    </row>
    <row r="9113" spans="2:4" x14ac:dyDescent="0.25">
      <c r="B9113" s="7"/>
      <c r="C9113" s="12"/>
      <c r="D9113" s="6"/>
    </row>
    <row r="9114" spans="2:4" x14ac:dyDescent="0.25">
      <c r="B9114" s="7"/>
      <c r="C9114" s="12"/>
      <c r="D9114" s="6"/>
    </row>
    <row r="9115" spans="2:4" x14ac:dyDescent="0.25">
      <c r="B9115" s="7"/>
      <c r="C9115" s="12"/>
      <c r="D9115" s="6"/>
    </row>
    <row r="9116" spans="2:4" x14ac:dyDescent="0.25">
      <c r="B9116" s="7"/>
      <c r="C9116" s="12"/>
      <c r="D9116" s="6"/>
    </row>
    <row r="9117" spans="2:4" x14ac:dyDescent="0.25">
      <c r="B9117" s="7"/>
      <c r="C9117" s="12"/>
      <c r="D9117" s="6"/>
    </row>
    <row r="9118" spans="2:4" x14ac:dyDescent="0.25">
      <c r="B9118" s="7"/>
      <c r="C9118" s="12"/>
      <c r="D9118" s="6"/>
    </row>
    <row r="9119" spans="2:4" x14ac:dyDescent="0.25">
      <c r="B9119" s="7"/>
      <c r="C9119" s="12"/>
      <c r="D9119" s="6"/>
    </row>
    <row r="9120" spans="2:4" x14ac:dyDescent="0.25">
      <c r="B9120" s="7"/>
      <c r="C9120" s="12"/>
      <c r="D9120" s="6"/>
    </row>
    <row r="9121" spans="2:4" x14ac:dyDescent="0.25">
      <c r="B9121" s="7"/>
      <c r="C9121" s="12"/>
      <c r="D9121" s="6"/>
    </row>
    <row r="9122" spans="2:4" x14ac:dyDescent="0.25">
      <c r="B9122" s="7"/>
      <c r="C9122" s="12"/>
      <c r="D9122" s="6"/>
    </row>
    <row r="9123" spans="2:4" x14ac:dyDescent="0.25">
      <c r="B9123" s="7"/>
      <c r="C9123" s="12"/>
      <c r="D9123" s="6"/>
    </row>
    <row r="9124" spans="2:4" x14ac:dyDescent="0.25">
      <c r="B9124" s="7"/>
      <c r="C9124" s="12"/>
      <c r="D9124" s="6"/>
    </row>
    <row r="9125" spans="2:4" x14ac:dyDescent="0.25">
      <c r="B9125" s="7"/>
      <c r="C9125" s="12"/>
      <c r="D9125" s="6"/>
    </row>
    <row r="9126" spans="2:4" x14ac:dyDescent="0.25">
      <c r="B9126" s="7"/>
      <c r="C9126" s="12"/>
      <c r="D9126" s="6"/>
    </row>
    <row r="9127" spans="2:4" x14ac:dyDescent="0.25">
      <c r="B9127" s="7"/>
      <c r="C9127" s="12"/>
      <c r="D9127" s="6"/>
    </row>
    <row r="9128" spans="2:4" x14ac:dyDescent="0.25">
      <c r="B9128" s="7"/>
      <c r="C9128" s="12"/>
      <c r="D9128" s="6"/>
    </row>
    <row r="9129" spans="2:4" x14ac:dyDescent="0.25">
      <c r="B9129" s="7"/>
      <c r="C9129" s="12"/>
      <c r="D9129" s="6"/>
    </row>
    <row r="9130" spans="2:4" x14ac:dyDescent="0.25">
      <c r="B9130" s="7"/>
      <c r="C9130" s="12"/>
      <c r="D9130" s="6"/>
    </row>
    <row r="9131" spans="2:4" x14ac:dyDescent="0.25">
      <c r="B9131" s="7"/>
      <c r="C9131" s="12"/>
      <c r="D9131" s="6"/>
    </row>
    <row r="9132" spans="2:4" x14ac:dyDescent="0.25">
      <c r="B9132" s="7"/>
      <c r="C9132" s="12"/>
      <c r="D9132" s="6"/>
    </row>
    <row r="9133" spans="2:4" x14ac:dyDescent="0.25">
      <c r="B9133" s="7"/>
      <c r="C9133" s="12"/>
      <c r="D9133" s="6"/>
    </row>
    <row r="9134" spans="2:4" x14ac:dyDescent="0.25">
      <c r="B9134" s="7"/>
      <c r="C9134" s="12"/>
      <c r="D9134" s="6"/>
    </row>
    <row r="9135" spans="2:4" x14ac:dyDescent="0.25">
      <c r="B9135" s="7"/>
      <c r="C9135" s="12"/>
      <c r="D9135" s="6"/>
    </row>
    <row r="9136" spans="2:4" x14ac:dyDescent="0.25">
      <c r="B9136" s="7"/>
      <c r="C9136" s="12"/>
      <c r="D9136" s="6"/>
    </row>
    <row r="9137" spans="2:4" x14ac:dyDescent="0.25">
      <c r="B9137" s="7"/>
      <c r="C9137" s="12"/>
      <c r="D9137" s="6"/>
    </row>
    <row r="9138" spans="2:4" x14ac:dyDescent="0.25">
      <c r="B9138" s="7"/>
      <c r="C9138" s="12"/>
      <c r="D9138" s="6"/>
    </row>
    <row r="9139" spans="2:4" x14ac:dyDescent="0.25">
      <c r="B9139" s="7"/>
      <c r="C9139" s="12"/>
      <c r="D9139" s="6"/>
    </row>
    <row r="9140" spans="2:4" x14ac:dyDescent="0.25">
      <c r="B9140" s="7"/>
      <c r="C9140" s="12"/>
      <c r="D9140" s="6"/>
    </row>
    <row r="9141" spans="2:4" x14ac:dyDescent="0.25">
      <c r="B9141" s="7"/>
      <c r="C9141" s="12"/>
      <c r="D9141" s="6"/>
    </row>
    <row r="9142" spans="2:4" x14ac:dyDescent="0.25">
      <c r="B9142" s="7"/>
      <c r="C9142" s="12"/>
      <c r="D9142" s="6"/>
    </row>
    <row r="9143" spans="2:4" x14ac:dyDescent="0.25">
      <c r="B9143" s="7"/>
      <c r="C9143" s="12"/>
      <c r="D9143" s="6"/>
    </row>
    <row r="9144" spans="2:4" x14ac:dyDescent="0.25">
      <c r="B9144" s="7"/>
      <c r="C9144" s="12"/>
      <c r="D9144" s="6"/>
    </row>
    <row r="9145" spans="2:4" x14ac:dyDescent="0.25">
      <c r="B9145" s="7"/>
      <c r="C9145" s="12"/>
      <c r="D9145" s="6"/>
    </row>
    <row r="9146" spans="2:4" x14ac:dyDescent="0.25">
      <c r="B9146" s="7"/>
      <c r="C9146" s="12"/>
      <c r="D9146" s="6"/>
    </row>
    <row r="9147" spans="2:4" x14ac:dyDescent="0.25">
      <c r="B9147" s="7"/>
      <c r="C9147" s="12"/>
      <c r="D9147" s="6"/>
    </row>
    <row r="9148" spans="2:4" x14ac:dyDescent="0.25">
      <c r="B9148" s="7"/>
      <c r="C9148" s="12"/>
      <c r="D9148" s="6"/>
    </row>
    <row r="9149" spans="2:4" x14ac:dyDescent="0.25">
      <c r="B9149" s="7"/>
      <c r="C9149" s="12"/>
      <c r="D9149" s="6"/>
    </row>
    <row r="9150" spans="2:4" x14ac:dyDescent="0.25">
      <c r="B9150" s="7"/>
      <c r="C9150" s="12"/>
      <c r="D9150" s="6"/>
    </row>
    <row r="9151" spans="2:4" x14ac:dyDescent="0.25">
      <c r="B9151" s="7"/>
      <c r="C9151" s="12"/>
      <c r="D9151" s="6"/>
    </row>
    <row r="9152" spans="2:4" x14ac:dyDescent="0.25">
      <c r="B9152" s="7"/>
      <c r="C9152" s="12"/>
      <c r="D9152" s="6"/>
    </row>
    <row r="9153" spans="2:4" x14ac:dyDescent="0.25">
      <c r="B9153" s="7"/>
      <c r="C9153" s="12"/>
      <c r="D9153" s="6"/>
    </row>
    <row r="9154" spans="2:4" x14ac:dyDescent="0.25">
      <c r="B9154" s="7"/>
      <c r="C9154" s="12"/>
      <c r="D9154" s="6"/>
    </row>
    <row r="9155" spans="2:4" x14ac:dyDescent="0.25">
      <c r="B9155" s="7"/>
      <c r="C9155" s="12"/>
      <c r="D9155" s="6"/>
    </row>
    <row r="9156" spans="2:4" x14ac:dyDescent="0.25">
      <c r="B9156" s="7"/>
      <c r="C9156" s="12"/>
      <c r="D9156" s="6"/>
    </row>
    <row r="9157" spans="2:4" x14ac:dyDescent="0.25">
      <c r="B9157" s="7"/>
      <c r="C9157" s="12"/>
      <c r="D9157" s="6"/>
    </row>
    <row r="9158" spans="2:4" x14ac:dyDescent="0.25">
      <c r="B9158" s="7"/>
      <c r="C9158" s="12"/>
      <c r="D9158" s="6"/>
    </row>
    <row r="9159" spans="2:4" x14ac:dyDescent="0.25">
      <c r="B9159" s="7"/>
      <c r="C9159" s="12"/>
      <c r="D9159" s="6"/>
    </row>
    <row r="9160" spans="2:4" x14ac:dyDescent="0.25">
      <c r="B9160" s="7"/>
      <c r="C9160" s="12"/>
      <c r="D9160" s="6"/>
    </row>
    <row r="9161" spans="2:4" x14ac:dyDescent="0.25">
      <c r="B9161" s="7"/>
      <c r="C9161" s="12"/>
      <c r="D9161" s="6"/>
    </row>
    <row r="9162" spans="2:4" x14ac:dyDescent="0.25">
      <c r="B9162" s="7"/>
      <c r="C9162" s="12"/>
      <c r="D9162" s="6"/>
    </row>
    <row r="9163" spans="2:4" x14ac:dyDescent="0.25">
      <c r="B9163" s="7"/>
      <c r="C9163" s="12"/>
      <c r="D9163" s="6"/>
    </row>
    <row r="9164" spans="2:4" x14ac:dyDescent="0.25">
      <c r="B9164" s="7"/>
      <c r="C9164" s="12"/>
      <c r="D9164" s="6"/>
    </row>
    <row r="9165" spans="2:4" x14ac:dyDescent="0.25">
      <c r="B9165" s="7"/>
      <c r="C9165" s="12"/>
      <c r="D9165" s="6"/>
    </row>
    <row r="9166" spans="2:4" x14ac:dyDescent="0.25">
      <c r="B9166" s="7"/>
      <c r="C9166" s="12"/>
      <c r="D9166" s="6"/>
    </row>
    <row r="9167" spans="2:4" x14ac:dyDescent="0.25">
      <c r="B9167" s="7"/>
      <c r="C9167" s="12"/>
      <c r="D9167" s="6"/>
    </row>
    <row r="9168" spans="2:4" x14ac:dyDescent="0.25">
      <c r="B9168" s="7"/>
      <c r="C9168" s="12"/>
      <c r="D9168" s="6"/>
    </row>
    <row r="9169" spans="2:4" x14ac:dyDescent="0.25">
      <c r="B9169" s="7"/>
      <c r="C9169" s="12"/>
      <c r="D9169" s="6"/>
    </row>
    <row r="9170" spans="2:4" x14ac:dyDescent="0.25">
      <c r="B9170" s="7"/>
      <c r="C9170" s="12"/>
      <c r="D9170" s="6"/>
    </row>
    <row r="9171" spans="2:4" x14ac:dyDescent="0.25">
      <c r="B9171" s="7"/>
      <c r="C9171" s="12"/>
      <c r="D9171" s="6"/>
    </row>
    <row r="9172" spans="2:4" x14ac:dyDescent="0.25">
      <c r="B9172" s="7"/>
      <c r="C9172" s="12"/>
      <c r="D9172" s="6"/>
    </row>
    <row r="9173" spans="2:4" x14ac:dyDescent="0.25">
      <c r="B9173" s="7"/>
      <c r="C9173" s="12"/>
      <c r="D9173" s="6"/>
    </row>
    <row r="9174" spans="2:4" x14ac:dyDescent="0.25">
      <c r="B9174" s="7"/>
      <c r="C9174" s="12"/>
      <c r="D9174" s="6"/>
    </row>
    <row r="9175" spans="2:4" x14ac:dyDescent="0.25">
      <c r="B9175" s="7"/>
      <c r="C9175" s="12"/>
      <c r="D9175" s="6"/>
    </row>
    <row r="9176" spans="2:4" x14ac:dyDescent="0.25">
      <c r="B9176" s="7"/>
      <c r="C9176" s="12"/>
      <c r="D9176" s="6"/>
    </row>
    <row r="9177" spans="2:4" x14ac:dyDescent="0.25">
      <c r="B9177" s="7"/>
      <c r="C9177" s="12"/>
      <c r="D9177" s="6"/>
    </row>
    <row r="9178" spans="2:4" x14ac:dyDescent="0.25">
      <c r="B9178" s="7"/>
      <c r="C9178" s="12"/>
      <c r="D9178" s="6"/>
    </row>
    <row r="9179" spans="2:4" x14ac:dyDescent="0.25">
      <c r="B9179" s="7"/>
      <c r="C9179" s="12"/>
      <c r="D9179" s="6"/>
    </row>
    <row r="9180" spans="2:4" x14ac:dyDescent="0.25">
      <c r="B9180" s="7"/>
      <c r="C9180" s="12"/>
      <c r="D9180" s="6"/>
    </row>
    <row r="9181" spans="2:4" x14ac:dyDescent="0.25">
      <c r="B9181" s="7"/>
      <c r="C9181" s="12"/>
      <c r="D9181" s="6"/>
    </row>
    <row r="9182" spans="2:4" x14ac:dyDescent="0.25">
      <c r="B9182" s="7"/>
      <c r="C9182" s="12"/>
      <c r="D9182" s="6"/>
    </row>
    <row r="9183" spans="2:4" x14ac:dyDescent="0.25">
      <c r="B9183" s="7"/>
      <c r="C9183" s="12"/>
      <c r="D9183" s="6"/>
    </row>
    <row r="9184" spans="2:4" x14ac:dyDescent="0.25">
      <c r="B9184" s="7"/>
      <c r="C9184" s="12"/>
      <c r="D9184" s="6"/>
    </row>
    <row r="9185" spans="2:4" x14ac:dyDescent="0.25">
      <c r="B9185" s="7"/>
      <c r="C9185" s="12"/>
      <c r="D9185" s="6"/>
    </row>
    <row r="9186" spans="2:4" x14ac:dyDescent="0.25">
      <c r="B9186" s="7"/>
      <c r="C9186" s="12"/>
      <c r="D9186" s="6"/>
    </row>
    <row r="9187" spans="2:4" x14ac:dyDescent="0.25">
      <c r="B9187" s="7"/>
      <c r="C9187" s="12"/>
      <c r="D9187" s="6"/>
    </row>
    <row r="9188" spans="2:4" x14ac:dyDescent="0.25">
      <c r="B9188" s="7"/>
      <c r="C9188" s="12"/>
      <c r="D9188" s="6"/>
    </row>
    <row r="9189" spans="2:4" x14ac:dyDescent="0.25">
      <c r="B9189" s="7"/>
      <c r="C9189" s="12"/>
      <c r="D9189" s="6"/>
    </row>
    <row r="9190" spans="2:4" x14ac:dyDescent="0.25">
      <c r="B9190" s="7"/>
      <c r="C9190" s="12"/>
      <c r="D9190" s="6"/>
    </row>
    <row r="9191" spans="2:4" x14ac:dyDescent="0.25">
      <c r="B9191" s="7"/>
      <c r="C9191" s="12"/>
      <c r="D9191" s="6"/>
    </row>
    <row r="9192" spans="2:4" x14ac:dyDescent="0.25">
      <c r="B9192" s="7"/>
      <c r="C9192" s="12"/>
      <c r="D9192" s="6"/>
    </row>
    <row r="9193" spans="2:4" x14ac:dyDescent="0.25">
      <c r="B9193" s="7"/>
      <c r="C9193" s="12"/>
      <c r="D9193" s="6"/>
    </row>
    <row r="9194" spans="2:4" x14ac:dyDescent="0.25">
      <c r="B9194" s="7"/>
      <c r="C9194" s="12"/>
      <c r="D9194" s="6"/>
    </row>
    <row r="9195" spans="2:4" x14ac:dyDescent="0.25">
      <c r="B9195" s="7"/>
      <c r="C9195" s="12"/>
      <c r="D9195" s="6"/>
    </row>
    <row r="9196" spans="2:4" x14ac:dyDescent="0.25">
      <c r="B9196" s="7"/>
      <c r="C9196" s="12"/>
      <c r="D9196" s="6"/>
    </row>
    <row r="9197" spans="2:4" x14ac:dyDescent="0.25">
      <c r="B9197" s="7"/>
      <c r="C9197" s="12"/>
      <c r="D9197" s="6"/>
    </row>
    <row r="9198" spans="2:4" x14ac:dyDescent="0.25">
      <c r="B9198" s="7"/>
      <c r="C9198" s="12"/>
      <c r="D9198" s="6"/>
    </row>
    <row r="9199" spans="2:4" x14ac:dyDescent="0.25">
      <c r="B9199" s="7"/>
      <c r="C9199" s="12"/>
      <c r="D9199" s="6"/>
    </row>
    <row r="9200" spans="2:4" x14ac:dyDescent="0.25">
      <c r="B9200" s="7"/>
      <c r="C9200" s="12"/>
      <c r="D9200" s="6"/>
    </row>
    <row r="9201" spans="2:4" x14ac:dyDescent="0.25">
      <c r="B9201" s="7"/>
      <c r="C9201" s="12"/>
      <c r="D9201" s="6"/>
    </row>
    <row r="9202" spans="2:4" x14ac:dyDescent="0.25">
      <c r="B9202" s="7"/>
      <c r="C9202" s="12"/>
      <c r="D9202" s="6"/>
    </row>
    <row r="9203" spans="2:4" x14ac:dyDescent="0.25">
      <c r="B9203" s="7"/>
      <c r="C9203" s="12"/>
      <c r="D9203" s="6"/>
    </row>
    <row r="9204" spans="2:4" x14ac:dyDescent="0.25">
      <c r="B9204" s="7"/>
      <c r="C9204" s="12"/>
      <c r="D9204" s="6"/>
    </row>
    <row r="9205" spans="2:4" x14ac:dyDescent="0.25">
      <c r="B9205" s="7"/>
      <c r="C9205" s="12"/>
      <c r="D9205" s="6"/>
    </row>
    <row r="9206" spans="2:4" x14ac:dyDescent="0.25">
      <c r="B9206" s="7"/>
      <c r="C9206" s="12"/>
      <c r="D9206" s="6"/>
    </row>
    <row r="9207" spans="2:4" x14ac:dyDescent="0.25">
      <c r="B9207" s="7"/>
      <c r="C9207" s="12"/>
      <c r="D9207" s="6"/>
    </row>
    <row r="9208" spans="2:4" x14ac:dyDescent="0.25">
      <c r="B9208" s="7"/>
      <c r="C9208" s="12"/>
      <c r="D9208" s="6"/>
    </row>
    <row r="9209" spans="2:4" x14ac:dyDescent="0.25">
      <c r="B9209" s="7"/>
      <c r="C9209" s="12"/>
      <c r="D9209" s="6"/>
    </row>
    <row r="9210" spans="2:4" x14ac:dyDescent="0.25">
      <c r="B9210" s="7"/>
      <c r="C9210" s="12"/>
      <c r="D9210" s="6"/>
    </row>
    <row r="9211" spans="2:4" x14ac:dyDescent="0.25">
      <c r="B9211" s="7"/>
      <c r="C9211" s="12"/>
      <c r="D9211" s="6"/>
    </row>
    <row r="9212" spans="2:4" x14ac:dyDescent="0.25">
      <c r="B9212" s="7"/>
      <c r="C9212" s="12"/>
      <c r="D9212" s="6"/>
    </row>
    <row r="9213" spans="2:4" x14ac:dyDescent="0.25">
      <c r="B9213" s="7"/>
      <c r="C9213" s="12"/>
      <c r="D9213" s="6"/>
    </row>
    <row r="9214" spans="2:4" x14ac:dyDescent="0.25">
      <c r="B9214" s="7"/>
      <c r="C9214" s="12"/>
      <c r="D9214" s="6"/>
    </row>
    <row r="9215" spans="2:4" x14ac:dyDescent="0.25">
      <c r="B9215" s="7"/>
      <c r="C9215" s="12"/>
      <c r="D9215" s="6"/>
    </row>
    <row r="9216" spans="2:4" x14ac:dyDescent="0.25">
      <c r="B9216" s="7"/>
      <c r="C9216" s="12"/>
      <c r="D9216" s="6"/>
    </row>
    <row r="9217" spans="2:4" x14ac:dyDescent="0.25">
      <c r="B9217" s="7"/>
      <c r="C9217" s="12"/>
      <c r="D9217" s="6"/>
    </row>
    <row r="9218" spans="2:4" x14ac:dyDescent="0.25">
      <c r="B9218" s="7"/>
      <c r="C9218" s="12"/>
      <c r="D9218" s="6"/>
    </row>
    <row r="9219" spans="2:4" x14ac:dyDescent="0.25">
      <c r="B9219" s="7"/>
      <c r="C9219" s="12"/>
      <c r="D9219" s="6"/>
    </row>
    <row r="9220" spans="2:4" x14ac:dyDescent="0.25">
      <c r="B9220" s="7"/>
      <c r="C9220" s="12"/>
      <c r="D9220" s="6"/>
    </row>
    <row r="9221" spans="2:4" x14ac:dyDescent="0.25">
      <c r="B9221" s="7"/>
      <c r="C9221" s="12"/>
      <c r="D9221" s="6"/>
    </row>
    <row r="9222" spans="2:4" x14ac:dyDescent="0.25">
      <c r="B9222" s="7"/>
      <c r="C9222" s="12"/>
      <c r="D9222" s="6"/>
    </row>
    <row r="9223" spans="2:4" x14ac:dyDescent="0.25">
      <c r="B9223" s="7"/>
      <c r="C9223" s="12"/>
      <c r="D9223" s="6"/>
    </row>
    <row r="9224" spans="2:4" x14ac:dyDescent="0.25">
      <c r="B9224" s="7"/>
      <c r="C9224" s="12"/>
      <c r="D9224" s="6"/>
    </row>
    <row r="9225" spans="2:4" x14ac:dyDescent="0.25">
      <c r="B9225" s="7"/>
      <c r="C9225" s="12"/>
      <c r="D9225" s="6"/>
    </row>
    <row r="9226" spans="2:4" x14ac:dyDescent="0.25">
      <c r="B9226" s="7"/>
      <c r="C9226" s="12"/>
      <c r="D9226" s="6"/>
    </row>
    <row r="9227" spans="2:4" x14ac:dyDescent="0.25">
      <c r="B9227" s="7"/>
      <c r="C9227" s="12"/>
      <c r="D9227" s="6"/>
    </row>
    <row r="9228" spans="2:4" x14ac:dyDescent="0.25">
      <c r="B9228" s="7"/>
      <c r="C9228" s="12"/>
      <c r="D9228" s="6"/>
    </row>
    <row r="9229" spans="2:4" x14ac:dyDescent="0.25">
      <c r="B9229" s="7"/>
      <c r="C9229" s="12"/>
      <c r="D9229" s="6"/>
    </row>
    <row r="9230" spans="2:4" x14ac:dyDescent="0.25">
      <c r="B9230" s="7"/>
      <c r="C9230" s="12"/>
      <c r="D9230" s="6"/>
    </row>
    <row r="9231" spans="2:4" x14ac:dyDescent="0.25">
      <c r="B9231" s="7"/>
      <c r="C9231" s="12"/>
      <c r="D9231" s="6"/>
    </row>
    <row r="9232" spans="2:4" x14ac:dyDescent="0.25">
      <c r="B9232" s="7"/>
      <c r="C9232" s="12"/>
      <c r="D9232" s="6"/>
    </row>
    <row r="9233" spans="2:4" x14ac:dyDescent="0.25">
      <c r="B9233" s="7"/>
      <c r="C9233" s="12"/>
      <c r="D9233" s="6"/>
    </row>
    <row r="9234" spans="2:4" x14ac:dyDescent="0.25">
      <c r="B9234" s="7"/>
      <c r="C9234" s="12"/>
      <c r="D9234" s="6"/>
    </row>
    <row r="9235" spans="2:4" x14ac:dyDescent="0.25">
      <c r="B9235" s="7"/>
      <c r="C9235" s="12"/>
      <c r="D9235" s="6"/>
    </row>
    <row r="9236" spans="2:4" x14ac:dyDescent="0.25">
      <c r="B9236" s="7"/>
      <c r="C9236" s="12"/>
      <c r="D9236" s="6"/>
    </row>
    <row r="9237" spans="2:4" x14ac:dyDescent="0.25">
      <c r="B9237" s="7"/>
      <c r="C9237" s="12"/>
      <c r="D9237" s="6"/>
    </row>
    <row r="9238" spans="2:4" x14ac:dyDescent="0.25">
      <c r="B9238" s="7"/>
      <c r="C9238" s="12"/>
      <c r="D9238" s="6"/>
    </row>
    <row r="9239" spans="2:4" x14ac:dyDescent="0.25">
      <c r="B9239" s="7"/>
      <c r="C9239" s="12"/>
      <c r="D9239" s="6"/>
    </row>
    <row r="9240" spans="2:4" x14ac:dyDescent="0.25">
      <c r="B9240" s="7"/>
      <c r="C9240" s="12"/>
      <c r="D9240" s="6"/>
    </row>
    <row r="9241" spans="2:4" x14ac:dyDescent="0.25">
      <c r="B9241" s="7"/>
      <c r="C9241" s="12"/>
      <c r="D9241" s="6"/>
    </row>
    <row r="9242" spans="2:4" x14ac:dyDescent="0.25">
      <c r="B9242" s="7"/>
      <c r="C9242" s="12"/>
      <c r="D9242" s="6"/>
    </row>
    <row r="9243" spans="2:4" x14ac:dyDescent="0.25">
      <c r="B9243" s="7"/>
      <c r="C9243" s="12"/>
      <c r="D9243" s="6"/>
    </row>
    <row r="9244" spans="2:4" x14ac:dyDescent="0.25">
      <c r="B9244" s="7"/>
      <c r="C9244" s="12"/>
      <c r="D9244" s="6"/>
    </row>
    <row r="9245" spans="2:4" x14ac:dyDescent="0.25">
      <c r="B9245" s="7"/>
      <c r="C9245" s="12"/>
      <c r="D9245" s="6"/>
    </row>
    <row r="9246" spans="2:4" x14ac:dyDescent="0.25">
      <c r="B9246" s="7"/>
      <c r="C9246" s="12"/>
      <c r="D9246" s="6"/>
    </row>
    <row r="9247" spans="2:4" x14ac:dyDescent="0.25">
      <c r="B9247" s="7"/>
      <c r="C9247" s="12"/>
      <c r="D9247" s="6"/>
    </row>
    <row r="9248" spans="2:4" x14ac:dyDescent="0.25">
      <c r="B9248" s="7"/>
      <c r="C9248" s="12"/>
      <c r="D9248" s="6"/>
    </row>
    <row r="9249" spans="2:4" x14ac:dyDescent="0.25">
      <c r="B9249" s="7"/>
      <c r="C9249" s="12"/>
      <c r="D9249" s="6"/>
    </row>
    <row r="9250" spans="2:4" x14ac:dyDescent="0.25">
      <c r="B9250" s="7"/>
      <c r="C9250" s="12"/>
      <c r="D9250" s="6"/>
    </row>
    <row r="9251" spans="2:4" x14ac:dyDescent="0.25">
      <c r="B9251" s="7"/>
      <c r="C9251" s="12"/>
      <c r="D9251" s="6"/>
    </row>
    <row r="9252" spans="2:4" x14ac:dyDescent="0.25">
      <c r="B9252" s="7"/>
      <c r="C9252" s="12"/>
      <c r="D9252" s="6"/>
    </row>
    <row r="9253" spans="2:4" x14ac:dyDescent="0.25">
      <c r="B9253" s="7"/>
      <c r="C9253" s="12"/>
      <c r="D9253" s="6"/>
    </row>
    <row r="9254" spans="2:4" x14ac:dyDescent="0.25">
      <c r="B9254" s="7"/>
      <c r="C9254" s="12"/>
      <c r="D9254" s="6"/>
    </row>
    <row r="9255" spans="2:4" x14ac:dyDescent="0.25">
      <c r="B9255" s="7"/>
      <c r="C9255" s="12"/>
      <c r="D9255" s="6"/>
    </row>
    <row r="9256" spans="2:4" x14ac:dyDescent="0.25">
      <c r="B9256" s="7"/>
      <c r="C9256" s="12"/>
      <c r="D9256" s="6"/>
    </row>
    <row r="9257" spans="2:4" x14ac:dyDescent="0.25">
      <c r="B9257" s="7"/>
      <c r="C9257" s="12"/>
      <c r="D9257" s="6"/>
    </row>
    <row r="9258" spans="2:4" x14ac:dyDescent="0.25">
      <c r="B9258" s="7"/>
      <c r="C9258" s="12"/>
      <c r="D9258" s="6"/>
    </row>
    <row r="9259" spans="2:4" x14ac:dyDescent="0.25">
      <c r="B9259" s="7"/>
      <c r="C9259" s="12"/>
      <c r="D9259" s="6"/>
    </row>
    <row r="9260" spans="2:4" x14ac:dyDescent="0.25">
      <c r="B9260" s="7"/>
      <c r="C9260" s="12"/>
      <c r="D9260" s="6"/>
    </row>
    <row r="9261" spans="2:4" x14ac:dyDescent="0.25">
      <c r="B9261" s="7"/>
      <c r="C9261" s="12"/>
      <c r="D9261" s="6"/>
    </row>
    <row r="9262" spans="2:4" x14ac:dyDescent="0.25">
      <c r="B9262" s="7"/>
      <c r="C9262" s="12"/>
      <c r="D9262" s="6"/>
    </row>
    <row r="9263" spans="2:4" x14ac:dyDescent="0.25">
      <c r="B9263" s="7"/>
      <c r="C9263" s="12"/>
      <c r="D9263" s="6"/>
    </row>
    <row r="9264" spans="2:4" x14ac:dyDescent="0.25">
      <c r="B9264" s="7"/>
      <c r="C9264" s="12"/>
      <c r="D9264" s="6"/>
    </row>
    <row r="9265" spans="2:4" x14ac:dyDescent="0.25">
      <c r="B9265" s="7"/>
      <c r="C9265" s="12"/>
      <c r="D9265" s="6"/>
    </row>
    <row r="9266" spans="2:4" x14ac:dyDescent="0.25">
      <c r="B9266" s="7"/>
      <c r="C9266" s="12"/>
      <c r="D9266" s="6"/>
    </row>
    <row r="9267" spans="2:4" x14ac:dyDescent="0.25">
      <c r="B9267" s="7"/>
      <c r="C9267" s="12"/>
      <c r="D9267" s="6"/>
    </row>
    <row r="9268" spans="2:4" x14ac:dyDescent="0.25">
      <c r="B9268" s="7"/>
      <c r="C9268" s="12"/>
      <c r="D9268" s="6"/>
    </row>
    <row r="9269" spans="2:4" x14ac:dyDescent="0.25">
      <c r="B9269" s="7"/>
      <c r="C9269" s="12"/>
      <c r="D9269" s="6"/>
    </row>
    <row r="9270" spans="2:4" x14ac:dyDescent="0.25">
      <c r="B9270" s="7"/>
      <c r="C9270" s="12"/>
      <c r="D9270" s="6"/>
    </row>
    <row r="9271" spans="2:4" x14ac:dyDescent="0.25">
      <c r="B9271" s="7"/>
      <c r="C9271" s="12"/>
      <c r="D9271" s="6"/>
    </row>
    <row r="9272" spans="2:4" x14ac:dyDescent="0.25">
      <c r="B9272" s="7"/>
      <c r="C9272" s="12"/>
      <c r="D9272" s="6"/>
    </row>
    <row r="9273" spans="2:4" x14ac:dyDescent="0.25">
      <c r="B9273" s="7"/>
      <c r="C9273" s="12"/>
      <c r="D9273" s="6"/>
    </row>
    <row r="9274" spans="2:4" x14ac:dyDescent="0.25">
      <c r="B9274" s="7"/>
      <c r="C9274" s="12"/>
      <c r="D9274" s="6"/>
    </row>
    <row r="9275" spans="2:4" x14ac:dyDescent="0.25">
      <c r="B9275" s="7"/>
      <c r="C9275" s="12"/>
      <c r="D9275" s="6"/>
    </row>
    <row r="9276" spans="2:4" x14ac:dyDescent="0.25">
      <c r="B9276" s="7"/>
      <c r="C9276" s="12"/>
      <c r="D9276" s="6"/>
    </row>
    <row r="9277" spans="2:4" x14ac:dyDescent="0.25">
      <c r="B9277" s="7"/>
      <c r="C9277" s="12"/>
      <c r="D9277" s="6"/>
    </row>
    <row r="9278" spans="2:4" x14ac:dyDescent="0.25">
      <c r="B9278" s="7"/>
      <c r="C9278" s="12"/>
      <c r="D9278" s="6"/>
    </row>
    <row r="9279" spans="2:4" x14ac:dyDescent="0.25">
      <c r="B9279" s="7"/>
      <c r="C9279" s="12"/>
      <c r="D9279" s="6"/>
    </row>
    <row r="9280" spans="2:4" x14ac:dyDescent="0.25">
      <c r="B9280" s="7"/>
      <c r="C9280" s="12"/>
      <c r="D9280" s="6"/>
    </row>
    <row r="9281" spans="2:4" x14ac:dyDescent="0.25">
      <c r="B9281" s="7"/>
      <c r="C9281" s="12"/>
      <c r="D9281" s="6"/>
    </row>
    <row r="9282" spans="2:4" x14ac:dyDescent="0.25">
      <c r="B9282" s="7"/>
      <c r="C9282" s="12"/>
      <c r="D9282" s="6"/>
    </row>
    <row r="9283" spans="2:4" x14ac:dyDescent="0.25">
      <c r="B9283" s="7"/>
      <c r="C9283" s="12"/>
      <c r="D9283" s="6"/>
    </row>
    <row r="9284" spans="2:4" x14ac:dyDescent="0.25">
      <c r="B9284" s="7"/>
      <c r="C9284" s="12"/>
      <c r="D9284" s="6"/>
    </row>
    <row r="9285" spans="2:4" x14ac:dyDescent="0.25">
      <c r="B9285" s="7"/>
      <c r="C9285" s="12"/>
      <c r="D9285" s="6"/>
    </row>
    <row r="9286" spans="2:4" x14ac:dyDescent="0.25">
      <c r="B9286" s="7"/>
      <c r="C9286" s="12"/>
      <c r="D9286" s="6"/>
    </row>
    <row r="9287" spans="2:4" x14ac:dyDescent="0.25">
      <c r="B9287" s="7"/>
      <c r="C9287" s="12"/>
      <c r="D9287" s="6"/>
    </row>
    <row r="9288" spans="2:4" x14ac:dyDescent="0.25">
      <c r="B9288" s="7"/>
      <c r="C9288" s="12"/>
      <c r="D9288" s="6"/>
    </row>
    <row r="9289" spans="2:4" x14ac:dyDescent="0.25">
      <c r="B9289" s="7"/>
      <c r="C9289" s="12"/>
      <c r="D9289" s="6"/>
    </row>
    <row r="9290" spans="2:4" x14ac:dyDescent="0.25">
      <c r="B9290" s="7"/>
      <c r="C9290" s="12"/>
      <c r="D9290" s="6"/>
    </row>
    <row r="9291" spans="2:4" x14ac:dyDescent="0.25">
      <c r="B9291" s="7"/>
      <c r="C9291" s="12"/>
      <c r="D9291" s="6"/>
    </row>
    <row r="9292" spans="2:4" x14ac:dyDescent="0.25">
      <c r="B9292" s="7"/>
      <c r="C9292" s="12"/>
      <c r="D9292" s="6"/>
    </row>
    <row r="9293" spans="2:4" x14ac:dyDescent="0.25">
      <c r="B9293" s="7"/>
      <c r="C9293" s="12"/>
      <c r="D9293" s="6"/>
    </row>
    <row r="9294" spans="2:4" x14ac:dyDescent="0.25">
      <c r="B9294" s="7"/>
      <c r="C9294" s="12"/>
      <c r="D9294" s="6"/>
    </row>
    <row r="9295" spans="2:4" x14ac:dyDescent="0.25">
      <c r="B9295" s="7"/>
      <c r="C9295" s="12"/>
      <c r="D9295" s="6"/>
    </row>
    <row r="9296" spans="2:4" x14ac:dyDescent="0.25">
      <c r="B9296" s="7"/>
      <c r="C9296" s="12"/>
      <c r="D9296" s="6"/>
    </row>
    <row r="9297" spans="2:4" x14ac:dyDescent="0.25">
      <c r="B9297" s="7"/>
      <c r="C9297" s="12"/>
      <c r="D9297" s="6"/>
    </row>
    <row r="9298" spans="2:4" x14ac:dyDescent="0.25">
      <c r="B9298" s="7"/>
      <c r="C9298" s="12"/>
      <c r="D9298" s="6"/>
    </row>
    <row r="9299" spans="2:4" x14ac:dyDescent="0.25">
      <c r="B9299" s="7"/>
      <c r="C9299" s="12"/>
      <c r="D9299" s="6"/>
    </row>
    <row r="9300" spans="2:4" x14ac:dyDescent="0.25">
      <c r="B9300" s="7"/>
      <c r="C9300" s="12"/>
      <c r="D9300" s="6"/>
    </row>
    <row r="9301" spans="2:4" x14ac:dyDescent="0.25">
      <c r="B9301" s="7"/>
      <c r="C9301" s="12"/>
      <c r="D9301" s="6"/>
    </row>
    <row r="9302" spans="2:4" x14ac:dyDescent="0.25">
      <c r="B9302" s="7"/>
      <c r="C9302" s="12"/>
      <c r="D9302" s="6"/>
    </row>
    <row r="9303" spans="2:4" x14ac:dyDescent="0.25">
      <c r="B9303" s="7"/>
      <c r="C9303" s="12"/>
      <c r="D9303" s="6"/>
    </row>
    <row r="9304" spans="2:4" x14ac:dyDescent="0.25">
      <c r="B9304" s="7"/>
      <c r="C9304" s="12"/>
      <c r="D9304" s="6"/>
    </row>
    <row r="9305" spans="2:4" x14ac:dyDescent="0.25">
      <c r="B9305" s="7"/>
      <c r="C9305" s="12"/>
      <c r="D9305" s="6"/>
    </row>
    <row r="9306" spans="2:4" x14ac:dyDescent="0.25">
      <c r="B9306" s="7"/>
      <c r="C9306" s="12"/>
      <c r="D9306" s="6"/>
    </row>
    <row r="9307" spans="2:4" x14ac:dyDescent="0.25">
      <c r="B9307" s="7"/>
      <c r="C9307" s="12"/>
      <c r="D9307" s="6"/>
    </row>
    <row r="9308" spans="2:4" x14ac:dyDescent="0.25">
      <c r="B9308" s="7"/>
      <c r="C9308" s="12"/>
      <c r="D9308" s="6"/>
    </row>
    <row r="9309" spans="2:4" x14ac:dyDescent="0.25">
      <c r="B9309" s="7"/>
      <c r="C9309" s="12"/>
      <c r="D9309" s="6"/>
    </row>
    <row r="9310" spans="2:4" x14ac:dyDescent="0.25">
      <c r="B9310" s="7"/>
      <c r="C9310" s="12"/>
      <c r="D9310" s="6"/>
    </row>
    <row r="9311" spans="2:4" x14ac:dyDescent="0.25">
      <c r="B9311" s="7"/>
      <c r="C9311" s="12"/>
      <c r="D9311" s="6"/>
    </row>
    <row r="9312" spans="2:4" x14ac:dyDescent="0.25">
      <c r="B9312" s="7"/>
      <c r="C9312" s="12"/>
      <c r="D9312" s="6"/>
    </row>
    <row r="9313" spans="2:4" x14ac:dyDescent="0.25">
      <c r="B9313" s="7"/>
      <c r="C9313" s="12"/>
      <c r="D9313" s="6"/>
    </row>
    <row r="9314" spans="2:4" x14ac:dyDescent="0.25">
      <c r="B9314" s="7"/>
      <c r="C9314" s="12"/>
      <c r="D9314" s="6"/>
    </row>
    <row r="9315" spans="2:4" x14ac:dyDescent="0.25">
      <c r="B9315" s="7"/>
      <c r="C9315" s="12"/>
      <c r="D9315" s="6"/>
    </row>
    <row r="9316" spans="2:4" x14ac:dyDescent="0.25">
      <c r="B9316" s="7"/>
      <c r="C9316" s="12"/>
      <c r="D9316" s="6"/>
    </row>
    <row r="9317" spans="2:4" x14ac:dyDescent="0.25">
      <c r="B9317" s="7"/>
      <c r="C9317" s="12"/>
      <c r="D9317" s="6"/>
    </row>
    <row r="9318" spans="2:4" x14ac:dyDescent="0.25">
      <c r="B9318" s="7"/>
      <c r="C9318" s="12"/>
      <c r="D9318" s="6"/>
    </row>
    <row r="9319" spans="2:4" x14ac:dyDescent="0.25">
      <c r="B9319" s="7"/>
      <c r="C9319" s="12"/>
      <c r="D9319" s="6"/>
    </row>
    <row r="9320" spans="2:4" x14ac:dyDescent="0.25">
      <c r="B9320" s="7"/>
      <c r="C9320" s="12"/>
      <c r="D9320" s="6"/>
    </row>
    <row r="9321" spans="2:4" x14ac:dyDescent="0.25">
      <c r="B9321" s="7"/>
      <c r="C9321" s="12"/>
      <c r="D9321" s="6"/>
    </row>
    <row r="9322" spans="2:4" x14ac:dyDescent="0.25">
      <c r="B9322" s="7"/>
      <c r="C9322" s="12"/>
      <c r="D9322" s="6"/>
    </row>
    <row r="9323" spans="2:4" x14ac:dyDescent="0.25">
      <c r="B9323" s="7"/>
      <c r="C9323" s="12"/>
      <c r="D9323" s="6"/>
    </row>
    <row r="9324" spans="2:4" x14ac:dyDescent="0.25">
      <c r="B9324" s="7"/>
      <c r="C9324" s="12"/>
      <c r="D9324" s="6"/>
    </row>
    <row r="9325" spans="2:4" x14ac:dyDescent="0.25">
      <c r="B9325" s="7"/>
      <c r="C9325" s="12"/>
      <c r="D9325" s="6"/>
    </row>
    <row r="9326" spans="2:4" x14ac:dyDescent="0.25">
      <c r="B9326" s="7"/>
      <c r="C9326" s="12"/>
      <c r="D9326" s="6"/>
    </row>
    <row r="9327" spans="2:4" x14ac:dyDescent="0.25">
      <c r="B9327" s="7"/>
      <c r="C9327" s="12"/>
      <c r="D9327" s="6"/>
    </row>
    <row r="9328" spans="2:4" x14ac:dyDescent="0.25">
      <c r="B9328" s="7"/>
      <c r="C9328" s="12"/>
      <c r="D9328" s="6"/>
    </row>
    <row r="9329" spans="2:4" x14ac:dyDescent="0.25">
      <c r="B9329" s="7"/>
      <c r="C9329" s="12"/>
      <c r="D9329" s="6"/>
    </row>
    <row r="9330" spans="2:4" x14ac:dyDescent="0.25">
      <c r="B9330" s="7"/>
      <c r="C9330" s="12"/>
      <c r="D9330" s="6"/>
    </row>
    <row r="9331" spans="2:4" x14ac:dyDescent="0.25">
      <c r="B9331" s="7"/>
      <c r="C9331" s="12"/>
      <c r="D9331" s="6"/>
    </row>
    <row r="9332" spans="2:4" x14ac:dyDescent="0.25">
      <c r="B9332" s="7"/>
      <c r="C9332" s="12"/>
      <c r="D9332" s="6"/>
    </row>
    <row r="9333" spans="2:4" x14ac:dyDescent="0.25">
      <c r="B9333" s="7"/>
      <c r="C9333" s="12"/>
      <c r="D9333" s="6"/>
    </row>
    <row r="9334" spans="2:4" x14ac:dyDescent="0.25">
      <c r="B9334" s="7"/>
      <c r="C9334" s="12"/>
      <c r="D9334" s="6"/>
    </row>
    <row r="9335" spans="2:4" x14ac:dyDescent="0.25">
      <c r="B9335" s="7"/>
      <c r="C9335" s="12"/>
      <c r="D9335" s="6"/>
    </row>
    <row r="9336" spans="2:4" x14ac:dyDescent="0.25">
      <c r="B9336" s="7"/>
      <c r="C9336" s="12"/>
      <c r="D9336" s="6"/>
    </row>
    <row r="9337" spans="2:4" x14ac:dyDescent="0.25">
      <c r="B9337" s="7"/>
      <c r="C9337" s="12"/>
      <c r="D9337" s="6"/>
    </row>
    <row r="9338" spans="2:4" x14ac:dyDescent="0.25">
      <c r="B9338" s="7"/>
      <c r="C9338" s="12"/>
      <c r="D9338" s="6"/>
    </row>
    <row r="9339" spans="2:4" x14ac:dyDescent="0.25">
      <c r="B9339" s="7"/>
      <c r="C9339" s="12"/>
      <c r="D9339" s="6"/>
    </row>
    <row r="9340" spans="2:4" x14ac:dyDescent="0.25">
      <c r="B9340" s="7"/>
      <c r="C9340" s="12"/>
      <c r="D9340" s="6"/>
    </row>
    <row r="9341" spans="2:4" x14ac:dyDescent="0.25">
      <c r="B9341" s="7"/>
      <c r="C9341" s="12"/>
      <c r="D9341" s="6"/>
    </row>
    <row r="9342" spans="2:4" x14ac:dyDescent="0.25">
      <c r="B9342" s="7"/>
      <c r="C9342" s="12"/>
      <c r="D9342" s="6"/>
    </row>
    <row r="9343" spans="2:4" x14ac:dyDescent="0.25">
      <c r="B9343" s="7"/>
      <c r="C9343" s="12"/>
      <c r="D9343" s="6"/>
    </row>
    <row r="9344" spans="2:4" x14ac:dyDescent="0.25">
      <c r="B9344" s="7"/>
      <c r="C9344" s="12"/>
      <c r="D9344" s="6"/>
    </row>
    <row r="9345" spans="2:4" x14ac:dyDescent="0.25">
      <c r="B9345" s="7"/>
      <c r="C9345" s="12"/>
      <c r="D9345" s="6"/>
    </row>
    <row r="9346" spans="2:4" x14ac:dyDescent="0.25">
      <c r="B9346" s="7"/>
      <c r="C9346" s="12"/>
      <c r="D9346" s="6"/>
    </row>
    <row r="9347" spans="2:4" x14ac:dyDescent="0.25">
      <c r="B9347" s="7"/>
      <c r="C9347" s="12"/>
      <c r="D9347" s="6"/>
    </row>
    <row r="9348" spans="2:4" x14ac:dyDescent="0.25">
      <c r="B9348" s="7"/>
      <c r="C9348" s="12"/>
      <c r="D9348" s="6"/>
    </row>
    <row r="9349" spans="2:4" x14ac:dyDescent="0.25">
      <c r="B9349" s="7"/>
      <c r="C9349" s="12"/>
      <c r="D9349" s="6"/>
    </row>
    <row r="9350" spans="2:4" x14ac:dyDescent="0.25">
      <c r="B9350" s="7"/>
      <c r="C9350" s="12"/>
      <c r="D9350" s="6"/>
    </row>
    <row r="9351" spans="2:4" x14ac:dyDescent="0.25">
      <c r="B9351" s="7"/>
      <c r="C9351" s="12"/>
      <c r="D9351" s="6"/>
    </row>
    <row r="9352" spans="2:4" x14ac:dyDescent="0.25">
      <c r="B9352" s="7"/>
      <c r="C9352" s="12"/>
      <c r="D9352" s="6"/>
    </row>
    <row r="9353" spans="2:4" x14ac:dyDescent="0.25">
      <c r="B9353" s="7"/>
      <c r="C9353" s="12"/>
      <c r="D9353" s="6"/>
    </row>
    <row r="9354" spans="2:4" x14ac:dyDescent="0.25">
      <c r="B9354" s="7"/>
      <c r="C9354" s="12"/>
      <c r="D9354" s="6"/>
    </row>
    <row r="9355" spans="2:4" x14ac:dyDescent="0.25">
      <c r="B9355" s="7"/>
      <c r="C9355" s="12"/>
      <c r="D9355" s="6"/>
    </row>
    <row r="9356" spans="2:4" x14ac:dyDescent="0.25">
      <c r="B9356" s="7"/>
      <c r="C9356" s="12"/>
      <c r="D9356" s="6"/>
    </row>
    <row r="9357" spans="2:4" x14ac:dyDescent="0.25">
      <c r="B9357" s="7"/>
      <c r="C9357" s="12"/>
      <c r="D9357" s="6"/>
    </row>
    <row r="9358" spans="2:4" x14ac:dyDescent="0.25">
      <c r="B9358" s="7"/>
      <c r="C9358" s="12"/>
      <c r="D9358" s="6"/>
    </row>
    <row r="9359" spans="2:4" x14ac:dyDescent="0.25">
      <c r="B9359" s="7"/>
      <c r="C9359" s="12"/>
      <c r="D9359" s="6"/>
    </row>
    <row r="9360" spans="2:4" x14ac:dyDescent="0.25">
      <c r="B9360" s="7"/>
      <c r="C9360" s="12"/>
      <c r="D9360" s="6"/>
    </row>
    <row r="9361" spans="2:4" x14ac:dyDescent="0.25">
      <c r="B9361" s="7"/>
      <c r="C9361" s="12"/>
      <c r="D9361" s="6"/>
    </row>
    <row r="9362" spans="2:4" x14ac:dyDescent="0.25">
      <c r="B9362" s="7"/>
      <c r="C9362" s="12"/>
      <c r="D9362" s="6"/>
    </row>
    <row r="9363" spans="2:4" x14ac:dyDescent="0.25">
      <c r="B9363" s="7"/>
      <c r="C9363" s="12"/>
      <c r="D9363" s="6"/>
    </row>
    <row r="9364" spans="2:4" x14ac:dyDescent="0.25">
      <c r="B9364" s="7"/>
      <c r="C9364" s="12"/>
      <c r="D9364" s="6"/>
    </row>
    <row r="9365" spans="2:4" x14ac:dyDescent="0.25">
      <c r="B9365" s="7"/>
      <c r="C9365" s="12"/>
      <c r="D9365" s="6"/>
    </row>
    <row r="9366" spans="2:4" x14ac:dyDescent="0.25">
      <c r="B9366" s="7"/>
      <c r="C9366" s="12"/>
      <c r="D9366" s="6"/>
    </row>
    <row r="9367" spans="2:4" x14ac:dyDescent="0.25">
      <c r="B9367" s="7"/>
      <c r="C9367" s="12"/>
      <c r="D9367" s="6"/>
    </row>
    <row r="9368" spans="2:4" x14ac:dyDescent="0.25">
      <c r="B9368" s="7"/>
      <c r="C9368" s="12"/>
      <c r="D9368" s="6"/>
    </row>
    <row r="9369" spans="2:4" x14ac:dyDescent="0.25">
      <c r="B9369" s="7"/>
      <c r="C9369" s="12"/>
      <c r="D9369" s="6"/>
    </row>
    <row r="9370" spans="2:4" x14ac:dyDescent="0.25">
      <c r="B9370" s="7"/>
      <c r="C9370" s="12"/>
      <c r="D9370" s="6"/>
    </row>
    <row r="9371" spans="2:4" x14ac:dyDescent="0.25">
      <c r="B9371" s="7"/>
      <c r="C9371" s="12"/>
      <c r="D9371" s="6"/>
    </row>
    <row r="9372" spans="2:4" x14ac:dyDescent="0.25">
      <c r="B9372" s="7"/>
      <c r="C9372" s="12"/>
      <c r="D9372" s="6"/>
    </row>
    <row r="9373" spans="2:4" x14ac:dyDescent="0.25">
      <c r="B9373" s="7"/>
      <c r="C9373" s="12"/>
      <c r="D9373" s="6"/>
    </row>
    <row r="9374" spans="2:4" x14ac:dyDescent="0.25">
      <c r="B9374" s="7"/>
      <c r="C9374" s="12"/>
      <c r="D9374" s="6"/>
    </row>
    <row r="9375" spans="2:4" x14ac:dyDescent="0.25">
      <c r="B9375" s="7"/>
      <c r="C9375" s="12"/>
      <c r="D9375" s="6"/>
    </row>
    <row r="9376" spans="2:4" x14ac:dyDescent="0.25">
      <c r="B9376" s="7"/>
      <c r="C9376" s="12"/>
      <c r="D9376" s="6"/>
    </row>
    <row r="9377" spans="2:4" x14ac:dyDescent="0.25">
      <c r="B9377" s="7"/>
      <c r="C9377" s="12"/>
      <c r="D9377" s="6"/>
    </row>
    <row r="9378" spans="2:4" x14ac:dyDescent="0.25">
      <c r="B9378" s="7"/>
      <c r="C9378" s="12"/>
      <c r="D9378" s="6"/>
    </row>
    <row r="9379" spans="2:4" x14ac:dyDescent="0.25">
      <c r="B9379" s="7"/>
      <c r="C9379" s="12"/>
      <c r="D9379" s="6"/>
    </row>
    <row r="9380" spans="2:4" x14ac:dyDescent="0.25">
      <c r="B9380" s="7"/>
      <c r="C9380" s="12"/>
      <c r="D9380" s="6"/>
    </row>
    <row r="9381" spans="2:4" x14ac:dyDescent="0.25">
      <c r="B9381" s="7"/>
      <c r="C9381" s="12"/>
      <c r="D9381" s="6"/>
    </row>
    <row r="9382" spans="2:4" x14ac:dyDescent="0.25">
      <c r="B9382" s="7"/>
      <c r="C9382" s="12"/>
      <c r="D9382" s="6"/>
    </row>
    <row r="9383" spans="2:4" x14ac:dyDescent="0.25">
      <c r="B9383" s="7"/>
      <c r="C9383" s="12"/>
      <c r="D9383" s="6"/>
    </row>
    <row r="9384" spans="2:4" x14ac:dyDescent="0.25">
      <c r="B9384" s="7"/>
      <c r="C9384" s="12"/>
      <c r="D9384" s="6"/>
    </row>
    <row r="9385" spans="2:4" x14ac:dyDescent="0.25">
      <c r="B9385" s="7"/>
      <c r="C9385" s="12"/>
      <c r="D9385" s="6"/>
    </row>
    <row r="9386" spans="2:4" x14ac:dyDescent="0.25">
      <c r="B9386" s="7"/>
      <c r="C9386" s="12"/>
      <c r="D9386" s="6"/>
    </row>
    <row r="9387" spans="2:4" x14ac:dyDescent="0.25">
      <c r="B9387" s="7"/>
      <c r="C9387" s="12"/>
      <c r="D9387" s="6"/>
    </row>
    <row r="9388" spans="2:4" x14ac:dyDescent="0.25">
      <c r="B9388" s="7"/>
      <c r="C9388" s="12"/>
      <c r="D9388" s="6"/>
    </row>
    <row r="9389" spans="2:4" x14ac:dyDescent="0.25">
      <c r="B9389" s="7"/>
      <c r="C9389" s="12"/>
      <c r="D9389" s="6"/>
    </row>
    <row r="9390" spans="2:4" x14ac:dyDescent="0.25">
      <c r="B9390" s="7"/>
      <c r="C9390" s="12"/>
      <c r="D9390" s="6"/>
    </row>
    <row r="9391" spans="2:4" x14ac:dyDescent="0.25">
      <c r="B9391" s="7"/>
      <c r="C9391" s="12"/>
      <c r="D9391" s="6"/>
    </row>
    <row r="9392" spans="2:4" x14ac:dyDescent="0.25">
      <c r="B9392" s="7"/>
      <c r="C9392" s="12"/>
      <c r="D9392" s="6"/>
    </row>
    <row r="9393" spans="2:4" x14ac:dyDescent="0.25">
      <c r="B9393" s="7"/>
      <c r="C9393" s="12"/>
      <c r="D9393" s="6"/>
    </row>
    <row r="9394" spans="2:4" x14ac:dyDescent="0.25">
      <c r="B9394" s="7"/>
      <c r="C9394" s="12"/>
      <c r="D9394" s="6"/>
    </row>
    <row r="9395" spans="2:4" x14ac:dyDescent="0.25">
      <c r="B9395" s="7"/>
      <c r="C9395" s="12"/>
      <c r="D9395" s="6"/>
    </row>
    <row r="9396" spans="2:4" x14ac:dyDescent="0.25">
      <c r="B9396" s="7"/>
      <c r="C9396" s="12"/>
      <c r="D9396" s="6"/>
    </row>
    <row r="9397" spans="2:4" x14ac:dyDescent="0.25">
      <c r="B9397" s="7"/>
      <c r="C9397" s="12"/>
      <c r="D9397" s="6"/>
    </row>
    <row r="9398" spans="2:4" x14ac:dyDescent="0.25">
      <c r="B9398" s="7"/>
      <c r="C9398" s="12"/>
      <c r="D9398" s="6"/>
    </row>
    <row r="9399" spans="2:4" x14ac:dyDescent="0.25">
      <c r="B9399" s="7"/>
      <c r="C9399" s="12"/>
      <c r="D9399" s="6"/>
    </row>
    <row r="9400" spans="2:4" x14ac:dyDescent="0.25">
      <c r="B9400" s="7"/>
      <c r="C9400" s="12"/>
      <c r="D9400" s="6"/>
    </row>
    <row r="9401" spans="2:4" x14ac:dyDescent="0.25">
      <c r="B9401" s="7"/>
      <c r="C9401" s="12"/>
      <c r="D9401" s="6"/>
    </row>
    <row r="9402" spans="2:4" x14ac:dyDescent="0.25">
      <c r="B9402" s="7"/>
      <c r="C9402" s="12"/>
      <c r="D9402" s="6"/>
    </row>
    <row r="9403" spans="2:4" x14ac:dyDescent="0.25">
      <c r="B9403" s="7"/>
      <c r="C9403" s="12"/>
      <c r="D9403" s="6"/>
    </row>
    <row r="9404" spans="2:4" x14ac:dyDescent="0.25">
      <c r="B9404" s="7"/>
      <c r="C9404" s="12"/>
      <c r="D9404" s="6"/>
    </row>
    <row r="9405" spans="2:4" x14ac:dyDescent="0.25">
      <c r="B9405" s="7"/>
      <c r="C9405" s="12"/>
      <c r="D9405" s="6"/>
    </row>
    <row r="9406" spans="2:4" x14ac:dyDescent="0.25">
      <c r="B9406" s="7"/>
      <c r="C9406" s="12"/>
      <c r="D9406" s="6"/>
    </row>
    <row r="9407" spans="2:4" x14ac:dyDescent="0.25">
      <c r="B9407" s="7"/>
      <c r="C9407" s="12"/>
      <c r="D9407" s="6"/>
    </row>
    <row r="9408" spans="2:4" x14ac:dyDescent="0.25">
      <c r="B9408" s="7"/>
      <c r="C9408" s="12"/>
      <c r="D9408" s="6"/>
    </row>
    <row r="9409" spans="2:4" x14ac:dyDescent="0.25">
      <c r="B9409" s="7"/>
      <c r="C9409" s="12"/>
      <c r="D9409" s="6"/>
    </row>
    <row r="9410" spans="2:4" x14ac:dyDescent="0.25">
      <c r="B9410" s="7"/>
      <c r="C9410" s="12"/>
      <c r="D9410" s="6"/>
    </row>
    <row r="9411" spans="2:4" x14ac:dyDescent="0.25">
      <c r="B9411" s="7"/>
      <c r="C9411" s="12"/>
      <c r="D9411" s="6"/>
    </row>
    <row r="9412" spans="2:4" x14ac:dyDescent="0.25">
      <c r="B9412" s="7"/>
      <c r="C9412" s="12"/>
      <c r="D9412" s="6"/>
    </row>
    <row r="9413" spans="2:4" x14ac:dyDescent="0.25">
      <c r="B9413" s="7"/>
      <c r="C9413" s="12"/>
      <c r="D9413" s="6"/>
    </row>
    <row r="9414" spans="2:4" x14ac:dyDescent="0.25">
      <c r="B9414" s="7"/>
      <c r="C9414" s="12"/>
      <c r="D9414" s="6"/>
    </row>
    <row r="9415" spans="2:4" x14ac:dyDescent="0.25">
      <c r="B9415" s="7"/>
      <c r="C9415" s="12"/>
      <c r="D9415" s="6"/>
    </row>
    <row r="9416" spans="2:4" x14ac:dyDescent="0.25">
      <c r="B9416" s="7"/>
      <c r="C9416" s="12"/>
      <c r="D9416" s="6"/>
    </row>
    <row r="9417" spans="2:4" x14ac:dyDescent="0.25">
      <c r="B9417" s="7"/>
      <c r="C9417" s="12"/>
      <c r="D9417" s="6"/>
    </row>
    <row r="9418" spans="2:4" x14ac:dyDescent="0.25">
      <c r="B9418" s="7"/>
      <c r="C9418" s="12"/>
      <c r="D9418" s="6"/>
    </row>
    <row r="9419" spans="2:4" x14ac:dyDescent="0.25">
      <c r="B9419" s="7"/>
      <c r="C9419" s="12"/>
      <c r="D9419" s="6"/>
    </row>
    <row r="9420" spans="2:4" x14ac:dyDescent="0.25">
      <c r="B9420" s="7"/>
      <c r="C9420" s="12"/>
      <c r="D9420" s="6"/>
    </row>
    <row r="9421" spans="2:4" x14ac:dyDescent="0.25">
      <c r="B9421" s="7"/>
      <c r="C9421" s="12"/>
      <c r="D9421" s="6"/>
    </row>
    <row r="9422" spans="2:4" x14ac:dyDescent="0.25">
      <c r="B9422" s="7"/>
      <c r="C9422" s="12"/>
      <c r="D9422" s="6"/>
    </row>
    <row r="9423" spans="2:4" x14ac:dyDescent="0.25">
      <c r="B9423" s="7"/>
      <c r="C9423" s="12"/>
      <c r="D9423" s="6"/>
    </row>
    <row r="9424" spans="2:4" x14ac:dyDescent="0.25">
      <c r="B9424" s="7"/>
      <c r="C9424" s="12"/>
      <c r="D9424" s="6"/>
    </row>
    <row r="9425" spans="2:4" x14ac:dyDescent="0.25">
      <c r="B9425" s="7"/>
      <c r="C9425" s="12"/>
      <c r="D9425" s="6"/>
    </row>
    <row r="9426" spans="2:4" x14ac:dyDescent="0.25">
      <c r="B9426" s="7"/>
      <c r="C9426" s="12"/>
      <c r="D9426" s="6"/>
    </row>
    <row r="9427" spans="2:4" x14ac:dyDescent="0.25">
      <c r="B9427" s="7"/>
      <c r="C9427" s="12"/>
      <c r="D9427" s="6"/>
    </row>
    <row r="9428" spans="2:4" x14ac:dyDescent="0.25">
      <c r="B9428" s="7"/>
      <c r="C9428" s="12"/>
      <c r="D9428" s="6"/>
    </row>
    <row r="9429" spans="2:4" x14ac:dyDescent="0.25">
      <c r="B9429" s="7"/>
      <c r="C9429" s="12"/>
      <c r="D9429" s="6"/>
    </row>
    <row r="9430" spans="2:4" x14ac:dyDescent="0.25">
      <c r="B9430" s="7"/>
      <c r="C9430" s="12"/>
      <c r="D9430" s="6"/>
    </row>
    <row r="9431" spans="2:4" x14ac:dyDescent="0.25">
      <c r="B9431" s="7"/>
      <c r="C9431" s="12"/>
      <c r="D9431" s="6"/>
    </row>
    <row r="9432" spans="2:4" x14ac:dyDescent="0.25">
      <c r="B9432" s="7"/>
      <c r="C9432" s="12"/>
      <c r="D9432" s="6"/>
    </row>
    <row r="9433" spans="2:4" x14ac:dyDescent="0.25">
      <c r="B9433" s="7"/>
      <c r="C9433" s="12"/>
      <c r="D9433" s="6"/>
    </row>
    <row r="9434" spans="2:4" x14ac:dyDescent="0.25">
      <c r="B9434" s="7"/>
      <c r="C9434" s="12"/>
      <c r="D9434" s="6"/>
    </row>
    <row r="9435" spans="2:4" x14ac:dyDescent="0.25">
      <c r="B9435" s="7"/>
      <c r="C9435" s="12"/>
      <c r="D9435" s="6"/>
    </row>
    <row r="9436" spans="2:4" x14ac:dyDescent="0.25">
      <c r="B9436" s="7"/>
      <c r="C9436" s="12"/>
      <c r="D9436" s="6"/>
    </row>
    <row r="9437" spans="2:4" x14ac:dyDescent="0.25">
      <c r="B9437" s="7"/>
      <c r="C9437" s="12"/>
      <c r="D9437" s="6"/>
    </row>
    <row r="9438" spans="2:4" x14ac:dyDescent="0.25">
      <c r="B9438" s="7"/>
      <c r="C9438" s="12"/>
      <c r="D9438" s="6"/>
    </row>
    <row r="9439" spans="2:4" x14ac:dyDescent="0.25">
      <c r="B9439" s="7"/>
      <c r="C9439" s="12"/>
      <c r="D9439" s="6"/>
    </row>
    <row r="9440" spans="2:4" x14ac:dyDescent="0.25">
      <c r="B9440" s="7"/>
      <c r="C9440" s="12"/>
      <c r="D9440" s="6"/>
    </row>
    <row r="9441" spans="2:4" x14ac:dyDescent="0.25">
      <c r="B9441" s="7"/>
      <c r="C9441" s="12"/>
      <c r="D9441" s="6"/>
    </row>
    <row r="9442" spans="2:4" x14ac:dyDescent="0.25">
      <c r="B9442" s="7"/>
      <c r="C9442" s="12"/>
      <c r="D9442" s="6"/>
    </row>
    <row r="9443" spans="2:4" x14ac:dyDescent="0.25">
      <c r="B9443" s="7"/>
      <c r="C9443" s="12"/>
      <c r="D9443" s="6"/>
    </row>
    <row r="9444" spans="2:4" x14ac:dyDescent="0.25">
      <c r="B9444" s="7"/>
      <c r="C9444" s="12"/>
      <c r="D9444" s="6"/>
    </row>
    <row r="9445" spans="2:4" x14ac:dyDescent="0.25">
      <c r="B9445" s="7"/>
      <c r="C9445" s="12"/>
      <c r="D9445" s="6"/>
    </row>
    <row r="9446" spans="2:4" x14ac:dyDescent="0.25">
      <c r="B9446" s="7"/>
      <c r="C9446" s="12"/>
      <c r="D9446" s="6"/>
    </row>
    <row r="9447" spans="2:4" x14ac:dyDescent="0.25">
      <c r="B9447" s="7"/>
      <c r="C9447" s="12"/>
      <c r="D9447" s="6"/>
    </row>
    <row r="9448" spans="2:4" x14ac:dyDescent="0.25">
      <c r="B9448" s="7"/>
      <c r="C9448" s="12"/>
      <c r="D9448" s="6"/>
    </row>
    <row r="9449" spans="2:4" x14ac:dyDescent="0.25">
      <c r="B9449" s="7"/>
      <c r="C9449" s="12"/>
      <c r="D9449" s="6"/>
    </row>
    <row r="9450" spans="2:4" x14ac:dyDescent="0.25">
      <c r="B9450" s="7"/>
      <c r="C9450" s="12"/>
      <c r="D9450" s="6"/>
    </row>
    <row r="9451" spans="2:4" x14ac:dyDescent="0.25">
      <c r="B9451" s="7"/>
      <c r="C9451" s="12"/>
      <c r="D9451" s="6"/>
    </row>
    <row r="9452" spans="2:4" x14ac:dyDescent="0.25">
      <c r="B9452" s="7"/>
      <c r="C9452" s="12"/>
      <c r="D9452" s="6"/>
    </row>
    <row r="9453" spans="2:4" x14ac:dyDescent="0.25">
      <c r="B9453" s="7"/>
      <c r="C9453" s="12"/>
      <c r="D9453" s="6"/>
    </row>
    <row r="9454" spans="2:4" x14ac:dyDescent="0.25">
      <c r="B9454" s="7"/>
      <c r="C9454" s="12"/>
      <c r="D9454" s="6"/>
    </row>
    <row r="9455" spans="2:4" x14ac:dyDescent="0.25">
      <c r="B9455" s="7"/>
      <c r="C9455" s="12"/>
      <c r="D9455" s="6"/>
    </row>
    <row r="9456" spans="2:4" x14ac:dyDescent="0.25">
      <c r="B9456" s="7"/>
      <c r="C9456" s="12"/>
      <c r="D9456" s="6"/>
    </row>
    <row r="9457" spans="2:4" x14ac:dyDescent="0.25">
      <c r="B9457" s="7"/>
      <c r="C9457" s="12"/>
      <c r="D9457" s="6"/>
    </row>
    <row r="9458" spans="2:4" x14ac:dyDescent="0.25">
      <c r="B9458" s="7"/>
      <c r="C9458" s="12"/>
      <c r="D9458" s="6"/>
    </row>
    <row r="9459" spans="2:4" x14ac:dyDescent="0.25">
      <c r="B9459" s="7"/>
      <c r="C9459" s="12"/>
      <c r="D9459" s="6"/>
    </row>
    <row r="9460" spans="2:4" x14ac:dyDescent="0.25">
      <c r="B9460" s="7"/>
      <c r="C9460" s="12"/>
      <c r="D9460" s="6"/>
    </row>
    <row r="9461" spans="2:4" x14ac:dyDescent="0.25">
      <c r="B9461" s="7"/>
      <c r="C9461" s="12"/>
      <c r="D9461" s="6"/>
    </row>
    <row r="9462" spans="2:4" x14ac:dyDescent="0.25">
      <c r="B9462" s="7"/>
      <c r="C9462" s="12"/>
      <c r="D9462" s="6"/>
    </row>
    <row r="9463" spans="2:4" x14ac:dyDescent="0.25">
      <c r="B9463" s="7"/>
      <c r="C9463" s="12"/>
      <c r="D9463" s="6"/>
    </row>
    <row r="9464" spans="2:4" x14ac:dyDescent="0.25">
      <c r="B9464" s="7"/>
      <c r="C9464" s="12"/>
      <c r="D9464" s="6"/>
    </row>
    <row r="9465" spans="2:4" x14ac:dyDescent="0.25">
      <c r="B9465" s="7"/>
      <c r="C9465" s="12"/>
      <c r="D9465" s="6"/>
    </row>
    <row r="9466" spans="2:4" x14ac:dyDescent="0.25">
      <c r="B9466" s="7"/>
      <c r="C9466" s="12"/>
      <c r="D9466" s="6"/>
    </row>
    <row r="9467" spans="2:4" x14ac:dyDescent="0.25">
      <c r="B9467" s="7"/>
      <c r="C9467" s="12"/>
      <c r="D9467" s="6"/>
    </row>
    <row r="9468" spans="2:4" x14ac:dyDescent="0.25">
      <c r="B9468" s="7"/>
      <c r="C9468" s="12"/>
      <c r="D9468" s="6"/>
    </row>
    <row r="9469" spans="2:4" x14ac:dyDescent="0.25">
      <c r="B9469" s="7"/>
      <c r="C9469" s="12"/>
      <c r="D9469" s="6"/>
    </row>
    <row r="9470" spans="2:4" x14ac:dyDescent="0.25">
      <c r="B9470" s="7"/>
      <c r="C9470" s="12"/>
      <c r="D9470" s="6"/>
    </row>
    <row r="9471" spans="2:4" x14ac:dyDescent="0.25">
      <c r="B9471" s="7"/>
      <c r="C9471" s="12"/>
      <c r="D9471" s="6"/>
    </row>
    <row r="9472" spans="2:4" x14ac:dyDescent="0.25">
      <c r="B9472" s="7"/>
      <c r="C9472" s="12"/>
      <c r="D9472" s="6"/>
    </row>
    <row r="9473" spans="2:4" x14ac:dyDescent="0.25">
      <c r="B9473" s="7"/>
      <c r="C9473" s="12"/>
      <c r="D9473" s="6"/>
    </row>
    <row r="9474" spans="2:4" x14ac:dyDescent="0.25">
      <c r="B9474" s="7"/>
      <c r="C9474" s="12"/>
      <c r="D9474" s="6"/>
    </row>
    <row r="9475" spans="2:4" x14ac:dyDescent="0.25">
      <c r="B9475" s="7"/>
      <c r="C9475" s="12"/>
      <c r="D9475" s="6"/>
    </row>
    <row r="9476" spans="2:4" x14ac:dyDescent="0.25">
      <c r="B9476" s="7"/>
      <c r="C9476" s="12"/>
      <c r="D9476" s="6"/>
    </row>
    <row r="9477" spans="2:4" x14ac:dyDescent="0.25">
      <c r="B9477" s="7"/>
      <c r="C9477" s="12"/>
      <c r="D9477" s="6"/>
    </row>
    <row r="9478" spans="2:4" x14ac:dyDescent="0.25">
      <c r="B9478" s="7"/>
      <c r="C9478" s="12"/>
      <c r="D9478" s="6"/>
    </row>
    <row r="9479" spans="2:4" x14ac:dyDescent="0.25">
      <c r="B9479" s="7"/>
      <c r="C9479" s="12"/>
      <c r="D9479" s="6"/>
    </row>
    <row r="9480" spans="2:4" x14ac:dyDescent="0.25">
      <c r="B9480" s="7"/>
      <c r="C9480" s="12"/>
      <c r="D9480" s="6"/>
    </row>
    <row r="9481" spans="2:4" x14ac:dyDescent="0.25">
      <c r="B9481" s="7"/>
      <c r="C9481" s="12"/>
      <c r="D9481" s="6"/>
    </row>
    <row r="9482" spans="2:4" x14ac:dyDescent="0.25">
      <c r="B9482" s="7"/>
      <c r="C9482" s="12"/>
      <c r="D9482" s="6"/>
    </row>
    <row r="9483" spans="2:4" x14ac:dyDescent="0.25">
      <c r="B9483" s="7"/>
      <c r="C9483" s="12"/>
      <c r="D9483" s="6"/>
    </row>
    <row r="9484" spans="2:4" x14ac:dyDescent="0.25">
      <c r="B9484" s="7"/>
      <c r="C9484" s="12"/>
      <c r="D9484" s="6"/>
    </row>
    <row r="9485" spans="2:4" x14ac:dyDescent="0.25">
      <c r="B9485" s="7"/>
      <c r="C9485" s="12"/>
      <c r="D9485" s="6"/>
    </row>
    <row r="9486" spans="2:4" x14ac:dyDescent="0.25">
      <c r="B9486" s="7"/>
      <c r="C9486" s="12"/>
      <c r="D9486" s="6"/>
    </row>
    <row r="9487" spans="2:4" x14ac:dyDescent="0.25">
      <c r="B9487" s="7"/>
      <c r="C9487" s="12"/>
      <c r="D9487" s="6"/>
    </row>
    <row r="9488" spans="2:4" x14ac:dyDescent="0.25">
      <c r="B9488" s="7"/>
      <c r="C9488" s="12"/>
      <c r="D9488" s="6"/>
    </row>
    <row r="9489" spans="2:4" x14ac:dyDescent="0.25">
      <c r="B9489" s="7"/>
      <c r="C9489" s="12"/>
      <c r="D9489" s="6"/>
    </row>
    <row r="9490" spans="2:4" x14ac:dyDescent="0.25">
      <c r="B9490" s="7"/>
      <c r="C9490" s="12"/>
      <c r="D9490" s="6"/>
    </row>
    <row r="9491" spans="2:4" x14ac:dyDescent="0.25">
      <c r="B9491" s="7"/>
      <c r="C9491" s="12"/>
      <c r="D9491" s="6"/>
    </row>
    <row r="9492" spans="2:4" x14ac:dyDescent="0.25">
      <c r="B9492" s="7"/>
      <c r="C9492" s="12"/>
      <c r="D9492" s="6"/>
    </row>
    <row r="9493" spans="2:4" x14ac:dyDescent="0.25">
      <c r="B9493" s="7"/>
      <c r="C9493" s="12"/>
      <c r="D9493" s="6"/>
    </row>
    <row r="9494" spans="2:4" x14ac:dyDescent="0.25">
      <c r="B9494" s="7"/>
      <c r="C9494" s="12"/>
      <c r="D9494" s="6"/>
    </row>
    <row r="9495" spans="2:4" x14ac:dyDescent="0.25">
      <c r="B9495" s="7"/>
      <c r="C9495" s="12"/>
      <c r="D9495" s="6"/>
    </row>
    <row r="9496" spans="2:4" x14ac:dyDescent="0.25">
      <c r="B9496" s="7"/>
      <c r="C9496" s="12"/>
      <c r="D9496" s="6"/>
    </row>
    <row r="9497" spans="2:4" x14ac:dyDescent="0.25">
      <c r="B9497" s="7"/>
      <c r="C9497" s="12"/>
      <c r="D9497" s="6"/>
    </row>
    <row r="9498" spans="2:4" x14ac:dyDescent="0.25">
      <c r="B9498" s="7"/>
      <c r="C9498" s="12"/>
      <c r="D9498" s="6"/>
    </row>
    <row r="9499" spans="2:4" x14ac:dyDescent="0.25">
      <c r="B9499" s="7"/>
      <c r="C9499" s="12"/>
      <c r="D9499" s="6"/>
    </row>
    <row r="9500" spans="2:4" x14ac:dyDescent="0.25">
      <c r="B9500" s="7"/>
      <c r="C9500" s="12"/>
      <c r="D9500" s="6"/>
    </row>
    <row r="9501" spans="2:4" x14ac:dyDescent="0.25">
      <c r="B9501" s="7"/>
      <c r="C9501" s="12"/>
      <c r="D9501" s="6"/>
    </row>
    <row r="9502" spans="2:4" x14ac:dyDescent="0.25">
      <c r="B9502" s="7"/>
      <c r="C9502" s="12"/>
      <c r="D9502" s="6"/>
    </row>
    <row r="9503" spans="2:4" x14ac:dyDescent="0.25">
      <c r="B9503" s="7"/>
      <c r="C9503" s="12"/>
      <c r="D9503" s="6"/>
    </row>
    <row r="9504" spans="2:4" x14ac:dyDescent="0.25">
      <c r="B9504" s="7"/>
      <c r="C9504" s="12"/>
      <c r="D9504" s="6"/>
    </row>
    <row r="9505" spans="2:4" x14ac:dyDescent="0.25">
      <c r="B9505" s="7"/>
      <c r="C9505" s="12"/>
      <c r="D9505" s="6"/>
    </row>
    <row r="9506" spans="2:4" x14ac:dyDescent="0.25">
      <c r="B9506" s="7"/>
      <c r="C9506" s="12"/>
      <c r="D9506" s="6"/>
    </row>
    <row r="9507" spans="2:4" x14ac:dyDescent="0.25">
      <c r="B9507" s="7"/>
      <c r="C9507" s="12"/>
      <c r="D9507" s="6"/>
    </row>
    <row r="9508" spans="2:4" x14ac:dyDescent="0.25">
      <c r="B9508" s="7"/>
      <c r="C9508" s="12"/>
      <c r="D9508" s="6"/>
    </row>
    <row r="9509" spans="2:4" x14ac:dyDescent="0.25">
      <c r="B9509" s="7"/>
      <c r="C9509" s="12"/>
      <c r="D9509" s="6"/>
    </row>
    <row r="9510" spans="2:4" x14ac:dyDescent="0.25">
      <c r="B9510" s="7"/>
      <c r="C9510" s="12"/>
      <c r="D9510" s="6"/>
    </row>
    <row r="9511" spans="2:4" x14ac:dyDescent="0.25">
      <c r="B9511" s="7"/>
      <c r="C9511" s="12"/>
      <c r="D9511" s="6"/>
    </row>
    <row r="9512" spans="2:4" x14ac:dyDescent="0.25">
      <c r="B9512" s="7"/>
      <c r="C9512" s="12"/>
      <c r="D9512" s="6"/>
    </row>
    <row r="9513" spans="2:4" x14ac:dyDescent="0.25">
      <c r="B9513" s="7"/>
      <c r="C9513" s="12"/>
      <c r="D9513" s="6"/>
    </row>
    <row r="9514" spans="2:4" x14ac:dyDescent="0.25">
      <c r="B9514" s="7"/>
      <c r="C9514" s="12"/>
      <c r="D9514" s="6"/>
    </row>
    <row r="9515" spans="2:4" x14ac:dyDescent="0.25">
      <c r="B9515" s="7"/>
      <c r="C9515" s="12"/>
      <c r="D9515" s="6"/>
    </row>
    <row r="9516" spans="2:4" x14ac:dyDescent="0.25">
      <c r="B9516" s="7"/>
      <c r="C9516" s="12"/>
      <c r="D9516" s="6"/>
    </row>
    <row r="9517" spans="2:4" x14ac:dyDescent="0.25">
      <c r="B9517" s="7"/>
      <c r="C9517" s="12"/>
      <c r="D9517" s="6"/>
    </row>
    <row r="9518" spans="2:4" x14ac:dyDescent="0.25">
      <c r="B9518" s="7"/>
      <c r="C9518" s="12"/>
      <c r="D9518" s="6"/>
    </row>
    <row r="9519" spans="2:4" x14ac:dyDescent="0.25">
      <c r="B9519" s="7"/>
      <c r="C9519" s="12"/>
      <c r="D9519" s="6"/>
    </row>
    <row r="9520" spans="2:4" x14ac:dyDescent="0.25">
      <c r="B9520" s="7"/>
      <c r="C9520" s="12"/>
      <c r="D9520" s="6"/>
    </row>
    <row r="9521" spans="2:4" x14ac:dyDescent="0.25">
      <c r="B9521" s="7"/>
      <c r="C9521" s="12"/>
      <c r="D9521" s="6"/>
    </row>
    <row r="9522" spans="2:4" x14ac:dyDescent="0.25">
      <c r="B9522" s="7"/>
      <c r="C9522" s="12"/>
      <c r="D9522" s="6"/>
    </row>
    <row r="9523" spans="2:4" x14ac:dyDescent="0.25">
      <c r="B9523" s="7"/>
      <c r="C9523" s="12"/>
      <c r="D9523" s="6"/>
    </row>
    <row r="9524" spans="2:4" x14ac:dyDescent="0.25">
      <c r="B9524" s="7"/>
      <c r="C9524" s="12"/>
      <c r="D9524" s="6"/>
    </row>
    <row r="9525" spans="2:4" x14ac:dyDescent="0.25">
      <c r="B9525" s="7"/>
      <c r="C9525" s="12"/>
      <c r="D9525" s="6"/>
    </row>
    <row r="9526" spans="2:4" x14ac:dyDescent="0.25">
      <c r="B9526" s="7"/>
      <c r="C9526" s="12"/>
      <c r="D9526" s="6"/>
    </row>
    <row r="9527" spans="2:4" x14ac:dyDescent="0.25">
      <c r="B9527" s="7"/>
      <c r="C9527" s="12"/>
      <c r="D9527" s="6"/>
    </row>
    <row r="9528" spans="2:4" x14ac:dyDescent="0.25">
      <c r="B9528" s="7"/>
      <c r="C9528" s="12"/>
      <c r="D9528" s="6"/>
    </row>
    <row r="9529" spans="2:4" x14ac:dyDescent="0.25">
      <c r="B9529" s="7"/>
      <c r="C9529" s="12"/>
      <c r="D9529" s="6"/>
    </row>
    <row r="9530" spans="2:4" x14ac:dyDescent="0.25">
      <c r="B9530" s="7"/>
      <c r="C9530" s="12"/>
      <c r="D9530" s="6"/>
    </row>
    <row r="9531" spans="2:4" x14ac:dyDescent="0.25">
      <c r="B9531" s="7"/>
      <c r="C9531" s="12"/>
      <c r="D9531" s="6"/>
    </row>
    <row r="9532" spans="2:4" x14ac:dyDescent="0.25">
      <c r="B9532" s="7"/>
      <c r="C9532" s="12"/>
      <c r="D9532" s="6"/>
    </row>
    <row r="9533" spans="2:4" x14ac:dyDescent="0.25">
      <c r="B9533" s="7"/>
      <c r="C9533" s="12"/>
      <c r="D9533" s="6"/>
    </row>
    <row r="9534" spans="2:4" x14ac:dyDescent="0.25">
      <c r="B9534" s="7"/>
      <c r="C9534" s="12"/>
      <c r="D9534" s="6"/>
    </row>
    <row r="9535" spans="2:4" x14ac:dyDescent="0.25">
      <c r="B9535" s="7"/>
      <c r="C9535" s="12"/>
      <c r="D9535" s="6"/>
    </row>
    <row r="9536" spans="2:4" x14ac:dyDescent="0.25">
      <c r="B9536" s="7"/>
      <c r="C9536" s="12"/>
      <c r="D9536" s="6"/>
    </row>
    <row r="9537" spans="2:4" x14ac:dyDescent="0.25">
      <c r="B9537" s="7"/>
      <c r="C9537" s="12"/>
      <c r="D9537" s="6"/>
    </row>
    <row r="9538" spans="2:4" x14ac:dyDescent="0.25">
      <c r="B9538" s="7"/>
      <c r="C9538" s="12"/>
      <c r="D9538" s="6"/>
    </row>
    <row r="9539" spans="2:4" x14ac:dyDescent="0.25">
      <c r="B9539" s="7"/>
      <c r="C9539" s="12"/>
      <c r="D9539" s="6"/>
    </row>
    <row r="9540" spans="2:4" x14ac:dyDescent="0.25">
      <c r="B9540" s="7"/>
      <c r="C9540" s="12"/>
      <c r="D9540" s="6"/>
    </row>
    <row r="9541" spans="2:4" x14ac:dyDescent="0.25">
      <c r="B9541" s="7"/>
      <c r="C9541" s="12"/>
      <c r="D9541" s="6"/>
    </row>
    <row r="9542" spans="2:4" x14ac:dyDescent="0.25">
      <c r="B9542" s="7"/>
      <c r="C9542" s="12"/>
      <c r="D9542" s="6"/>
    </row>
    <row r="9543" spans="2:4" x14ac:dyDescent="0.25">
      <c r="B9543" s="7"/>
      <c r="C9543" s="12"/>
      <c r="D9543" s="6"/>
    </row>
    <row r="9544" spans="2:4" x14ac:dyDescent="0.25">
      <c r="B9544" s="7"/>
      <c r="C9544" s="12"/>
      <c r="D9544" s="6"/>
    </row>
    <row r="9545" spans="2:4" x14ac:dyDescent="0.25">
      <c r="B9545" s="7"/>
      <c r="C9545" s="12"/>
      <c r="D9545" s="6"/>
    </row>
    <row r="9546" spans="2:4" x14ac:dyDescent="0.25">
      <c r="B9546" s="7"/>
      <c r="C9546" s="12"/>
      <c r="D9546" s="6"/>
    </row>
    <row r="9547" spans="2:4" x14ac:dyDescent="0.25">
      <c r="B9547" s="7"/>
      <c r="C9547" s="12"/>
      <c r="D9547" s="6"/>
    </row>
    <row r="9548" spans="2:4" x14ac:dyDescent="0.25">
      <c r="B9548" s="7"/>
      <c r="C9548" s="12"/>
      <c r="D9548" s="6"/>
    </row>
    <row r="9549" spans="2:4" x14ac:dyDescent="0.25">
      <c r="B9549" s="7"/>
      <c r="C9549" s="12"/>
      <c r="D9549" s="6"/>
    </row>
    <row r="9550" spans="2:4" x14ac:dyDescent="0.25">
      <c r="B9550" s="7"/>
      <c r="C9550" s="12"/>
      <c r="D9550" s="6"/>
    </row>
    <row r="9551" spans="2:4" x14ac:dyDescent="0.25">
      <c r="B9551" s="7"/>
      <c r="C9551" s="12"/>
      <c r="D9551" s="6"/>
    </row>
    <row r="9552" spans="2:4" x14ac:dyDescent="0.25">
      <c r="B9552" s="7"/>
      <c r="C9552" s="12"/>
      <c r="D9552" s="6"/>
    </row>
    <row r="9553" spans="2:4" x14ac:dyDescent="0.25">
      <c r="B9553" s="7"/>
      <c r="C9553" s="12"/>
      <c r="D9553" s="6"/>
    </row>
    <row r="9554" spans="2:4" x14ac:dyDescent="0.25">
      <c r="B9554" s="7"/>
      <c r="C9554" s="12"/>
      <c r="D9554" s="6"/>
    </row>
    <row r="9555" spans="2:4" x14ac:dyDescent="0.25">
      <c r="B9555" s="7"/>
      <c r="C9555" s="12"/>
      <c r="D9555" s="6"/>
    </row>
    <row r="9556" spans="2:4" x14ac:dyDescent="0.25">
      <c r="B9556" s="7"/>
      <c r="C9556" s="12"/>
      <c r="D9556" s="6"/>
    </row>
    <row r="9557" spans="2:4" x14ac:dyDescent="0.25">
      <c r="B9557" s="7"/>
      <c r="C9557" s="12"/>
      <c r="D9557" s="6"/>
    </row>
    <row r="9558" spans="2:4" x14ac:dyDescent="0.25">
      <c r="B9558" s="7"/>
      <c r="C9558" s="12"/>
      <c r="D9558" s="6"/>
    </row>
    <row r="9559" spans="2:4" x14ac:dyDescent="0.25">
      <c r="B9559" s="7"/>
      <c r="C9559" s="12"/>
      <c r="D9559" s="6"/>
    </row>
    <row r="9560" spans="2:4" x14ac:dyDescent="0.25">
      <c r="B9560" s="7"/>
      <c r="C9560" s="12"/>
      <c r="D9560" s="6"/>
    </row>
    <row r="9561" spans="2:4" x14ac:dyDescent="0.25">
      <c r="B9561" s="7"/>
      <c r="C9561" s="12"/>
      <c r="D9561" s="6"/>
    </row>
    <row r="9562" spans="2:4" x14ac:dyDescent="0.25">
      <c r="B9562" s="7"/>
      <c r="C9562" s="12"/>
      <c r="D9562" s="6"/>
    </row>
    <row r="9563" spans="2:4" x14ac:dyDescent="0.25">
      <c r="B9563" s="7"/>
      <c r="C9563" s="12"/>
      <c r="D9563" s="6"/>
    </row>
    <row r="9564" spans="2:4" x14ac:dyDescent="0.25">
      <c r="B9564" s="7"/>
      <c r="C9564" s="12"/>
      <c r="D9564" s="6"/>
    </row>
    <row r="9565" spans="2:4" x14ac:dyDescent="0.25">
      <c r="B9565" s="7"/>
      <c r="C9565" s="12"/>
      <c r="D9565" s="6"/>
    </row>
    <row r="9566" spans="2:4" x14ac:dyDescent="0.25">
      <c r="B9566" s="7"/>
      <c r="C9566" s="12"/>
      <c r="D9566" s="6"/>
    </row>
    <row r="9567" spans="2:4" x14ac:dyDescent="0.25">
      <c r="B9567" s="7"/>
      <c r="C9567" s="12"/>
      <c r="D9567" s="6"/>
    </row>
    <row r="9568" spans="2:4" x14ac:dyDescent="0.25">
      <c r="B9568" s="7"/>
      <c r="C9568" s="12"/>
      <c r="D9568" s="6"/>
    </row>
    <row r="9569" spans="2:4" x14ac:dyDescent="0.25">
      <c r="B9569" s="7"/>
      <c r="C9569" s="12"/>
      <c r="D9569" s="6"/>
    </row>
    <row r="9570" spans="2:4" x14ac:dyDescent="0.25">
      <c r="B9570" s="7"/>
      <c r="C9570" s="12"/>
      <c r="D9570" s="6"/>
    </row>
    <row r="9571" spans="2:4" x14ac:dyDescent="0.25">
      <c r="B9571" s="7"/>
      <c r="C9571" s="12"/>
      <c r="D9571" s="6"/>
    </row>
    <row r="9572" spans="2:4" x14ac:dyDescent="0.25">
      <c r="B9572" s="7"/>
      <c r="C9572" s="12"/>
      <c r="D9572" s="6"/>
    </row>
    <row r="9573" spans="2:4" x14ac:dyDescent="0.25">
      <c r="B9573" s="7"/>
      <c r="C9573" s="12"/>
      <c r="D9573" s="6"/>
    </row>
    <row r="9574" spans="2:4" x14ac:dyDescent="0.25">
      <c r="B9574" s="7"/>
      <c r="C9574" s="12"/>
      <c r="D9574" s="6"/>
    </row>
    <row r="9575" spans="2:4" x14ac:dyDescent="0.25">
      <c r="B9575" s="7"/>
      <c r="C9575" s="12"/>
      <c r="D9575" s="6"/>
    </row>
    <row r="9576" spans="2:4" x14ac:dyDescent="0.25">
      <c r="B9576" s="7"/>
      <c r="C9576" s="12"/>
      <c r="D9576" s="6"/>
    </row>
    <row r="9577" spans="2:4" x14ac:dyDescent="0.25">
      <c r="B9577" s="7"/>
      <c r="C9577" s="12"/>
      <c r="D9577" s="6"/>
    </row>
    <row r="9578" spans="2:4" x14ac:dyDescent="0.25">
      <c r="B9578" s="7"/>
      <c r="C9578" s="12"/>
      <c r="D9578" s="6"/>
    </row>
    <row r="9579" spans="2:4" x14ac:dyDescent="0.25">
      <c r="B9579" s="7"/>
      <c r="C9579" s="12"/>
      <c r="D9579" s="6"/>
    </row>
    <row r="9580" spans="2:4" x14ac:dyDescent="0.25">
      <c r="B9580" s="7"/>
      <c r="C9580" s="12"/>
      <c r="D9580" s="6"/>
    </row>
    <row r="9581" spans="2:4" x14ac:dyDescent="0.25">
      <c r="B9581" s="7"/>
      <c r="C9581" s="12"/>
      <c r="D9581" s="6"/>
    </row>
    <row r="9582" spans="2:4" x14ac:dyDescent="0.25">
      <c r="B9582" s="7"/>
      <c r="C9582" s="12"/>
      <c r="D9582" s="6"/>
    </row>
    <row r="9583" spans="2:4" x14ac:dyDescent="0.25">
      <c r="B9583" s="7"/>
      <c r="C9583" s="12"/>
      <c r="D9583" s="6"/>
    </row>
    <row r="9584" spans="2:4" x14ac:dyDescent="0.25">
      <c r="B9584" s="7"/>
      <c r="C9584" s="12"/>
      <c r="D9584" s="6"/>
    </row>
    <row r="9585" spans="2:4" x14ac:dyDescent="0.25">
      <c r="B9585" s="7"/>
      <c r="C9585" s="12"/>
      <c r="D9585" s="6"/>
    </row>
    <row r="9586" spans="2:4" x14ac:dyDescent="0.25">
      <c r="B9586" s="7"/>
      <c r="C9586" s="12"/>
      <c r="D9586" s="6"/>
    </row>
    <row r="9587" spans="2:4" x14ac:dyDescent="0.25">
      <c r="B9587" s="7"/>
      <c r="C9587" s="12"/>
      <c r="D9587" s="6"/>
    </row>
    <row r="9588" spans="2:4" x14ac:dyDescent="0.25">
      <c r="B9588" s="7"/>
      <c r="C9588" s="12"/>
      <c r="D9588" s="6"/>
    </row>
    <row r="9589" spans="2:4" x14ac:dyDescent="0.25">
      <c r="B9589" s="7"/>
      <c r="C9589" s="12"/>
      <c r="D9589" s="6"/>
    </row>
    <row r="9590" spans="2:4" x14ac:dyDescent="0.25">
      <c r="B9590" s="7"/>
      <c r="C9590" s="12"/>
      <c r="D9590" s="6"/>
    </row>
    <row r="9591" spans="2:4" x14ac:dyDescent="0.25">
      <c r="B9591" s="7"/>
      <c r="C9591" s="12"/>
      <c r="D9591" s="6"/>
    </row>
    <row r="9592" spans="2:4" x14ac:dyDescent="0.25">
      <c r="B9592" s="7"/>
      <c r="C9592" s="12"/>
      <c r="D9592" s="6"/>
    </row>
    <row r="9593" spans="2:4" x14ac:dyDescent="0.25">
      <c r="B9593" s="7"/>
      <c r="C9593" s="12"/>
      <c r="D9593" s="6"/>
    </row>
    <row r="9594" spans="2:4" x14ac:dyDescent="0.25">
      <c r="B9594" s="7"/>
      <c r="C9594" s="12"/>
      <c r="D9594" s="6"/>
    </row>
    <row r="9595" spans="2:4" x14ac:dyDescent="0.25">
      <c r="B9595" s="7"/>
      <c r="C9595" s="12"/>
      <c r="D9595" s="6"/>
    </row>
    <row r="9596" spans="2:4" x14ac:dyDescent="0.25">
      <c r="B9596" s="7"/>
      <c r="C9596" s="12"/>
      <c r="D9596" s="6"/>
    </row>
    <row r="9597" spans="2:4" x14ac:dyDescent="0.25">
      <c r="B9597" s="7"/>
      <c r="C9597" s="12"/>
      <c r="D9597" s="6"/>
    </row>
    <row r="9598" spans="2:4" x14ac:dyDescent="0.25">
      <c r="B9598" s="7"/>
      <c r="C9598" s="12"/>
      <c r="D9598" s="6"/>
    </row>
    <row r="9599" spans="2:4" x14ac:dyDescent="0.25">
      <c r="B9599" s="7"/>
      <c r="C9599" s="12"/>
      <c r="D9599" s="6"/>
    </row>
    <row r="9600" spans="2:4" x14ac:dyDescent="0.25">
      <c r="B9600" s="7"/>
      <c r="C9600" s="12"/>
      <c r="D9600" s="6"/>
    </row>
    <row r="9601" spans="2:4" x14ac:dyDescent="0.25">
      <c r="B9601" s="7"/>
      <c r="C9601" s="12"/>
      <c r="D9601" s="6"/>
    </row>
    <row r="9602" spans="2:4" x14ac:dyDescent="0.25">
      <c r="B9602" s="7"/>
      <c r="C9602" s="12"/>
      <c r="D9602" s="6"/>
    </row>
    <row r="9603" spans="2:4" x14ac:dyDescent="0.25">
      <c r="B9603" s="7"/>
      <c r="C9603" s="12"/>
      <c r="D9603" s="6"/>
    </row>
    <row r="9604" spans="2:4" x14ac:dyDescent="0.25">
      <c r="B9604" s="7"/>
      <c r="C9604" s="12"/>
      <c r="D9604" s="6"/>
    </row>
    <row r="9605" spans="2:4" x14ac:dyDescent="0.25">
      <c r="B9605" s="7"/>
      <c r="C9605" s="12"/>
      <c r="D9605" s="6"/>
    </row>
    <row r="9606" spans="2:4" x14ac:dyDescent="0.25">
      <c r="B9606" s="7"/>
      <c r="C9606" s="12"/>
      <c r="D9606" s="6"/>
    </row>
    <row r="9607" spans="2:4" x14ac:dyDescent="0.25">
      <c r="B9607" s="7"/>
      <c r="C9607" s="12"/>
      <c r="D9607" s="6"/>
    </row>
    <row r="9608" spans="2:4" x14ac:dyDescent="0.25">
      <c r="B9608" s="7"/>
      <c r="C9608" s="12"/>
      <c r="D9608" s="6"/>
    </row>
    <row r="9609" spans="2:4" x14ac:dyDescent="0.25">
      <c r="B9609" s="7"/>
      <c r="C9609" s="12"/>
      <c r="D9609" s="6"/>
    </row>
    <row r="9610" spans="2:4" x14ac:dyDescent="0.25">
      <c r="B9610" s="7"/>
      <c r="C9610" s="12"/>
      <c r="D9610" s="6"/>
    </row>
    <row r="9611" spans="2:4" x14ac:dyDescent="0.25">
      <c r="B9611" s="7"/>
      <c r="C9611" s="12"/>
      <c r="D9611" s="6"/>
    </row>
    <row r="9612" spans="2:4" x14ac:dyDescent="0.25">
      <c r="B9612" s="7"/>
      <c r="C9612" s="12"/>
      <c r="D9612" s="6"/>
    </row>
    <row r="9613" spans="2:4" x14ac:dyDescent="0.25">
      <c r="B9613" s="7"/>
      <c r="C9613" s="12"/>
      <c r="D9613" s="6"/>
    </row>
    <row r="9614" spans="2:4" x14ac:dyDescent="0.25">
      <c r="B9614" s="7"/>
      <c r="C9614" s="12"/>
      <c r="D9614" s="6"/>
    </row>
    <row r="9615" spans="2:4" x14ac:dyDescent="0.25">
      <c r="B9615" s="7"/>
      <c r="C9615" s="12"/>
      <c r="D9615" s="6"/>
    </row>
    <row r="9616" spans="2:4" x14ac:dyDescent="0.25">
      <c r="B9616" s="7"/>
      <c r="C9616" s="12"/>
      <c r="D9616" s="6"/>
    </row>
    <row r="9617" spans="2:4" x14ac:dyDescent="0.25">
      <c r="B9617" s="7"/>
      <c r="C9617" s="12"/>
      <c r="D9617" s="6"/>
    </row>
    <row r="9618" spans="2:4" x14ac:dyDescent="0.25">
      <c r="B9618" s="7"/>
      <c r="C9618" s="12"/>
      <c r="D9618" s="6"/>
    </row>
    <row r="9619" spans="2:4" x14ac:dyDescent="0.25">
      <c r="B9619" s="7"/>
      <c r="C9619" s="12"/>
      <c r="D9619" s="6"/>
    </row>
    <row r="9620" spans="2:4" x14ac:dyDescent="0.25">
      <c r="B9620" s="7"/>
      <c r="C9620" s="12"/>
      <c r="D9620" s="6"/>
    </row>
    <row r="9621" spans="2:4" x14ac:dyDescent="0.25">
      <c r="B9621" s="7"/>
      <c r="C9621" s="12"/>
      <c r="D9621" s="6"/>
    </row>
    <row r="9622" spans="2:4" x14ac:dyDescent="0.25">
      <c r="B9622" s="7"/>
      <c r="C9622" s="12"/>
      <c r="D9622" s="6"/>
    </row>
    <row r="9623" spans="2:4" x14ac:dyDescent="0.25">
      <c r="B9623" s="7"/>
      <c r="C9623" s="12"/>
      <c r="D9623" s="6"/>
    </row>
    <row r="9624" spans="2:4" x14ac:dyDescent="0.25">
      <c r="B9624" s="7"/>
      <c r="C9624" s="12"/>
      <c r="D9624" s="6"/>
    </row>
    <row r="9625" spans="2:4" x14ac:dyDescent="0.25">
      <c r="B9625" s="7"/>
      <c r="C9625" s="12"/>
      <c r="D9625" s="6"/>
    </row>
    <row r="9626" spans="2:4" x14ac:dyDescent="0.25">
      <c r="B9626" s="7"/>
      <c r="C9626" s="12"/>
      <c r="D9626" s="6"/>
    </row>
    <row r="9627" spans="2:4" x14ac:dyDescent="0.25">
      <c r="B9627" s="7"/>
      <c r="C9627" s="12"/>
      <c r="D9627" s="6"/>
    </row>
    <row r="9628" spans="2:4" x14ac:dyDescent="0.25">
      <c r="B9628" s="7"/>
      <c r="C9628" s="12"/>
      <c r="D9628" s="6"/>
    </row>
    <row r="9629" spans="2:4" x14ac:dyDescent="0.25">
      <c r="B9629" s="7"/>
      <c r="C9629" s="12"/>
      <c r="D9629" s="6"/>
    </row>
    <row r="9630" spans="2:4" x14ac:dyDescent="0.25">
      <c r="B9630" s="7"/>
      <c r="C9630" s="12"/>
      <c r="D9630" s="6"/>
    </row>
    <row r="9631" spans="2:4" x14ac:dyDescent="0.25">
      <c r="B9631" s="7"/>
      <c r="C9631" s="12"/>
      <c r="D9631" s="6"/>
    </row>
    <row r="9632" spans="2:4" x14ac:dyDescent="0.25">
      <c r="B9632" s="7"/>
      <c r="C9632" s="12"/>
      <c r="D9632" s="6"/>
    </row>
    <row r="9633" spans="2:4" x14ac:dyDescent="0.25">
      <c r="B9633" s="7"/>
      <c r="C9633" s="12"/>
      <c r="D9633" s="6"/>
    </row>
    <row r="9634" spans="2:4" x14ac:dyDescent="0.25">
      <c r="B9634" s="7"/>
      <c r="C9634" s="12"/>
      <c r="D9634" s="6"/>
    </row>
    <row r="9635" spans="2:4" x14ac:dyDescent="0.25">
      <c r="B9635" s="7"/>
      <c r="C9635" s="12"/>
      <c r="D9635" s="6"/>
    </row>
    <row r="9636" spans="2:4" x14ac:dyDescent="0.25">
      <c r="B9636" s="7"/>
      <c r="C9636" s="12"/>
      <c r="D9636" s="6"/>
    </row>
    <row r="9637" spans="2:4" x14ac:dyDescent="0.25">
      <c r="B9637" s="7"/>
      <c r="C9637" s="12"/>
      <c r="D9637" s="6"/>
    </row>
    <row r="9638" spans="2:4" x14ac:dyDescent="0.25">
      <c r="B9638" s="7"/>
      <c r="C9638" s="12"/>
      <c r="D9638" s="6"/>
    </row>
    <row r="9639" spans="2:4" x14ac:dyDescent="0.25">
      <c r="B9639" s="7"/>
      <c r="C9639" s="12"/>
      <c r="D9639" s="6"/>
    </row>
    <row r="9640" spans="2:4" x14ac:dyDescent="0.25">
      <c r="B9640" s="7"/>
      <c r="C9640" s="12"/>
      <c r="D9640" s="6"/>
    </row>
    <row r="9641" spans="2:4" x14ac:dyDescent="0.25">
      <c r="B9641" s="7"/>
      <c r="C9641" s="12"/>
      <c r="D9641" s="6"/>
    </row>
    <row r="9642" spans="2:4" x14ac:dyDescent="0.25">
      <c r="B9642" s="7"/>
      <c r="C9642" s="12"/>
      <c r="D9642" s="6"/>
    </row>
    <row r="9643" spans="2:4" x14ac:dyDescent="0.25">
      <c r="B9643" s="7"/>
      <c r="C9643" s="12"/>
      <c r="D9643" s="6"/>
    </row>
    <row r="9644" spans="2:4" x14ac:dyDescent="0.25">
      <c r="B9644" s="7"/>
      <c r="C9644" s="12"/>
      <c r="D9644" s="6"/>
    </row>
    <row r="9645" spans="2:4" x14ac:dyDescent="0.25">
      <c r="B9645" s="7"/>
      <c r="C9645" s="12"/>
      <c r="D9645" s="6"/>
    </row>
    <row r="9646" spans="2:4" x14ac:dyDescent="0.25">
      <c r="B9646" s="7"/>
      <c r="C9646" s="12"/>
      <c r="D9646" s="6"/>
    </row>
    <row r="9647" spans="2:4" x14ac:dyDescent="0.25">
      <c r="B9647" s="7"/>
      <c r="C9647" s="12"/>
      <c r="D9647" s="6"/>
    </row>
    <row r="9648" spans="2:4" x14ac:dyDescent="0.25">
      <c r="B9648" s="7"/>
      <c r="C9648" s="12"/>
      <c r="D9648" s="6"/>
    </row>
    <row r="9649" spans="2:4" x14ac:dyDescent="0.25">
      <c r="B9649" s="7"/>
      <c r="C9649" s="12"/>
      <c r="D9649" s="6"/>
    </row>
    <row r="9650" spans="2:4" x14ac:dyDescent="0.25">
      <c r="B9650" s="7"/>
      <c r="C9650" s="12"/>
      <c r="D9650" s="6"/>
    </row>
    <row r="9651" spans="2:4" x14ac:dyDescent="0.25">
      <c r="B9651" s="7"/>
      <c r="C9651" s="12"/>
      <c r="D9651" s="6"/>
    </row>
    <row r="9652" spans="2:4" x14ac:dyDescent="0.25">
      <c r="B9652" s="7"/>
      <c r="C9652" s="12"/>
      <c r="D9652" s="6"/>
    </row>
    <row r="9653" spans="2:4" x14ac:dyDescent="0.25">
      <c r="B9653" s="7"/>
      <c r="C9653" s="12"/>
      <c r="D9653" s="6"/>
    </row>
    <row r="9654" spans="2:4" x14ac:dyDescent="0.25">
      <c r="B9654" s="7"/>
      <c r="C9654" s="12"/>
      <c r="D9654" s="6"/>
    </row>
    <row r="9655" spans="2:4" x14ac:dyDescent="0.25">
      <c r="B9655" s="7"/>
      <c r="C9655" s="12"/>
      <c r="D9655" s="6"/>
    </row>
    <row r="9656" spans="2:4" x14ac:dyDescent="0.25">
      <c r="B9656" s="7"/>
      <c r="C9656" s="12"/>
      <c r="D9656" s="6"/>
    </row>
    <row r="9657" spans="2:4" x14ac:dyDescent="0.25">
      <c r="B9657" s="7"/>
      <c r="C9657" s="12"/>
      <c r="D9657" s="6"/>
    </row>
    <row r="9658" spans="2:4" x14ac:dyDescent="0.25">
      <c r="B9658" s="7"/>
      <c r="C9658" s="12"/>
      <c r="D9658" s="6"/>
    </row>
    <row r="9659" spans="2:4" x14ac:dyDescent="0.25">
      <c r="B9659" s="7"/>
      <c r="C9659" s="12"/>
      <c r="D9659" s="6"/>
    </row>
    <row r="9660" spans="2:4" x14ac:dyDescent="0.25">
      <c r="B9660" s="7"/>
      <c r="C9660" s="12"/>
      <c r="D9660" s="6"/>
    </row>
    <row r="9661" spans="2:4" x14ac:dyDescent="0.25">
      <c r="B9661" s="7"/>
      <c r="C9661" s="12"/>
      <c r="D9661" s="6"/>
    </row>
    <row r="9662" spans="2:4" x14ac:dyDescent="0.25">
      <c r="B9662" s="7"/>
      <c r="C9662" s="12"/>
      <c r="D9662" s="6"/>
    </row>
    <row r="9663" spans="2:4" x14ac:dyDescent="0.25">
      <c r="B9663" s="7"/>
      <c r="C9663" s="12"/>
      <c r="D9663" s="6"/>
    </row>
    <row r="9664" spans="2:4" x14ac:dyDescent="0.25">
      <c r="B9664" s="7"/>
      <c r="C9664" s="12"/>
      <c r="D9664" s="6"/>
    </row>
    <row r="9665" spans="2:4" x14ac:dyDescent="0.25">
      <c r="B9665" s="7"/>
      <c r="C9665" s="12"/>
      <c r="D9665" s="6"/>
    </row>
    <row r="9666" spans="2:4" x14ac:dyDescent="0.25">
      <c r="B9666" s="7"/>
      <c r="C9666" s="12"/>
      <c r="D9666" s="6"/>
    </row>
    <row r="9667" spans="2:4" x14ac:dyDescent="0.25">
      <c r="B9667" s="7"/>
      <c r="C9667" s="12"/>
      <c r="D9667" s="6"/>
    </row>
    <row r="9668" spans="2:4" x14ac:dyDescent="0.25">
      <c r="B9668" s="7"/>
      <c r="C9668" s="12"/>
      <c r="D9668" s="6"/>
    </row>
    <row r="9669" spans="2:4" x14ac:dyDescent="0.25">
      <c r="B9669" s="7"/>
      <c r="C9669" s="12"/>
      <c r="D9669" s="6"/>
    </row>
    <row r="9670" spans="2:4" x14ac:dyDescent="0.25">
      <c r="B9670" s="7"/>
      <c r="C9670" s="12"/>
      <c r="D9670" s="6"/>
    </row>
    <row r="9671" spans="2:4" x14ac:dyDescent="0.25">
      <c r="B9671" s="7"/>
      <c r="C9671" s="12"/>
      <c r="D9671" s="6"/>
    </row>
    <row r="9672" spans="2:4" x14ac:dyDescent="0.25">
      <c r="B9672" s="7"/>
      <c r="C9672" s="12"/>
      <c r="D9672" s="6"/>
    </row>
    <row r="9673" spans="2:4" x14ac:dyDescent="0.25">
      <c r="B9673" s="7"/>
      <c r="C9673" s="12"/>
      <c r="D9673" s="6"/>
    </row>
    <row r="9674" spans="2:4" x14ac:dyDescent="0.25">
      <c r="B9674" s="7"/>
      <c r="C9674" s="12"/>
      <c r="D9674" s="6"/>
    </row>
    <row r="9675" spans="2:4" x14ac:dyDescent="0.25">
      <c r="B9675" s="7"/>
      <c r="C9675" s="12"/>
      <c r="D9675" s="6"/>
    </row>
    <row r="9676" spans="2:4" x14ac:dyDescent="0.25">
      <c r="B9676" s="7"/>
      <c r="C9676" s="12"/>
      <c r="D9676" s="6"/>
    </row>
    <row r="9677" spans="2:4" x14ac:dyDescent="0.25">
      <c r="B9677" s="7"/>
      <c r="C9677" s="12"/>
      <c r="D9677" s="6"/>
    </row>
    <row r="9678" spans="2:4" x14ac:dyDescent="0.25">
      <c r="B9678" s="7"/>
      <c r="C9678" s="12"/>
      <c r="D9678" s="6"/>
    </row>
    <row r="9679" spans="2:4" x14ac:dyDescent="0.25">
      <c r="B9679" s="7"/>
      <c r="C9679" s="12"/>
      <c r="D9679" s="6"/>
    </row>
    <row r="9680" spans="2:4" x14ac:dyDescent="0.25">
      <c r="B9680" s="7"/>
      <c r="C9680" s="12"/>
      <c r="D9680" s="6"/>
    </row>
    <row r="9681" spans="2:4" x14ac:dyDescent="0.25">
      <c r="B9681" s="7"/>
      <c r="C9681" s="12"/>
      <c r="D9681" s="6"/>
    </row>
    <row r="9682" spans="2:4" x14ac:dyDescent="0.25">
      <c r="B9682" s="7"/>
      <c r="C9682" s="12"/>
      <c r="D9682" s="6"/>
    </row>
    <row r="9683" spans="2:4" x14ac:dyDescent="0.25">
      <c r="B9683" s="7"/>
      <c r="C9683" s="12"/>
      <c r="D9683" s="6"/>
    </row>
    <row r="9684" spans="2:4" x14ac:dyDescent="0.25">
      <c r="B9684" s="7"/>
      <c r="C9684" s="12"/>
      <c r="D9684" s="6"/>
    </row>
    <row r="9685" spans="2:4" x14ac:dyDescent="0.25">
      <c r="B9685" s="7"/>
      <c r="C9685" s="12"/>
      <c r="D9685" s="6"/>
    </row>
    <row r="9686" spans="2:4" x14ac:dyDescent="0.25">
      <c r="B9686" s="7"/>
      <c r="C9686" s="12"/>
      <c r="D9686" s="6"/>
    </row>
    <row r="9687" spans="2:4" x14ac:dyDescent="0.25">
      <c r="B9687" s="7"/>
      <c r="C9687" s="12"/>
      <c r="D9687" s="6"/>
    </row>
    <row r="9688" spans="2:4" x14ac:dyDescent="0.25">
      <c r="B9688" s="7"/>
      <c r="C9688" s="12"/>
      <c r="D9688" s="6"/>
    </row>
    <row r="9689" spans="2:4" x14ac:dyDescent="0.25">
      <c r="B9689" s="7"/>
      <c r="C9689" s="12"/>
      <c r="D9689" s="6"/>
    </row>
    <row r="9690" spans="2:4" x14ac:dyDescent="0.25">
      <c r="B9690" s="7"/>
      <c r="C9690" s="12"/>
      <c r="D9690" s="6"/>
    </row>
    <row r="9691" spans="2:4" x14ac:dyDescent="0.25">
      <c r="B9691" s="7"/>
      <c r="C9691" s="12"/>
      <c r="D9691" s="6"/>
    </row>
    <row r="9692" spans="2:4" x14ac:dyDescent="0.25">
      <c r="B9692" s="7"/>
      <c r="C9692" s="12"/>
      <c r="D9692" s="6"/>
    </row>
    <row r="9693" spans="2:4" x14ac:dyDescent="0.25">
      <c r="B9693" s="7"/>
      <c r="C9693" s="12"/>
      <c r="D9693" s="6"/>
    </row>
    <row r="9694" spans="2:4" x14ac:dyDescent="0.25">
      <c r="B9694" s="7"/>
      <c r="C9694" s="12"/>
      <c r="D9694" s="6"/>
    </row>
    <row r="9695" spans="2:4" x14ac:dyDescent="0.25">
      <c r="B9695" s="7"/>
      <c r="C9695" s="12"/>
      <c r="D9695" s="6"/>
    </row>
    <row r="9696" spans="2:4" x14ac:dyDescent="0.25">
      <c r="B9696" s="7"/>
      <c r="C9696" s="12"/>
      <c r="D9696" s="6"/>
    </row>
    <row r="9697" spans="2:4" x14ac:dyDescent="0.25">
      <c r="B9697" s="7"/>
      <c r="C9697" s="12"/>
      <c r="D9697" s="6"/>
    </row>
    <row r="9698" spans="2:4" x14ac:dyDescent="0.25">
      <c r="B9698" s="7"/>
      <c r="C9698" s="12"/>
      <c r="D9698" s="6"/>
    </row>
    <row r="9699" spans="2:4" x14ac:dyDescent="0.25">
      <c r="B9699" s="7"/>
      <c r="C9699" s="12"/>
      <c r="D9699" s="6"/>
    </row>
    <row r="9700" spans="2:4" x14ac:dyDescent="0.25">
      <c r="B9700" s="7"/>
      <c r="C9700" s="12"/>
      <c r="D9700" s="6"/>
    </row>
    <row r="9701" spans="2:4" x14ac:dyDescent="0.25">
      <c r="B9701" s="7"/>
      <c r="C9701" s="12"/>
      <c r="D9701" s="6"/>
    </row>
    <row r="9702" spans="2:4" x14ac:dyDescent="0.25">
      <c r="B9702" s="7"/>
      <c r="C9702" s="12"/>
      <c r="D9702" s="6"/>
    </row>
    <row r="9703" spans="2:4" x14ac:dyDescent="0.25">
      <c r="B9703" s="7"/>
      <c r="C9703" s="12"/>
      <c r="D9703" s="6"/>
    </row>
    <row r="9704" spans="2:4" x14ac:dyDescent="0.25">
      <c r="B9704" s="7"/>
      <c r="C9704" s="12"/>
      <c r="D9704" s="6"/>
    </row>
    <row r="9705" spans="2:4" x14ac:dyDescent="0.25">
      <c r="B9705" s="7"/>
      <c r="C9705" s="12"/>
      <c r="D9705" s="6"/>
    </row>
    <row r="9706" spans="2:4" x14ac:dyDescent="0.25">
      <c r="B9706" s="7"/>
      <c r="C9706" s="12"/>
      <c r="D9706" s="6"/>
    </row>
    <row r="9707" spans="2:4" x14ac:dyDescent="0.25">
      <c r="B9707" s="7"/>
      <c r="C9707" s="12"/>
      <c r="D9707" s="6"/>
    </row>
    <row r="9708" spans="2:4" x14ac:dyDescent="0.25">
      <c r="B9708" s="7"/>
      <c r="C9708" s="12"/>
      <c r="D9708" s="6"/>
    </row>
    <row r="9709" spans="2:4" x14ac:dyDescent="0.25">
      <c r="B9709" s="7"/>
      <c r="C9709" s="12"/>
      <c r="D9709" s="6"/>
    </row>
    <row r="9710" spans="2:4" x14ac:dyDescent="0.25">
      <c r="B9710" s="7"/>
      <c r="C9710" s="12"/>
      <c r="D9710" s="6"/>
    </row>
    <row r="9711" spans="2:4" x14ac:dyDescent="0.25">
      <c r="B9711" s="7"/>
      <c r="C9711" s="12"/>
      <c r="D9711" s="6"/>
    </row>
    <row r="9712" spans="2:4" x14ac:dyDescent="0.25">
      <c r="B9712" s="7"/>
      <c r="C9712" s="12"/>
      <c r="D9712" s="6"/>
    </row>
    <row r="9713" spans="2:4" x14ac:dyDescent="0.25">
      <c r="B9713" s="7"/>
      <c r="C9713" s="12"/>
      <c r="D9713" s="6"/>
    </row>
    <row r="9714" spans="2:4" x14ac:dyDescent="0.25">
      <c r="B9714" s="7"/>
      <c r="C9714" s="12"/>
      <c r="D9714" s="6"/>
    </row>
    <row r="9715" spans="2:4" x14ac:dyDescent="0.25">
      <c r="B9715" s="7"/>
      <c r="C9715" s="12"/>
      <c r="D9715" s="6"/>
    </row>
    <row r="9716" spans="2:4" x14ac:dyDescent="0.25">
      <c r="B9716" s="7"/>
      <c r="C9716" s="12"/>
      <c r="D9716" s="6"/>
    </row>
    <row r="9717" spans="2:4" x14ac:dyDescent="0.25">
      <c r="B9717" s="7"/>
      <c r="C9717" s="12"/>
      <c r="D9717" s="6"/>
    </row>
    <row r="9718" spans="2:4" x14ac:dyDescent="0.25">
      <c r="B9718" s="7"/>
      <c r="C9718" s="12"/>
      <c r="D9718" s="6"/>
    </row>
    <row r="9719" spans="2:4" x14ac:dyDescent="0.25">
      <c r="B9719" s="7"/>
      <c r="C9719" s="12"/>
      <c r="D9719" s="6"/>
    </row>
    <row r="9720" spans="2:4" x14ac:dyDescent="0.25">
      <c r="B9720" s="7"/>
      <c r="C9720" s="12"/>
      <c r="D9720" s="6"/>
    </row>
    <row r="9721" spans="2:4" x14ac:dyDescent="0.25">
      <c r="B9721" s="7"/>
      <c r="C9721" s="12"/>
      <c r="D9721" s="6"/>
    </row>
    <row r="9722" spans="2:4" x14ac:dyDescent="0.25">
      <c r="B9722" s="7"/>
      <c r="C9722" s="12"/>
      <c r="D9722" s="6"/>
    </row>
    <row r="9723" spans="2:4" x14ac:dyDescent="0.25">
      <c r="B9723" s="7"/>
      <c r="C9723" s="12"/>
      <c r="D9723" s="6"/>
    </row>
    <row r="9724" spans="2:4" x14ac:dyDescent="0.25">
      <c r="B9724" s="7"/>
      <c r="C9724" s="12"/>
      <c r="D9724" s="6"/>
    </row>
    <row r="9725" spans="2:4" x14ac:dyDescent="0.25">
      <c r="B9725" s="7"/>
      <c r="C9725" s="12"/>
      <c r="D9725" s="6"/>
    </row>
    <row r="9726" spans="2:4" x14ac:dyDescent="0.25">
      <c r="B9726" s="7"/>
      <c r="C9726" s="12"/>
      <c r="D9726" s="6"/>
    </row>
    <row r="9727" spans="2:4" x14ac:dyDescent="0.25">
      <c r="B9727" s="7"/>
      <c r="C9727" s="12"/>
      <c r="D9727" s="6"/>
    </row>
    <row r="9728" spans="2:4" x14ac:dyDescent="0.25">
      <c r="B9728" s="7"/>
      <c r="C9728" s="12"/>
      <c r="D9728" s="6"/>
    </row>
    <row r="9729" spans="2:4" x14ac:dyDescent="0.25">
      <c r="B9729" s="7"/>
      <c r="C9729" s="12"/>
      <c r="D9729" s="6"/>
    </row>
    <row r="9730" spans="2:4" x14ac:dyDescent="0.25">
      <c r="B9730" s="7"/>
      <c r="C9730" s="12"/>
      <c r="D9730" s="6"/>
    </row>
    <row r="9731" spans="2:4" x14ac:dyDescent="0.25">
      <c r="B9731" s="7"/>
      <c r="C9731" s="12"/>
      <c r="D9731" s="6"/>
    </row>
    <row r="9732" spans="2:4" x14ac:dyDescent="0.25">
      <c r="B9732" s="7"/>
      <c r="C9732" s="12"/>
      <c r="D9732" s="6"/>
    </row>
    <row r="9733" spans="2:4" x14ac:dyDescent="0.25">
      <c r="B9733" s="7"/>
      <c r="C9733" s="12"/>
      <c r="D9733" s="6"/>
    </row>
    <row r="9734" spans="2:4" x14ac:dyDescent="0.25">
      <c r="B9734" s="7"/>
      <c r="C9734" s="12"/>
      <c r="D9734" s="6"/>
    </row>
    <row r="9735" spans="2:4" x14ac:dyDescent="0.25">
      <c r="B9735" s="7"/>
      <c r="C9735" s="12"/>
      <c r="D9735" s="6"/>
    </row>
    <row r="9736" spans="2:4" x14ac:dyDescent="0.25">
      <c r="B9736" s="7"/>
      <c r="C9736" s="12"/>
      <c r="D9736" s="6"/>
    </row>
    <row r="9737" spans="2:4" x14ac:dyDescent="0.25">
      <c r="B9737" s="7"/>
      <c r="C9737" s="12"/>
      <c r="D9737" s="6"/>
    </row>
    <row r="9738" spans="2:4" x14ac:dyDescent="0.25">
      <c r="B9738" s="7"/>
      <c r="C9738" s="12"/>
      <c r="D9738" s="6"/>
    </row>
    <row r="9739" spans="2:4" x14ac:dyDescent="0.25">
      <c r="B9739" s="7"/>
      <c r="C9739" s="12"/>
      <c r="D9739" s="6"/>
    </row>
    <row r="9740" spans="2:4" x14ac:dyDescent="0.25">
      <c r="B9740" s="7"/>
      <c r="C9740" s="12"/>
      <c r="D9740" s="6"/>
    </row>
    <row r="9741" spans="2:4" x14ac:dyDescent="0.25">
      <c r="B9741" s="7"/>
      <c r="C9741" s="12"/>
      <c r="D9741" s="6"/>
    </row>
    <row r="9742" spans="2:4" x14ac:dyDescent="0.25">
      <c r="B9742" s="7"/>
      <c r="C9742" s="12"/>
      <c r="D9742" s="6"/>
    </row>
    <row r="9743" spans="2:4" x14ac:dyDescent="0.25">
      <c r="B9743" s="7"/>
      <c r="C9743" s="12"/>
      <c r="D9743" s="6"/>
    </row>
    <row r="9744" spans="2:4" x14ac:dyDescent="0.25">
      <c r="B9744" s="7"/>
      <c r="C9744" s="12"/>
      <c r="D9744" s="6"/>
    </row>
    <row r="9745" spans="2:4" x14ac:dyDescent="0.25">
      <c r="B9745" s="7"/>
      <c r="C9745" s="12"/>
      <c r="D9745" s="6"/>
    </row>
    <row r="9746" spans="2:4" x14ac:dyDescent="0.25">
      <c r="B9746" s="7"/>
      <c r="C9746" s="12"/>
      <c r="D9746" s="6"/>
    </row>
    <row r="9747" spans="2:4" x14ac:dyDescent="0.25">
      <c r="B9747" s="7"/>
      <c r="C9747" s="12"/>
      <c r="D9747" s="6"/>
    </row>
    <row r="9748" spans="2:4" x14ac:dyDescent="0.25">
      <c r="B9748" s="7"/>
      <c r="C9748" s="12"/>
      <c r="D9748" s="6"/>
    </row>
    <row r="9749" spans="2:4" x14ac:dyDescent="0.25">
      <c r="B9749" s="7"/>
      <c r="C9749" s="12"/>
      <c r="D9749" s="6"/>
    </row>
    <row r="9750" spans="2:4" x14ac:dyDescent="0.25">
      <c r="B9750" s="7"/>
      <c r="C9750" s="12"/>
      <c r="D9750" s="6"/>
    </row>
    <row r="9751" spans="2:4" x14ac:dyDescent="0.25">
      <c r="B9751" s="7"/>
      <c r="C9751" s="12"/>
      <c r="D9751" s="6"/>
    </row>
    <row r="9752" spans="2:4" x14ac:dyDescent="0.25">
      <c r="B9752" s="7"/>
      <c r="C9752" s="12"/>
      <c r="D9752" s="6"/>
    </row>
    <row r="9753" spans="2:4" x14ac:dyDescent="0.25">
      <c r="B9753" s="7"/>
      <c r="C9753" s="12"/>
      <c r="D9753" s="6"/>
    </row>
    <row r="9754" spans="2:4" x14ac:dyDescent="0.25">
      <c r="B9754" s="7"/>
      <c r="C9754" s="12"/>
      <c r="D9754" s="6"/>
    </row>
    <row r="9755" spans="2:4" x14ac:dyDescent="0.25">
      <c r="B9755" s="7"/>
      <c r="C9755" s="12"/>
      <c r="D9755" s="6"/>
    </row>
    <row r="9756" spans="2:4" x14ac:dyDescent="0.25">
      <c r="B9756" s="7"/>
      <c r="C9756" s="12"/>
      <c r="D9756" s="6"/>
    </row>
    <row r="9757" spans="2:4" x14ac:dyDescent="0.25">
      <c r="B9757" s="7"/>
      <c r="C9757" s="12"/>
      <c r="D9757" s="6"/>
    </row>
    <row r="9758" spans="2:4" x14ac:dyDescent="0.25">
      <c r="B9758" s="7"/>
      <c r="C9758" s="12"/>
      <c r="D9758" s="6"/>
    </row>
    <row r="9759" spans="2:4" x14ac:dyDescent="0.25">
      <c r="B9759" s="7"/>
      <c r="C9759" s="12"/>
      <c r="D9759" s="6"/>
    </row>
    <row r="9760" spans="2:4" x14ac:dyDescent="0.25">
      <c r="B9760" s="7"/>
      <c r="C9760" s="12"/>
      <c r="D9760" s="6"/>
    </row>
    <row r="9761" spans="2:4" x14ac:dyDescent="0.25">
      <c r="B9761" s="7"/>
      <c r="C9761" s="12"/>
      <c r="D9761" s="6"/>
    </row>
    <row r="9762" spans="2:4" x14ac:dyDescent="0.25">
      <c r="B9762" s="7"/>
      <c r="C9762" s="12"/>
      <c r="D9762" s="6"/>
    </row>
    <row r="9763" spans="2:4" x14ac:dyDescent="0.25">
      <c r="B9763" s="7"/>
      <c r="C9763" s="12"/>
      <c r="D9763" s="6"/>
    </row>
    <row r="9764" spans="2:4" x14ac:dyDescent="0.25">
      <c r="B9764" s="7"/>
      <c r="C9764" s="12"/>
      <c r="D9764" s="6"/>
    </row>
    <row r="9765" spans="2:4" x14ac:dyDescent="0.25">
      <c r="B9765" s="7"/>
      <c r="C9765" s="12"/>
      <c r="D9765" s="6"/>
    </row>
    <row r="9766" spans="2:4" x14ac:dyDescent="0.25">
      <c r="B9766" s="7"/>
      <c r="C9766" s="12"/>
      <c r="D9766" s="6"/>
    </row>
    <row r="9767" spans="2:4" x14ac:dyDescent="0.25">
      <c r="B9767" s="7"/>
      <c r="C9767" s="12"/>
      <c r="D9767" s="6"/>
    </row>
    <row r="9768" spans="2:4" x14ac:dyDescent="0.25">
      <c r="B9768" s="7"/>
      <c r="C9768" s="12"/>
      <c r="D9768" s="6"/>
    </row>
    <row r="9769" spans="2:4" x14ac:dyDescent="0.25">
      <c r="B9769" s="7"/>
      <c r="C9769" s="12"/>
      <c r="D9769" s="6"/>
    </row>
    <row r="9770" spans="2:4" x14ac:dyDescent="0.25">
      <c r="B9770" s="7"/>
      <c r="C9770" s="12"/>
      <c r="D9770" s="6"/>
    </row>
    <row r="9771" spans="2:4" x14ac:dyDescent="0.25">
      <c r="B9771" s="7"/>
      <c r="C9771" s="12"/>
      <c r="D9771" s="6"/>
    </row>
    <row r="9772" spans="2:4" x14ac:dyDescent="0.25">
      <c r="B9772" s="7"/>
      <c r="C9772" s="12"/>
      <c r="D9772" s="6"/>
    </row>
    <row r="9773" spans="2:4" x14ac:dyDescent="0.25">
      <c r="B9773" s="7"/>
      <c r="C9773" s="12"/>
      <c r="D9773" s="6"/>
    </row>
    <row r="9774" spans="2:4" x14ac:dyDescent="0.25">
      <c r="B9774" s="7"/>
      <c r="C9774" s="12"/>
      <c r="D9774" s="6"/>
    </row>
    <row r="9775" spans="2:4" x14ac:dyDescent="0.25">
      <c r="B9775" s="7"/>
      <c r="C9775" s="12"/>
      <c r="D9775" s="6"/>
    </row>
    <row r="9776" spans="2:4" x14ac:dyDescent="0.25">
      <c r="B9776" s="7"/>
      <c r="C9776" s="12"/>
      <c r="D9776" s="6"/>
    </row>
    <row r="9777" spans="2:4" x14ac:dyDescent="0.25">
      <c r="B9777" s="7"/>
      <c r="C9777" s="12"/>
      <c r="D9777" s="6"/>
    </row>
    <row r="9778" spans="2:4" x14ac:dyDescent="0.25">
      <c r="B9778" s="7"/>
      <c r="C9778" s="12"/>
      <c r="D9778" s="6"/>
    </row>
    <row r="9779" spans="2:4" x14ac:dyDescent="0.25">
      <c r="B9779" s="7"/>
      <c r="C9779" s="12"/>
      <c r="D9779" s="6"/>
    </row>
    <row r="9780" spans="2:4" x14ac:dyDescent="0.25">
      <c r="B9780" s="7"/>
      <c r="C9780" s="12"/>
      <c r="D9780" s="6"/>
    </row>
    <row r="9781" spans="2:4" x14ac:dyDescent="0.25">
      <c r="B9781" s="7"/>
      <c r="C9781" s="12"/>
      <c r="D9781" s="6"/>
    </row>
    <row r="9782" spans="2:4" x14ac:dyDescent="0.25">
      <c r="B9782" s="7"/>
      <c r="C9782" s="12"/>
      <c r="D9782" s="6"/>
    </row>
    <row r="9783" spans="2:4" x14ac:dyDescent="0.25">
      <c r="B9783" s="7"/>
      <c r="C9783" s="12"/>
      <c r="D9783" s="6"/>
    </row>
    <row r="9784" spans="2:4" x14ac:dyDescent="0.25">
      <c r="B9784" s="7"/>
      <c r="C9784" s="12"/>
      <c r="D9784" s="6"/>
    </row>
    <row r="9785" spans="2:4" x14ac:dyDescent="0.25">
      <c r="B9785" s="7"/>
      <c r="C9785" s="12"/>
      <c r="D9785" s="6"/>
    </row>
    <row r="9786" spans="2:4" x14ac:dyDescent="0.25">
      <c r="B9786" s="7"/>
      <c r="C9786" s="12"/>
      <c r="D9786" s="6"/>
    </row>
    <row r="9787" spans="2:4" x14ac:dyDescent="0.25">
      <c r="B9787" s="7"/>
      <c r="C9787" s="12"/>
      <c r="D9787" s="6"/>
    </row>
    <row r="9788" spans="2:4" x14ac:dyDescent="0.25">
      <c r="B9788" s="7"/>
      <c r="C9788" s="12"/>
      <c r="D9788" s="6"/>
    </row>
    <row r="9789" spans="2:4" x14ac:dyDescent="0.25">
      <c r="B9789" s="7"/>
      <c r="C9789" s="12"/>
      <c r="D9789" s="6"/>
    </row>
    <row r="9790" spans="2:4" x14ac:dyDescent="0.25">
      <c r="B9790" s="7"/>
      <c r="C9790" s="12"/>
      <c r="D9790" s="6"/>
    </row>
    <row r="9791" spans="2:4" x14ac:dyDescent="0.25">
      <c r="B9791" s="7"/>
      <c r="C9791" s="12"/>
      <c r="D9791" s="6"/>
    </row>
    <row r="9792" spans="2:4" x14ac:dyDescent="0.25">
      <c r="B9792" s="7"/>
      <c r="C9792" s="12"/>
      <c r="D9792" s="6"/>
    </row>
    <row r="9793" spans="2:4" x14ac:dyDescent="0.25">
      <c r="B9793" s="7"/>
      <c r="C9793" s="12"/>
      <c r="D9793" s="6"/>
    </row>
    <row r="9794" spans="2:4" x14ac:dyDescent="0.25">
      <c r="B9794" s="7"/>
      <c r="C9794" s="12"/>
      <c r="D9794" s="6"/>
    </row>
    <row r="9795" spans="2:4" x14ac:dyDescent="0.25">
      <c r="B9795" s="7"/>
      <c r="C9795" s="12"/>
      <c r="D9795" s="6"/>
    </row>
    <row r="9796" spans="2:4" x14ac:dyDescent="0.25">
      <c r="B9796" s="7"/>
      <c r="C9796" s="12"/>
      <c r="D9796" s="6"/>
    </row>
    <row r="9797" spans="2:4" x14ac:dyDescent="0.25">
      <c r="B9797" s="7"/>
      <c r="C9797" s="12"/>
      <c r="D9797" s="6"/>
    </row>
    <row r="9798" spans="2:4" x14ac:dyDescent="0.25">
      <c r="B9798" s="7"/>
      <c r="C9798" s="12"/>
      <c r="D9798" s="6"/>
    </row>
    <row r="9799" spans="2:4" x14ac:dyDescent="0.25">
      <c r="B9799" s="7"/>
      <c r="C9799" s="12"/>
      <c r="D9799" s="6"/>
    </row>
    <row r="9800" spans="2:4" x14ac:dyDescent="0.25">
      <c r="B9800" s="7"/>
      <c r="C9800" s="12"/>
      <c r="D9800" s="6"/>
    </row>
    <row r="9801" spans="2:4" x14ac:dyDescent="0.25">
      <c r="B9801" s="7"/>
      <c r="C9801" s="12"/>
      <c r="D9801" s="6"/>
    </row>
    <row r="9802" spans="2:4" x14ac:dyDescent="0.25">
      <c r="B9802" s="7"/>
      <c r="C9802" s="12"/>
      <c r="D9802" s="6"/>
    </row>
    <row r="9803" spans="2:4" x14ac:dyDescent="0.25">
      <c r="B9803" s="7"/>
      <c r="C9803" s="12"/>
      <c r="D9803" s="6"/>
    </row>
    <row r="9804" spans="2:4" x14ac:dyDescent="0.25">
      <c r="B9804" s="7"/>
      <c r="C9804" s="12"/>
      <c r="D9804" s="6"/>
    </row>
    <row r="9805" spans="2:4" x14ac:dyDescent="0.25">
      <c r="B9805" s="7"/>
      <c r="C9805" s="12"/>
      <c r="D9805" s="6"/>
    </row>
    <row r="9806" spans="2:4" x14ac:dyDescent="0.25">
      <c r="B9806" s="7"/>
      <c r="C9806" s="12"/>
      <c r="D9806" s="6"/>
    </row>
    <row r="9807" spans="2:4" x14ac:dyDescent="0.25">
      <c r="B9807" s="7"/>
      <c r="C9807" s="12"/>
      <c r="D9807" s="6"/>
    </row>
    <row r="9808" spans="2:4" x14ac:dyDescent="0.25">
      <c r="B9808" s="7"/>
      <c r="C9808" s="12"/>
      <c r="D9808" s="6"/>
    </row>
    <row r="9809" spans="2:4" x14ac:dyDescent="0.25">
      <c r="B9809" s="7"/>
      <c r="C9809" s="12"/>
      <c r="D9809" s="6"/>
    </row>
    <row r="9810" spans="2:4" x14ac:dyDescent="0.25">
      <c r="B9810" s="7"/>
      <c r="C9810" s="12"/>
      <c r="D9810" s="6"/>
    </row>
    <row r="9811" spans="2:4" x14ac:dyDescent="0.25">
      <c r="B9811" s="7"/>
      <c r="C9811" s="12"/>
      <c r="D9811" s="6"/>
    </row>
    <row r="9812" spans="2:4" x14ac:dyDescent="0.25">
      <c r="B9812" s="7"/>
      <c r="C9812" s="12"/>
      <c r="D9812" s="6"/>
    </row>
    <row r="9813" spans="2:4" x14ac:dyDescent="0.25">
      <c r="B9813" s="7"/>
      <c r="C9813" s="12"/>
      <c r="D9813" s="6"/>
    </row>
    <row r="9814" spans="2:4" x14ac:dyDescent="0.25">
      <c r="B9814" s="7"/>
      <c r="C9814" s="12"/>
      <c r="D9814" s="6"/>
    </row>
    <row r="9815" spans="2:4" x14ac:dyDescent="0.25">
      <c r="B9815" s="7"/>
      <c r="C9815" s="12"/>
      <c r="D9815" s="6"/>
    </row>
    <row r="9816" spans="2:4" x14ac:dyDescent="0.25">
      <c r="B9816" s="7"/>
      <c r="C9816" s="12"/>
      <c r="D9816" s="6"/>
    </row>
    <row r="9817" spans="2:4" x14ac:dyDescent="0.25">
      <c r="B9817" s="7"/>
      <c r="C9817" s="12"/>
      <c r="D9817" s="6"/>
    </row>
    <row r="9818" spans="2:4" x14ac:dyDescent="0.25">
      <c r="B9818" s="7"/>
      <c r="C9818" s="12"/>
      <c r="D9818" s="6"/>
    </row>
    <row r="9819" spans="2:4" x14ac:dyDescent="0.25">
      <c r="B9819" s="7"/>
      <c r="C9819" s="12"/>
      <c r="D9819" s="6"/>
    </row>
    <row r="9820" spans="2:4" x14ac:dyDescent="0.25">
      <c r="B9820" s="7"/>
      <c r="C9820" s="12"/>
      <c r="D9820" s="6"/>
    </row>
    <row r="9821" spans="2:4" x14ac:dyDescent="0.25">
      <c r="B9821" s="7"/>
      <c r="C9821" s="12"/>
      <c r="D9821" s="6"/>
    </row>
    <row r="9822" spans="2:4" x14ac:dyDescent="0.25">
      <c r="B9822" s="7"/>
      <c r="C9822" s="12"/>
      <c r="D9822" s="6"/>
    </row>
    <row r="9823" spans="2:4" x14ac:dyDescent="0.25">
      <c r="B9823" s="7"/>
      <c r="C9823" s="12"/>
      <c r="D9823" s="6"/>
    </row>
    <row r="9824" spans="2:4" x14ac:dyDescent="0.25">
      <c r="B9824" s="7"/>
      <c r="C9824" s="12"/>
      <c r="D9824" s="6"/>
    </row>
    <row r="9825" spans="2:4" x14ac:dyDescent="0.25">
      <c r="B9825" s="7"/>
      <c r="C9825" s="12"/>
      <c r="D9825" s="6"/>
    </row>
    <row r="9826" spans="2:4" x14ac:dyDescent="0.25">
      <c r="B9826" s="7"/>
      <c r="C9826" s="12"/>
      <c r="D9826" s="6"/>
    </row>
    <row r="9827" spans="2:4" x14ac:dyDescent="0.25">
      <c r="B9827" s="7"/>
      <c r="C9827" s="12"/>
      <c r="D9827" s="6"/>
    </row>
    <row r="9828" spans="2:4" x14ac:dyDescent="0.25">
      <c r="B9828" s="7"/>
      <c r="C9828" s="12"/>
      <c r="D9828" s="6"/>
    </row>
    <row r="9829" spans="2:4" x14ac:dyDescent="0.25">
      <c r="B9829" s="7"/>
      <c r="C9829" s="12"/>
      <c r="D9829" s="6"/>
    </row>
    <row r="9830" spans="2:4" x14ac:dyDescent="0.25">
      <c r="B9830" s="7"/>
      <c r="C9830" s="12"/>
      <c r="D9830" s="6"/>
    </row>
    <row r="9831" spans="2:4" x14ac:dyDescent="0.25">
      <c r="B9831" s="7"/>
      <c r="C9831" s="12"/>
      <c r="D9831" s="6"/>
    </row>
    <row r="9832" spans="2:4" x14ac:dyDescent="0.25">
      <c r="B9832" s="7"/>
      <c r="C9832" s="12"/>
      <c r="D9832" s="6"/>
    </row>
    <row r="9833" spans="2:4" x14ac:dyDescent="0.25">
      <c r="B9833" s="7"/>
      <c r="C9833" s="12"/>
      <c r="D9833" s="6"/>
    </row>
    <row r="9834" spans="2:4" x14ac:dyDescent="0.25">
      <c r="B9834" s="7"/>
      <c r="C9834" s="12"/>
      <c r="D9834" s="6"/>
    </row>
    <row r="9835" spans="2:4" x14ac:dyDescent="0.25">
      <c r="B9835" s="7"/>
      <c r="C9835" s="12"/>
      <c r="D9835" s="6"/>
    </row>
    <row r="9836" spans="2:4" x14ac:dyDescent="0.25">
      <c r="B9836" s="7"/>
      <c r="C9836" s="12"/>
      <c r="D9836" s="6"/>
    </row>
    <row r="9837" spans="2:4" x14ac:dyDescent="0.25">
      <c r="B9837" s="7"/>
      <c r="C9837" s="12"/>
      <c r="D9837" s="6"/>
    </row>
    <row r="9838" spans="2:4" x14ac:dyDescent="0.25">
      <c r="B9838" s="7"/>
      <c r="C9838" s="12"/>
      <c r="D9838" s="6"/>
    </row>
    <row r="9839" spans="2:4" x14ac:dyDescent="0.25">
      <c r="B9839" s="7"/>
      <c r="C9839" s="12"/>
      <c r="D9839" s="6"/>
    </row>
    <row r="9840" spans="2:4" x14ac:dyDescent="0.25">
      <c r="B9840" s="7"/>
      <c r="C9840" s="12"/>
      <c r="D9840" s="6"/>
    </row>
    <row r="9841" spans="2:4" x14ac:dyDescent="0.25">
      <c r="B9841" s="7"/>
      <c r="C9841" s="12"/>
      <c r="D9841" s="6"/>
    </row>
    <row r="9842" spans="2:4" x14ac:dyDescent="0.25">
      <c r="B9842" s="7"/>
      <c r="C9842" s="12"/>
      <c r="D9842" s="6"/>
    </row>
    <row r="9843" spans="2:4" x14ac:dyDescent="0.25">
      <c r="B9843" s="7"/>
      <c r="C9843" s="12"/>
      <c r="D9843" s="6"/>
    </row>
    <row r="9844" spans="2:4" x14ac:dyDescent="0.25">
      <c r="B9844" s="7"/>
      <c r="C9844" s="12"/>
      <c r="D9844" s="6"/>
    </row>
    <row r="9845" spans="2:4" x14ac:dyDescent="0.25">
      <c r="B9845" s="7"/>
      <c r="C9845" s="12"/>
      <c r="D9845" s="6"/>
    </row>
    <row r="9846" spans="2:4" x14ac:dyDescent="0.25">
      <c r="B9846" s="7"/>
      <c r="C9846" s="12"/>
      <c r="D9846" s="6"/>
    </row>
    <row r="9847" spans="2:4" x14ac:dyDescent="0.25">
      <c r="B9847" s="7"/>
      <c r="C9847" s="12"/>
      <c r="D9847" s="6"/>
    </row>
    <row r="9848" spans="2:4" x14ac:dyDescent="0.25">
      <c r="B9848" s="7"/>
      <c r="C9848" s="12"/>
      <c r="D9848" s="6"/>
    </row>
    <row r="9849" spans="2:4" x14ac:dyDescent="0.25">
      <c r="B9849" s="7"/>
      <c r="C9849" s="12"/>
      <c r="D9849" s="6"/>
    </row>
    <row r="9850" spans="2:4" x14ac:dyDescent="0.25">
      <c r="B9850" s="7"/>
      <c r="C9850" s="12"/>
      <c r="D9850" s="6"/>
    </row>
    <row r="9851" spans="2:4" x14ac:dyDescent="0.25">
      <c r="B9851" s="7"/>
      <c r="C9851" s="12"/>
      <c r="D9851" s="6"/>
    </row>
    <row r="9852" spans="2:4" x14ac:dyDescent="0.25">
      <c r="B9852" s="7"/>
      <c r="C9852" s="12"/>
      <c r="D9852" s="6"/>
    </row>
    <row r="9853" spans="2:4" x14ac:dyDescent="0.25">
      <c r="B9853" s="7"/>
      <c r="C9853" s="12"/>
      <c r="D9853" s="6"/>
    </row>
    <row r="9854" spans="2:4" x14ac:dyDescent="0.25">
      <c r="B9854" s="7"/>
      <c r="C9854" s="12"/>
      <c r="D9854" s="6"/>
    </row>
    <row r="9855" spans="2:4" x14ac:dyDescent="0.25">
      <c r="B9855" s="7"/>
      <c r="C9855" s="12"/>
      <c r="D9855" s="6"/>
    </row>
    <row r="9856" spans="2:4" x14ac:dyDescent="0.25">
      <c r="B9856" s="7"/>
      <c r="C9856" s="12"/>
      <c r="D9856" s="6"/>
    </row>
    <row r="9857" spans="2:4" x14ac:dyDescent="0.25">
      <c r="B9857" s="7"/>
      <c r="C9857" s="12"/>
      <c r="D9857" s="6"/>
    </row>
    <row r="9858" spans="2:4" x14ac:dyDescent="0.25">
      <c r="B9858" s="7"/>
      <c r="C9858" s="12"/>
      <c r="D9858" s="6"/>
    </row>
    <row r="9859" spans="2:4" x14ac:dyDescent="0.25">
      <c r="B9859" s="7"/>
      <c r="C9859" s="12"/>
      <c r="D9859" s="6"/>
    </row>
    <row r="9860" spans="2:4" x14ac:dyDescent="0.25">
      <c r="B9860" s="7"/>
      <c r="C9860" s="12"/>
      <c r="D9860" s="6"/>
    </row>
    <row r="9861" spans="2:4" x14ac:dyDescent="0.25">
      <c r="B9861" s="7"/>
      <c r="C9861" s="12"/>
      <c r="D9861" s="6"/>
    </row>
    <row r="9862" spans="2:4" x14ac:dyDescent="0.25">
      <c r="B9862" s="7"/>
      <c r="C9862" s="12"/>
      <c r="D9862" s="6"/>
    </row>
    <row r="9863" spans="2:4" x14ac:dyDescent="0.25">
      <c r="B9863" s="7"/>
      <c r="C9863" s="12"/>
      <c r="D9863" s="6"/>
    </row>
    <row r="9864" spans="2:4" x14ac:dyDescent="0.25">
      <c r="B9864" s="7"/>
      <c r="C9864" s="12"/>
      <c r="D9864" s="6"/>
    </row>
    <row r="9865" spans="2:4" x14ac:dyDescent="0.25">
      <c r="B9865" s="7"/>
      <c r="C9865" s="12"/>
      <c r="D9865" s="6"/>
    </row>
    <row r="9866" spans="2:4" x14ac:dyDescent="0.25">
      <c r="B9866" s="7"/>
      <c r="C9866" s="12"/>
      <c r="D9866" s="6"/>
    </row>
    <row r="9867" spans="2:4" x14ac:dyDescent="0.25">
      <c r="B9867" s="7"/>
      <c r="C9867" s="12"/>
      <c r="D9867" s="6"/>
    </row>
    <row r="9868" spans="2:4" x14ac:dyDescent="0.25">
      <c r="B9868" s="7"/>
      <c r="C9868" s="12"/>
      <c r="D9868" s="6"/>
    </row>
    <row r="9869" spans="2:4" x14ac:dyDescent="0.25">
      <c r="B9869" s="7"/>
      <c r="C9869" s="12"/>
      <c r="D9869" s="6"/>
    </row>
    <row r="9870" spans="2:4" x14ac:dyDescent="0.25">
      <c r="B9870" s="7"/>
      <c r="C9870" s="12"/>
      <c r="D9870" s="6"/>
    </row>
    <row r="9871" spans="2:4" x14ac:dyDescent="0.25">
      <c r="B9871" s="7"/>
      <c r="C9871" s="12"/>
      <c r="D9871" s="6"/>
    </row>
    <row r="9872" spans="2:4" x14ac:dyDescent="0.25">
      <c r="B9872" s="7"/>
      <c r="C9872" s="12"/>
      <c r="D9872" s="6"/>
    </row>
    <row r="9873" spans="2:4" x14ac:dyDescent="0.25">
      <c r="B9873" s="7"/>
      <c r="C9873" s="12"/>
      <c r="D9873" s="6"/>
    </row>
    <row r="9874" spans="2:4" x14ac:dyDescent="0.25">
      <c r="B9874" s="7"/>
      <c r="C9874" s="12"/>
      <c r="D9874" s="6"/>
    </row>
    <row r="9875" spans="2:4" x14ac:dyDescent="0.25">
      <c r="B9875" s="7"/>
      <c r="C9875" s="12"/>
      <c r="D9875" s="6"/>
    </row>
    <row r="9876" spans="2:4" x14ac:dyDescent="0.25">
      <c r="B9876" s="7"/>
      <c r="C9876" s="12"/>
      <c r="D9876" s="6"/>
    </row>
    <row r="9877" spans="2:4" x14ac:dyDescent="0.25">
      <c r="B9877" s="7"/>
      <c r="C9877" s="12"/>
      <c r="D9877" s="6"/>
    </row>
    <row r="9878" spans="2:4" x14ac:dyDescent="0.25">
      <c r="B9878" s="7"/>
      <c r="C9878" s="12"/>
      <c r="D9878" s="6"/>
    </row>
    <row r="9879" spans="2:4" x14ac:dyDescent="0.25">
      <c r="B9879" s="7"/>
      <c r="C9879" s="12"/>
      <c r="D9879" s="6"/>
    </row>
    <row r="9880" spans="2:4" x14ac:dyDescent="0.25">
      <c r="B9880" s="7"/>
      <c r="C9880" s="12"/>
      <c r="D9880" s="6"/>
    </row>
    <row r="9881" spans="2:4" x14ac:dyDescent="0.25">
      <c r="B9881" s="7"/>
      <c r="C9881" s="12"/>
      <c r="D9881" s="6"/>
    </row>
    <row r="9882" spans="2:4" x14ac:dyDescent="0.25">
      <c r="B9882" s="7"/>
      <c r="C9882" s="12"/>
      <c r="D9882" s="6"/>
    </row>
    <row r="9883" spans="2:4" x14ac:dyDescent="0.25">
      <c r="B9883" s="7"/>
      <c r="C9883" s="12"/>
      <c r="D9883" s="6"/>
    </row>
    <row r="9884" spans="2:4" x14ac:dyDescent="0.25">
      <c r="B9884" s="7"/>
      <c r="C9884" s="12"/>
      <c r="D9884" s="6"/>
    </row>
    <row r="9885" spans="2:4" x14ac:dyDescent="0.25">
      <c r="B9885" s="7"/>
      <c r="C9885" s="12"/>
      <c r="D9885" s="6"/>
    </row>
    <row r="9886" spans="2:4" x14ac:dyDescent="0.25">
      <c r="B9886" s="7"/>
      <c r="C9886" s="12"/>
      <c r="D9886" s="6"/>
    </row>
    <row r="9887" spans="2:4" x14ac:dyDescent="0.25">
      <c r="B9887" s="7"/>
      <c r="C9887" s="12"/>
      <c r="D9887" s="6"/>
    </row>
    <row r="9888" spans="2:4" x14ac:dyDescent="0.25">
      <c r="B9888" s="7"/>
      <c r="C9888" s="12"/>
      <c r="D9888" s="6"/>
    </row>
    <row r="9889" spans="2:4" x14ac:dyDescent="0.25">
      <c r="B9889" s="7"/>
      <c r="C9889" s="12"/>
      <c r="D9889" s="6"/>
    </row>
    <row r="9890" spans="2:4" x14ac:dyDescent="0.25">
      <c r="B9890" s="7"/>
      <c r="C9890" s="12"/>
      <c r="D9890" s="6"/>
    </row>
    <row r="9891" spans="2:4" x14ac:dyDescent="0.25">
      <c r="B9891" s="7"/>
      <c r="C9891" s="12"/>
      <c r="D9891" s="6"/>
    </row>
    <row r="9892" spans="2:4" x14ac:dyDescent="0.25">
      <c r="B9892" s="7"/>
      <c r="C9892" s="12"/>
      <c r="D9892" s="6"/>
    </row>
    <row r="9893" spans="2:4" x14ac:dyDescent="0.25">
      <c r="B9893" s="7"/>
      <c r="C9893" s="12"/>
      <c r="D9893" s="6"/>
    </row>
    <row r="9894" spans="2:4" x14ac:dyDescent="0.25">
      <c r="B9894" s="7"/>
      <c r="C9894" s="12"/>
      <c r="D9894" s="6"/>
    </row>
    <row r="9895" spans="2:4" x14ac:dyDescent="0.25">
      <c r="B9895" s="7"/>
      <c r="C9895" s="12"/>
      <c r="D9895" s="6"/>
    </row>
    <row r="9896" spans="2:4" x14ac:dyDescent="0.25">
      <c r="B9896" s="7"/>
      <c r="C9896" s="12"/>
      <c r="D9896" s="6"/>
    </row>
    <row r="9897" spans="2:4" x14ac:dyDescent="0.25">
      <c r="B9897" s="7"/>
      <c r="C9897" s="12"/>
      <c r="D9897" s="6"/>
    </row>
    <row r="9898" spans="2:4" x14ac:dyDescent="0.25">
      <c r="B9898" s="7"/>
      <c r="C9898" s="12"/>
      <c r="D9898" s="6"/>
    </row>
    <row r="9899" spans="2:4" x14ac:dyDescent="0.25">
      <c r="B9899" s="7"/>
      <c r="C9899" s="12"/>
      <c r="D9899" s="6"/>
    </row>
    <row r="9900" spans="2:4" x14ac:dyDescent="0.25">
      <c r="B9900" s="7"/>
      <c r="C9900" s="12"/>
      <c r="D9900" s="6"/>
    </row>
    <row r="9901" spans="2:4" x14ac:dyDescent="0.25">
      <c r="B9901" s="7"/>
      <c r="C9901" s="12"/>
      <c r="D9901" s="6"/>
    </row>
    <row r="9902" spans="2:4" x14ac:dyDescent="0.25">
      <c r="B9902" s="7"/>
      <c r="C9902" s="12"/>
      <c r="D9902" s="6"/>
    </row>
    <row r="9903" spans="2:4" x14ac:dyDescent="0.25">
      <c r="B9903" s="7"/>
      <c r="C9903" s="12"/>
      <c r="D9903" s="6"/>
    </row>
    <row r="9904" spans="2:4" x14ac:dyDescent="0.25">
      <c r="B9904" s="7"/>
      <c r="C9904" s="12"/>
      <c r="D9904" s="6"/>
    </row>
    <row r="9905" spans="2:4" x14ac:dyDescent="0.25">
      <c r="B9905" s="7"/>
      <c r="C9905" s="12"/>
      <c r="D9905" s="6"/>
    </row>
    <row r="9906" spans="2:4" x14ac:dyDescent="0.25">
      <c r="B9906" s="7"/>
      <c r="C9906" s="12"/>
      <c r="D9906" s="6"/>
    </row>
    <row r="9907" spans="2:4" x14ac:dyDescent="0.25">
      <c r="B9907" s="7"/>
      <c r="C9907" s="12"/>
      <c r="D9907" s="6"/>
    </row>
    <row r="9908" spans="2:4" x14ac:dyDescent="0.25">
      <c r="B9908" s="7"/>
      <c r="C9908" s="12"/>
      <c r="D9908" s="6"/>
    </row>
    <row r="9909" spans="2:4" x14ac:dyDescent="0.25">
      <c r="B9909" s="7"/>
      <c r="C9909" s="12"/>
      <c r="D9909" s="6"/>
    </row>
    <row r="9910" spans="2:4" x14ac:dyDescent="0.25">
      <c r="B9910" s="7"/>
      <c r="C9910" s="12"/>
      <c r="D9910" s="6"/>
    </row>
    <row r="9911" spans="2:4" x14ac:dyDescent="0.25">
      <c r="B9911" s="7"/>
      <c r="C9911" s="12"/>
      <c r="D9911" s="6"/>
    </row>
    <row r="9912" spans="2:4" x14ac:dyDescent="0.25">
      <c r="B9912" s="7"/>
      <c r="C9912" s="12"/>
      <c r="D9912" s="6"/>
    </row>
    <row r="9913" spans="2:4" x14ac:dyDescent="0.25">
      <c r="B9913" s="7"/>
      <c r="C9913" s="12"/>
      <c r="D9913" s="6"/>
    </row>
    <row r="9914" spans="2:4" x14ac:dyDescent="0.25">
      <c r="B9914" s="7"/>
      <c r="C9914" s="12"/>
      <c r="D9914" s="6"/>
    </row>
    <row r="9915" spans="2:4" x14ac:dyDescent="0.25">
      <c r="B9915" s="7"/>
      <c r="C9915" s="12"/>
      <c r="D9915" s="6"/>
    </row>
    <row r="9916" spans="2:4" x14ac:dyDescent="0.25">
      <c r="B9916" s="7"/>
      <c r="C9916" s="12"/>
      <c r="D9916" s="6"/>
    </row>
    <row r="9917" spans="2:4" x14ac:dyDescent="0.25">
      <c r="B9917" s="7"/>
      <c r="C9917" s="12"/>
      <c r="D9917" s="6"/>
    </row>
    <row r="9918" spans="2:4" x14ac:dyDescent="0.25">
      <c r="B9918" s="7"/>
      <c r="C9918" s="12"/>
      <c r="D9918" s="6"/>
    </row>
    <row r="9919" spans="2:4" x14ac:dyDescent="0.25">
      <c r="B9919" s="7"/>
      <c r="C9919" s="12"/>
      <c r="D9919" s="6"/>
    </row>
    <row r="9920" spans="2:4" x14ac:dyDescent="0.25">
      <c r="B9920" s="7"/>
      <c r="C9920" s="12"/>
      <c r="D9920" s="6"/>
    </row>
    <row r="9921" spans="2:4" x14ac:dyDescent="0.25">
      <c r="B9921" s="7"/>
      <c r="C9921" s="12"/>
      <c r="D9921" s="6"/>
    </row>
    <row r="9922" spans="2:4" x14ac:dyDescent="0.25">
      <c r="B9922" s="7"/>
      <c r="C9922" s="12"/>
      <c r="D9922" s="6"/>
    </row>
    <row r="9923" spans="2:4" x14ac:dyDescent="0.25">
      <c r="B9923" s="7"/>
      <c r="C9923" s="12"/>
      <c r="D9923" s="6"/>
    </row>
    <row r="9924" spans="2:4" x14ac:dyDescent="0.25">
      <c r="B9924" s="7"/>
      <c r="C9924" s="12"/>
      <c r="D9924" s="6"/>
    </row>
    <row r="9925" spans="2:4" x14ac:dyDescent="0.25">
      <c r="B9925" s="7"/>
      <c r="C9925" s="12"/>
      <c r="D9925" s="6"/>
    </row>
    <row r="9926" spans="2:4" x14ac:dyDescent="0.25">
      <c r="B9926" s="7"/>
      <c r="C9926" s="12"/>
      <c r="D9926" s="6"/>
    </row>
    <row r="9927" spans="2:4" x14ac:dyDescent="0.25">
      <c r="B9927" s="7"/>
      <c r="C9927" s="12"/>
      <c r="D9927" s="6"/>
    </row>
    <row r="9928" spans="2:4" x14ac:dyDescent="0.25">
      <c r="B9928" s="7"/>
      <c r="C9928" s="12"/>
      <c r="D9928" s="6"/>
    </row>
    <row r="9929" spans="2:4" x14ac:dyDescent="0.25">
      <c r="B9929" s="7"/>
      <c r="C9929" s="12"/>
      <c r="D9929" s="6"/>
    </row>
    <row r="9930" spans="2:4" x14ac:dyDescent="0.25">
      <c r="B9930" s="7"/>
      <c r="C9930" s="12"/>
      <c r="D9930" s="6"/>
    </row>
    <row r="9931" spans="2:4" x14ac:dyDescent="0.25">
      <c r="B9931" s="7"/>
      <c r="C9931" s="12"/>
      <c r="D9931" s="6"/>
    </row>
    <row r="9932" spans="2:4" x14ac:dyDescent="0.25">
      <c r="B9932" s="7"/>
      <c r="C9932" s="12"/>
      <c r="D9932" s="6"/>
    </row>
    <row r="9933" spans="2:4" x14ac:dyDescent="0.25">
      <c r="B9933" s="7"/>
      <c r="C9933" s="12"/>
      <c r="D9933" s="6"/>
    </row>
    <row r="9934" spans="2:4" x14ac:dyDescent="0.25">
      <c r="B9934" s="7"/>
      <c r="C9934" s="12"/>
      <c r="D9934" s="6"/>
    </row>
    <row r="9935" spans="2:4" x14ac:dyDescent="0.25">
      <c r="B9935" s="7"/>
      <c r="C9935" s="12"/>
      <c r="D9935" s="6"/>
    </row>
    <row r="9936" spans="2:4" x14ac:dyDescent="0.25">
      <c r="B9936" s="7"/>
      <c r="C9936" s="12"/>
      <c r="D9936" s="6"/>
    </row>
    <row r="9937" spans="2:4" x14ac:dyDescent="0.25">
      <c r="B9937" s="7"/>
      <c r="C9937" s="12"/>
      <c r="D9937" s="6"/>
    </row>
    <row r="9938" spans="2:4" x14ac:dyDescent="0.25">
      <c r="B9938" s="7"/>
      <c r="C9938" s="12"/>
      <c r="D9938" s="6"/>
    </row>
    <row r="9939" spans="2:4" x14ac:dyDescent="0.25">
      <c r="B9939" s="7"/>
      <c r="C9939" s="12"/>
      <c r="D9939" s="6"/>
    </row>
    <row r="9940" spans="2:4" x14ac:dyDescent="0.25">
      <c r="B9940" s="7"/>
      <c r="C9940" s="12"/>
      <c r="D9940" s="6"/>
    </row>
    <row r="9941" spans="2:4" x14ac:dyDescent="0.25">
      <c r="B9941" s="7"/>
      <c r="C9941" s="12"/>
      <c r="D9941" s="6"/>
    </row>
    <row r="9942" spans="2:4" x14ac:dyDescent="0.25">
      <c r="B9942" s="7"/>
      <c r="C9942" s="12"/>
      <c r="D9942" s="6"/>
    </row>
    <row r="9943" spans="2:4" x14ac:dyDescent="0.25">
      <c r="B9943" s="7"/>
      <c r="C9943" s="12"/>
      <c r="D9943" s="6"/>
    </row>
    <row r="9944" spans="2:4" x14ac:dyDescent="0.25">
      <c r="B9944" s="7"/>
      <c r="C9944" s="12"/>
      <c r="D9944" s="6"/>
    </row>
    <row r="9945" spans="2:4" x14ac:dyDescent="0.25">
      <c r="B9945" s="7"/>
      <c r="C9945" s="12"/>
      <c r="D9945" s="6"/>
    </row>
    <row r="9946" spans="2:4" x14ac:dyDescent="0.25">
      <c r="B9946" s="7"/>
      <c r="C9946" s="12"/>
      <c r="D9946" s="6"/>
    </row>
    <row r="9947" spans="2:4" x14ac:dyDescent="0.25">
      <c r="B9947" s="7"/>
      <c r="C9947" s="12"/>
      <c r="D9947" s="6"/>
    </row>
    <row r="9948" spans="2:4" x14ac:dyDescent="0.25">
      <c r="B9948" s="7"/>
      <c r="C9948" s="12"/>
      <c r="D9948" s="6"/>
    </row>
    <row r="9949" spans="2:4" x14ac:dyDescent="0.25">
      <c r="B9949" s="7"/>
      <c r="C9949" s="12"/>
      <c r="D9949" s="6"/>
    </row>
    <row r="9950" spans="2:4" x14ac:dyDescent="0.25">
      <c r="B9950" s="7"/>
      <c r="C9950" s="12"/>
      <c r="D9950" s="6"/>
    </row>
    <row r="9951" spans="2:4" x14ac:dyDescent="0.25">
      <c r="B9951" s="7"/>
      <c r="C9951" s="12"/>
      <c r="D9951" s="6"/>
    </row>
    <row r="9952" spans="2:4" x14ac:dyDescent="0.25">
      <c r="B9952" s="7"/>
      <c r="C9952" s="12"/>
      <c r="D9952" s="6"/>
    </row>
    <row r="9953" spans="2:4" x14ac:dyDescent="0.25">
      <c r="B9953" s="7"/>
      <c r="C9953" s="12"/>
      <c r="D9953" s="6"/>
    </row>
    <row r="9954" spans="2:4" x14ac:dyDescent="0.25">
      <c r="B9954" s="7"/>
      <c r="C9954" s="12"/>
      <c r="D9954" s="6"/>
    </row>
    <row r="9955" spans="2:4" x14ac:dyDescent="0.25">
      <c r="B9955" s="7"/>
      <c r="C9955" s="12"/>
      <c r="D9955" s="6"/>
    </row>
    <row r="9956" spans="2:4" x14ac:dyDescent="0.25">
      <c r="B9956" s="7"/>
      <c r="C9956" s="12"/>
      <c r="D9956" s="6"/>
    </row>
    <row r="9957" spans="2:4" x14ac:dyDescent="0.25">
      <c r="B9957" s="7"/>
      <c r="C9957" s="12"/>
      <c r="D9957" s="6"/>
    </row>
    <row r="9958" spans="2:4" x14ac:dyDescent="0.25">
      <c r="B9958" s="7"/>
      <c r="C9958" s="12"/>
      <c r="D9958" s="6"/>
    </row>
    <row r="9959" spans="2:4" x14ac:dyDescent="0.25">
      <c r="B9959" s="7"/>
      <c r="C9959" s="12"/>
      <c r="D9959" s="6"/>
    </row>
    <row r="9960" spans="2:4" x14ac:dyDescent="0.25">
      <c r="B9960" s="7"/>
      <c r="C9960" s="12"/>
      <c r="D9960" s="6"/>
    </row>
    <row r="9961" spans="2:4" x14ac:dyDescent="0.25">
      <c r="B9961" s="7"/>
      <c r="C9961" s="12"/>
      <c r="D9961" s="6"/>
    </row>
    <row r="9962" spans="2:4" x14ac:dyDescent="0.25">
      <c r="B9962" s="7"/>
      <c r="C9962" s="12"/>
      <c r="D9962" s="6"/>
    </row>
    <row r="9963" spans="2:4" x14ac:dyDescent="0.25">
      <c r="B9963" s="7"/>
      <c r="C9963" s="12"/>
      <c r="D9963" s="6"/>
    </row>
    <row r="9964" spans="2:4" x14ac:dyDescent="0.25">
      <c r="B9964" s="7"/>
      <c r="C9964" s="12"/>
      <c r="D9964" s="6"/>
    </row>
    <row r="9965" spans="2:4" x14ac:dyDescent="0.25">
      <c r="B9965" s="7"/>
      <c r="C9965" s="12"/>
      <c r="D9965" s="6"/>
    </row>
    <row r="9966" spans="2:4" x14ac:dyDescent="0.25">
      <c r="B9966" s="7"/>
      <c r="C9966" s="12"/>
      <c r="D9966" s="6"/>
    </row>
    <row r="9967" spans="2:4" x14ac:dyDescent="0.25">
      <c r="B9967" s="7"/>
      <c r="C9967" s="12"/>
      <c r="D9967" s="6"/>
    </row>
    <row r="9968" spans="2:4" x14ac:dyDescent="0.25">
      <c r="B9968" s="7"/>
      <c r="C9968" s="12"/>
      <c r="D9968" s="6"/>
    </row>
    <row r="9969" spans="2:4" x14ac:dyDescent="0.25">
      <c r="B9969" s="7"/>
      <c r="C9969" s="12"/>
      <c r="D9969" s="6"/>
    </row>
    <row r="9970" spans="2:4" x14ac:dyDescent="0.25">
      <c r="B9970" s="7"/>
      <c r="C9970" s="12"/>
      <c r="D9970" s="6"/>
    </row>
    <row r="9971" spans="2:4" x14ac:dyDescent="0.25">
      <c r="B9971" s="7"/>
      <c r="C9971" s="12"/>
      <c r="D9971" s="6"/>
    </row>
    <row r="9972" spans="2:4" x14ac:dyDescent="0.25">
      <c r="B9972" s="7"/>
      <c r="C9972" s="12"/>
      <c r="D9972" s="6"/>
    </row>
    <row r="9973" spans="2:4" x14ac:dyDescent="0.25">
      <c r="B9973" s="7"/>
      <c r="C9973" s="12"/>
      <c r="D9973" s="6"/>
    </row>
    <row r="9974" spans="2:4" x14ac:dyDescent="0.25">
      <c r="B9974" s="7"/>
      <c r="C9974" s="12"/>
      <c r="D9974" s="6"/>
    </row>
    <row r="9975" spans="2:4" x14ac:dyDescent="0.25">
      <c r="B9975" s="7"/>
      <c r="C9975" s="12"/>
      <c r="D9975" s="6"/>
    </row>
    <row r="9976" spans="2:4" x14ac:dyDescent="0.25">
      <c r="B9976" s="7"/>
      <c r="C9976" s="12"/>
      <c r="D9976" s="6"/>
    </row>
    <row r="9977" spans="2:4" x14ac:dyDescent="0.25">
      <c r="B9977" s="7"/>
      <c r="C9977" s="12"/>
      <c r="D9977" s="6"/>
    </row>
    <row r="9978" spans="2:4" x14ac:dyDescent="0.25">
      <c r="B9978" s="7"/>
      <c r="C9978" s="12"/>
      <c r="D9978" s="6"/>
    </row>
    <row r="9979" spans="2:4" x14ac:dyDescent="0.25">
      <c r="B9979" s="7"/>
      <c r="C9979" s="12"/>
      <c r="D9979" s="6"/>
    </row>
    <row r="9980" spans="2:4" x14ac:dyDescent="0.25">
      <c r="B9980" s="7"/>
      <c r="C9980" s="12"/>
      <c r="D9980" s="6"/>
    </row>
    <row r="9981" spans="2:4" x14ac:dyDescent="0.25">
      <c r="B9981" s="7"/>
      <c r="C9981" s="12"/>
      <c r="D9981" s="6"/>
    </row>
    <row r="9982" spans="2:4" x14ac:dyDescent="0.25">
      <c r="B9982" s="7"/>
      <c r="C9982" s="12"/>
      <c r="D9982" s="6"/>
    </row>
    <row r="9983" spans="2:4" x14ac:dyDescent="0.25">
      <c r="B9983" s="7"/>
      <c r="C9983" s="12"/>
      <c r="D9983" s="6"/>
    </row>
    <row r="9984" spans="2:4" x14ac:dyDescent="0.25">
      <c r="B9984" s="7"/>
      <c r="C9984" s="12"/>
      <c r="D9984" s="6"/>
    </row>
    <row r="9985" spans="2:4" x14ac:dyDescent="0.25">
      <c r="B9985" s="7"/>
      <c r="C9985" s="12"/>
      <c r="D9985" s="6"/>
    </row>
    <row r="9986" spans="2:4" x14ac:dyDescent="0.25">
      <c r="B9986" s="7"/>
      <c r="C9986" s="12"/>
      <c r="D9986" s="6"/>
    </row>
    <row r="9987" spans="2:4" x14ac:dyDescent="0.25">
      <c r="B9987" s="7"/>
      <c r="C9987" s="12"/>
      <c r="D9987" s="6"/>
    </row>
    <row r="9988" spans="2:4" x14ac:dyDescent="0.25">
      <c r="B9988" s="7"/>
      <c r="C9988" s="12"/>
      <c r="D9988" s="6"/>
    </row>
    <row r="9989" spans="2:4" x14ac:dyDescent="0.25">
      <c r="B9989" s="7"/>
      <c r="C9989" s="12"/>
      <c r="D9989" s="6"/>
    </row>
    <row r="9990" spans="2:4" x14ac:dyDescent="0.25">
      <c r="B9990" s="7"/>
      <c r="C9990" s="12"/>
      <c r="D9990" s="6"/>
    </row>
    <row r="9991" spans="2:4" x14ac:dyDescent="0.25">
      <c r="B9991" s="7"/>
      <c r="C9991" s="12"/>
      <c r="D9991" s="6"/>
    </row>
    <row r="9992" spans="2:4" x14ac:dyDescent="0.25">
      <c r="B9992" s="7"/>
      <c r="C9992" s="12"/>
      <c r="D9992" s="6"/>
    </row>
    <row r="9993" spans="2:4" x14ac:dyDescent="0.25">
      <c r="B9993" s="7"/>
      <c r="C9993" s="12"/>
      <c r="D9993" s="6"/>
    </row>
    <row r="9994" spans="2:4" x14ac:dyDescent="0.25">
      <c r="B9994" s="7"/>
      <c r="C9994" s="12"/>
      <c r="D9994" s="6"/>
    </row>
    <row r="9995" spans="2:4" x14ac:dyDescent="0.25">
      <c r="B9995" s="7"/>
      <c r="C9995" s="12"/>
      <c r="D9995" s="6"/>
    </row>
    <row r="9996" spans="2:4" x14ac:dyDescent="0.25">
      <c r="B9996" s="7"/>
      <c r="C9996" s="12"/>
      <c r="D9996" s="6"/>
    </row>
    <row r="9997" spans="2:4" x14ac:dyDescent="0.25">
      <c r="B9997" s="7"/>
      <c r="C9997" s="12"/>
      <c r="D9997" s="6"/>
    </row>
    <row r="9998" spans="2:4" x14ac:dyDescent="0.25">
      <c r="B9998" s="7"/>
      <c r="C9998" s="12"/>
      <c r="D9998" s="6"/>
    </row>
    <row r="9999" spans="2:4" x14ac:dyDescent="0.25">
      <c r="B9999" s="7"/>
      <c r="C9999" s="12"/>
      <c r="D9999" s="6"/>
    </row>
    <row r="10000" spans="2:4" x14ac:dyDescent="0.25">
      <c r="B10000" s="7"/>
      <c r="C10000" s="12"/>
      <c r="D10000" s="6"/>
    </row>
    <row r="10001" spans="2:4" x14ac:dyDescent="0.25">
      <c r="B10001" s="7"/>
      <c r="C10001" s="12"/>
      <c r="D10001" s="6"/>
    </row>
    <row r="10002" spans="2:4" x14ac:dyDescent="0.25">
      <c r="B10002" s="7"/>
      <c r="C10002" s="12"/>
      <c r="D10002" s="6"/>
    </row>
    <row r="10003" spans="2:4" x14ac:dyDescent="0.25">
      <c r="B10003" s="7"/>
      <c r="C10003" s="12"/>
      <c r="D10003" s="6"/>
    </row>
    <row r="10004" spans="2:4" x14ac:dyDescent="0.25">
      <c r="B10004" s="7"/>
      <c r="C10004" s="12"/>
      <c r="D10004" s="6"/>
    </row>
    <row r="10005" spans="2:4" x14ac:dyDescent="0.25">
      <c r="B10005" s="7"/>
      <c r="C10005" s="12"/>
      <c r="D10005" s="6"/>
    </row>
    <row r="10006" spans="2:4" x14ac:dyDescent="0.25">
      <c r="B10006" s="7"/>
      <c r="C10006" s="12"/>
      <c r="D10006" s="6"/>
    </row>
    <row r="10007" spans="2:4" x14ac:dyDescent="0.25">
      <c r="B10007" s="7"/>
      <c r="C10007" s="12"/>
      <c r="D10007" s="6"/>
    </row>
    <row r="10008" spans="2:4" x14ac:dyDescent="0.25">
      <c r="B10008" s="7"/>
      <c r="C10008" s="12"/>
      <c r="D10008" s="6"/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Berechnung Vollastsprung</vt:lpstr>
      <vt:lpstr>T=0.11s</vt:lpstr>
      <vt:lpstr>Auswertung Volllastsprung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Raphael</dc:creator>
  <cp:lastModifiedBy>Technik</cp:lastModifiedBy>
  <dcterms:created xsi:type="dcterms:W3CDTF">2015-04-10T07:34:39Z</dcterms:created>
  <dcterms:modified xsi:type="dcterms:W3CDTF">2015-09-24T14:30:58Z</dcterms:modified>
</cp:coreProperties>
</file>