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OneDrive\Documents\Cours\5A\Projet SI\RouleMaPouleSansNidDePoule\docs\Compte_rendus\"/>
    </mc:Choice>
  </mc:AlternateContent>
  <xr:revisionPtr revIDLastSave="8" documentId="13_ncr:40009_{3AC84B69-4FB9-4FD1-99CE-8E5F01DC2C55}" xr6:coauthVersionLast="41" xr6:coauthVersionMax="41" xr10:uidLastSave="{F5F96253-FF5A-48A3-8F53-44F735B8FB2D}"/>
  <bookViews>
    <workbookView xWindow="-108" yWindow="-108" windowWidth="23256" windowHeight="12576" xr2:uid="{00000000-000D-0000-FFFF-FFFF00000000}"/>
  </bookViews>
  <sheets>
    <sheet name="tes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H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I4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5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H6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H7" i="1" s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H8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I9" i="1" s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H10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H11" i="1" s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H12" i="1" s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H5" i="1" l="1"/>
  <c r="J5" i="1" s="1"/>
  <c r="K5" i="1" s="1"/>
  <c r="L5" i="1" s="1"/>
  <c r="H9" i="1"/>
  <c r="J9" i="1" s="1"/>
  <c r="K9" i="1" s="1"/>
  <c r="L9" i="1" s="1"/>
  <c r="I3" i="1"/>
  <c r="J3" i="1" s="1"/>
  <c r="K3" i="1" s="1"/>
  <c r="L3" i="1" s="1"/>
  <c r="I6" i="1"/>
  <c r="J6" i="1" s="1"/>
  <c r="K6" i="1" s="1"/>
  <c r="L6" i="1" s="1"/>
  <c r="I10" i="1"/>
  <c r="J10" i="1" s="1"/>
  <c r="K10" i="1" s="1"/>
  <c r="L10" i="1" s="1"/>
  <c r="H4" i="1"/>
  <c r="J4" i="1" s="1"/>
  <c r="K4" i="1" s="1"/>
  <c r="L4" i="1" s="1"/>
  <c r="I7" i="1"/>
  <c r="J7" i="1" s="1"/>
  <c r="K7" i="1" s="1"/>
  <c r="L7" i="1" s="1"/>
  <c r="I11" i="1"/>
  <c r="J11" i="1" s="1"/>
  <c r="K11" i="1" s="1"/>
  <c r="L11" i="1" s="1"/>
  <c r="I8" i="1"/>
  <c r="J8" i="1" s="1"/>
  <c r="K8" i="1" s="1"/>
  <c r="L8" i="1" s="1"/>
  <c r="I12" i="1"/>
  <c r="J12" i="1" s="1"/>
  <c r="K12" i="1" s="1"/>
  <c r="L12" i="1" s="1"/>
</calcChain>
</file>

<file path=xl/sharedStrings.xml><?xml version="1.0" encoding="utf-8"?>
<sst xmlns="http://schemas.openxmlformats.org/spreadsheetml/2006/main" count="11" uniqueCount="11">
  <si>
    <t>index</t>
  </si>
  <si>
    <t>x</t>
  </si>
  <si>
    <t>y</t>
  </si>
  <si>
    <t>z</t>
  </si>
  <si>
    <t>z_2</t>
  </si>
  <si>
    <t>Ecart</t>
  </si>
  <si>
    <t>ecart/moy</t>
  </si>
  <si>
    <t>Moyenne</t>
  </si>
  <si>
    <t>1-ecart/moy</t>
  </si>
  <si>
    <t>note</t>
  </si>
  <si>
    <t>Troncon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</si>
</sst>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test2!$E$1</c:f>
              <c:strCache>
                <c:ptCount val="1"/>
                <c:pt idx="0">
                  <c:v>z_2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test2!$E$2:$E$162</c:f>
              <c:numCache>
                <c:formatCode>0</c:formatCode>
                <c:ptCount val="161"/>
                <c:pt idx="0">
                  <c:v>29992</c:v>
                </c:pt>
                <c:pt idx="1">
                  <c:v>18951</c:v>
                </c:pt>
                <c:pt idx="2">
                  <c:v>29715</c:v>
                </c:pt>
                <c:pt idx="3">
                  <c:v>30024</c:v>
                </c:pt>
                <c:pt idx="4">
                  <c:v>31638</c:v>
                </c:pt>
                <c:pt idx="5">
                  <c:v>25643</c:v>
                </c:pt>
                <c:pt idx="6">
                  <c:v>22916</c:v>
                </c:pt>
                <c:pt idx="7">
                  <c:v>16176</c:v>
                </c:pt>
                <c:pt idx="8">
                  <c:v>29123</c:v>
                </c:pt>
                <c:pt idx="9">
                  <c:v>24892</c:v>
                </c:pt>
                <c:pt idx="10">
                  <c:v>26163</c:v>
                </c:pt>
                <c:pt idx="11">
                  <c:v>28059</c:v>
                </c:pt>
                <c:pt idx="12">
                  <c:v>19980</c:v>
                </c:pt>
                <c:pt idx="13">
                  <c:v>29029</c:v>
                </c:pt>
                <c:pt idx="14">
                  <c:v>23014</c:v>
                </c:pt>
                <c:pt idx="15">
                  <c:v>26072</c:v>
                </c:pt>
                <c:pt idx="16">
                  <c:v>29173</c:v>
                </c:pt>
                <c:pt idx="17">
                  <c:v>26103</c:v>
                </c:pt>
                <c:pt idx="18">
                  <c:v>22818</c:v>
                </c:pt>
                <c:pt idx="19">
                  <c:v>26859</c:v>
                </c:pt>
                <c:pt idx="20">
                  <c:v>27224</c:v>
                </c:pt>
                <c:pt idx="21">
                  <c:v>25169</c:v>
                </c:pt>
                <c:pt idx="22">
                  <c:v>17301</c:v>
                </c:pt>
                <c:pt idx="23">
                  <c:v>24573</c:v>
                </c:pt>
                <c:pt idx="24">
                  <c:v>29707</c:v>
                </c:pt>
                <c:pt idx="25">
                  <c:v>29661</c:v>
                </c:pt>
                <c:pt idx="26">
                  <c:v>18681</c:v>
                </c:pt>
                <c:pt idx="27">
                  <c:v>25896</c:v>
                </c:pt>
                <c:pt idx="28">
                  <c:v>21665</c:v>
                </c:pt>
                <c:pt idx="29">
                  <c:v>22719</c:v>
                </c:pt>
                <c:pt idx="30">
                  <c:v>26157</c:v>
                </c:pt>
                <c:pt idx="31">
                  <c:v>22262</c:v>
                </c:pt>
                <c:pt idx="32">
                  <c:v>23315</c:v>
                </c:pt>
                <c:pt idx="33">
                  <c:v>25933</c:v>
                </c:pt>
                <c:pt idx="34">
                  <c:v>27041</c:v>
                </c:pt>
                <c:pt idx="35">
                  <c:v>28114</c:v>
                </c:pt>
                <c:pt idx="36">
                  <c:v>27760</c:v>
                </c:pt>
                <c:pt idx="37">
                  <c:v>30042</c:v>
                </c:pt>
                <c:pt idx="38">
                  <c:v>22622</c:v>
                </c:pt>
                <c:pt idx="39">
                  <c:v>23665</c:v>
                </c:pt>
                <c:pt idx="40">
                  <c:v>28922</c:v>
                </c:pt>
                <c:pt idx="41">
                  <c:v>23838</c:v>
                </c:pt>
                <c:pt idx="42">
                  <c:v>30987</c:v>
                </c:pt>
                <c:pt idx="43">
                  <c:v>18907</c:v>
                </c:pt>
                <c:pt idx="44">
                  <c:v>26766</c:v>
                </c:pt>
                <c:pt idx="45">
                  <c:v>27885</c:v>
                </c:pt>
                <c:pt idx="46">
                  <c:v>23959</c:v>
                </c:pt>
                <c:pt idx="47">
                  <c:v>25850</c:v>
                </c:pt>
                <c:pt idx="48">
                  <c:v>25991</c:v>
                </c:pt>
                <c:pt idx="49">
                  <c:v>24960</c:v>
                </c:pt>
                <c:pt idx="50">
                  <c:v>26626</c:v>
                </c:pt>
                <c:pt idx="51">
                  <c:v>27054</c:v>
                </c:pt>
                <c:pt idx="52">
                  <c:v>26481</c:v>
                </c:pt>
                <c:pt idx="53">
                  <c:v>25520</c:v>
                </c:pt>
                <c:pt idx="54">
                  <c:v>25847</c:v>
                </c:pt>
                <c:pt idx="55">
                  <c:v>25685</c:v>
                </c:pt>
                <c:pt idx="56">
                  <c:v>21618</c:v>
                </c:pt>
                <c:pt idx="57">
                  <c:v>22102</c:v>
                </c:pt>
                <c:pt idx="58">
                  <c:v>26213</c:v>
                </c:pt>
                <c:pt idx="59">
                  <c:v>28027</c:v>
                </c:pt>
                <c:pt idx="60">
                  <c:v>27070</c:v>
                </c:pt>
                <c:pt idx="61">
                  <c:v>20466</c:v>
                </c:pt>
                <c:pt idx="62">
                  <c:v>29534</c:v>
                </c:pt>
                <c:pt idx="63">
                  <c:v>25767</c:v>
                </c:pt>
                <c:pt idx="64">
                  <c:v>28756</c:v>
                </c:pt>
                <c:pt idx="65">
                  <c:v>23365</c:v>
                </c:pt>
                <c:pt idx="66">
                  <c:v>20675</c:v>
                </c:pt>
                <c:pt idx="67">
                  <c:v>27825</c:v>
                </c:pt>
                <c:pt idx="68">
                  <c:v>27964</c:v>
                </c:pt>
                <c:pt idx="69">
                  <c:v>23974</c:v>
                </c:pt>
                <c:pt idx="70">
                  <c:v>25569</c:v>
                </c:pt>
                <c:pt idx="71">
                  <c:v>30152</c:v>
                </c:pt>
                <c:pt idx="72">
                  <c:v>26348</c:v>
                </c:pt>
                <c:pt idx="73">
                  <c:v>24670</c:v>
                </c:pt>
                <c:pt idx="74">
                  <c:v>26167</c:v>
                </c:pt>
                <c:pt idx="75">
                  <c:v>24219</c:v>
                </c:pt>
                <c:pt idx="76">
                  <c:v>27252</c:v>
                </c:pt>
                <c:pt idx="77">
                  <c:v>19426</c:v>
                </c:pt>
                <c:pt idx="78">
                  <c:v>16405</c:v>
                </c:pt>
                <c:pt idx="79">
                  <c:v>13664</c:v>
                </c:pt>
                <c:pt idx="80">
                  <c:v>20005</c:v>
                </c:pt>
                <c:pt idx="81">
                  <c:v>23253</c:v>
                </c:pt>
                <c:pt idx="82">
                  <c:v>18927</c:v>
                </c:pt>
                <c:pt idx="83">
                  <c:v>23698</c:v>
                </c:pt>
                <c:pt idx="84">
                  <c:v>19318</c:v>
                </c:pt>
                <c:pt idx="85">
                  <c:v>22319</c:v>
                </c:pt>
                <c:pt idx="86">
                  <c:v>27550</c:v>
                </c:pt>
                <c:pt idx="87">
                  <c:v>29799</c:v>
                </c:pt>
                <c:pt idx="88">
                  <c:v>32763</c:v>
                </c:pt>
                <c:pt idx="89">
                  <c:v>39394</c:v>
                </c:pt>
                <c:pt idx="90">
                  <c:v>47998</c:v>
                </c:pt>
                <c:pt idx="91">
                  <c:v>57852</c:v>
                </c:pt>
                <c:pt idx="92">
                  <c:v>46898</c:v>
                </c:pt>
                <c:pt idx="93">
                  <c:v>27451</c:v>
                </c:pt>
                <c:pt idx="94">
                  <c:v>19080</c:v>
                </c:pt>
                <c:pt idx="95">
                  <c:v>16387</c:v>
                </c:pt>
                <c:pt idx="96">
                  <c:v>24432</c:v>
                </c:pt>
                <c:pt idx="97">
                  <c:v>19579</c:v>
                </c:pt>
                <c:pt idx="98">
                  <c:v>26764</c:v>
                </c:pt>
                <c:pt idx="99">
                  <c:v>27271</c:v>
                </c:pt>
                <c:pt idx="100">
                  <c:v>23491</c:v>
                </c:pt>
                <c:pt idx="101">
                  <c:v>14220</c:v>
                </c:pt>
                <c:pt idx="102">
                  <c:v>7897</c:v>
                </c:pt>
                <c:pt idx="103">
                  <c:v>14906</c:v>
                </c:pt>
                <c:pt idx="104">
                  <c:v>14729</c:v>
                </c:pt>
                <c:pt idx="105">
                  <c:v>18219</c:v>
                </c:pt>
                <c:pt idx="106">
                  <c:v>17023</c:v>
                </c:pt>
                <c:pt idx="107">
                  <c:v>12657</c:v>
                </c:pt>
                <c:pt idx="108">
                  <c:v>19526</c:v>
                </c:pt>
                <c:pt idx="109">
                  <c:v>20357</c:v>
                </c:pt>
                <c:pt idx="110">
                  <c:v>32193</c:v>
                </c:pt>
                <c:pt idx="111">
                  <c:v>28533</c:v>
                </c:pt>
                <c:pt idx="112">
                  <c:v>35586</c:v>
                </c:pt>
                <c:pt idx="113">
                  <c:v>32492</c:v>
                </c:pt>
                <c:pt idx="114">
                  <c:v>17564</c:v>
                </c:pt>
                <c:pt idx="115">
                  <c:v>33389</c:v>
                </c:pt>
                <c:pt idx="116">
                  <c:v>21656</c:v>
                </c:pt>
                <c:pt idx="117">
                  <c:v>32969</c:v>
                </c:pt>
                <c:pt idx="118">
                  <c:v>41351</c:v>
                </c:pt>
                <c:pt idx="119">
                  <c:v>34723</c:v>
                </c:pt>
                <c:pt idx="120">
                  <c:v>40007</c:v>
                </c:pt>
                <c:pt idx="121">
                  <c:v>38754</c:v>
                </c:pt>
                <c:pt idx="122">
                  <c:v>33223</c:v>
                </c:pt>
                <c:pt idx="123">
                  <c:v>26930</c:v>
                </c:pt>
                <c:pt idx="124">
                  <c:v>22933</c:v>
                </c:pt>
                <c:pt idx="125">
                  <c:v>26445</c:v>
                </c:pt>
                <c:pt idx="126">
                  <c:v>22964</c:v>
                </c:pt>
                <c:pt idx="127">
                  <c:v>17997</c:v>
                </c:pt>
                <c:pt idx="128">
                  <c:v>16158</c:v>
                </c:pt>
                <c:pt idx="129">
                  <c:v>14014</c:v>
                </c:pt>
                <c:pt idx="130">
                  <c:v>22281</c:v>
                </c:pt>
                <c:pt idx="131">
                  <c:v>11411</c:v>
                </c:pt>
                <c:pt idx="132">
                  <c:v>11146</c:v>
                </c:pt>
                <c:pt idx="133">
                  <c:v>4899</c:v>
                </c:pt>
                <c:pt idx="134">
                  <c:v>7023</c:v>
                </c:pt>
                <c:pt idx="135">
                  <c:v>9597</c:v>
                </c:pt>
                <c:pt idx="136">
                  <c:v>20103</c:v>
                </c:pt>
                <c:pt idx="137">
                  <c:v>30895</c:v>
                </c:pt>
                <c:pt idx="138">
                  <c:v>28222</c:v>
                </c:pt>
                <c:pt idx="139">
                  <c:v>28663</c:v>
                </c:pt>
                <c:pt idx="140">
                  <c:v>31178</c:v>
                </c:pt>
                <c:pt idx="141">
                  <c:v>21231</c:v>
                </c:pt>
                <c:pt idx="142">
                  <c:v>35804</c:v>
                </c:pt>
                <c:pt idx="143">
                  <c:v>38691</c:v>
                </c:pt>
                <c:pt idx="144">
                  <c:v>48168</c:v>
                </c:pt>
                <c:pt idx="145">
                  <c:v>65535</c:v>
                </c:pt>
                <c:pt idx="146">
                  <c:v>59864</c:v>
                </c:pt>
                <c:pt idx="147">
                  <c:v>55009</c:v>
                </c:pt>
                <c:pt idx="148">
                  <c:v>35652</c:v>
                </c:pt>
                <c:pt idx="149">
                  <c:v>21627</c:v>
                </c:pt>
                <c:pt idx="150">
                  <c:v>4095</c:v>
                </c:pt>
                <c:pt idx="151">
                  <c:v>26363</c:v>
                </c:pt>
                <c:pt idx="152">
                  <c:v>11718</c:v>
                </c:pt>
                <c:pt idx="153">
                  <c:v>19024</c:v>
                </c:pt>
                <c:pt idx="154">
                  <c:v>30850</c:v>
                </c:pt>
                <c:pt idx="155">
                  <c:v>20811</c:v>
                </c:pt>
                <c:pt idx="156">
                  <c:v>737</c:v>
                </c:pt>
                <c:pt idx="157">
                  <c:v>5748</c:v>
                </c:pt>
                <c:pt idx="158">
                  <c:v>0</c:v>
                </c:pt>
                <c:pt idx="159">
                  <c:v>4031</c:v>
                </c:pt>
                <c:pt idx="160">
                  <c:v>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42F-999C-F6C1DB0A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45432"/>
        <c:axId val="692045760"/>
      </c:lineChart>
      <c:catAx>
        <c:axId val="69204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45760"/>
        <c:crosses val="autoZero"/>
        <c:auto val="1"/>
        <c:lblAlgn val="ctr"/>
        <c:lblOffset val="100"/>
        <c:noMultiLvlLbl val="0"/>
      </c:catAx>
      <c:valAx>
        <c:axId val="692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4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test2!$L$3:$L$12</c:f>
              <c:numCache>
                <c:formatCode>0.00</c:formatCode>
                <c:ptCount val="10"/>
                <c:pt idx="0">
                  <c:v>4.1277130778277629</c:v>
                </c:pt>
                <c:pt idx="1">
                  <c:v>4.262198721564447</c:v>
                </c:pt>
                <c:pt idx="2">
                  <c:v>4.39992399228771</c:v>
                </c:pt>
                <c:pt idx="3">
                  <c:v>4.5400250272576583</c:v>
                </c:pt>
                <c:pt idx="4">
                  <c:v>4.0572207629037518</c:v>
                </c:pt>
                <c:pt idx="5">
                  <c:v>2.91539592484762</c:v>
                </c:pt>
                <c:pt idx="6">
                  <c:v>3.3611800093933217</c:v>
                </c:pt>
                <c:pt idx="7">
                  <c:v>3.7164963304957488</c:v>
                </c:pt>
                <c:pt idx="8">
                  <c:v>2.4358325595391959</c:v>
                </c:pt>
                <c:pt idx="9">
                  <c:v>0.73429567764127013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B-442A-AE4D-463A0743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44448"/>
        <c:axId val="692043464"/>
      </c:lineChart>
      <c:catAx>
        <c:axId val="6920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43464"/>
        <c:crosses val="autoZero"/>
        <c:auto val="1"/>
        <c:lblAlgn val="ctr"/>
        <c:lblOffset val="100"/>
        <c:noMultiLvlLbl val="0"/>
      </c:catAx>
      <c:valAx>
        <c:axId val="6920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0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53340</xdr:rowOff>
    </xdr:from>
    <xdr:to>
      <xdr:col>10</xdr:col>
      <xdr:colOff>609600</xdr:colOff>
      <xdr:row>28</xdr:row>
      <xdr:rowOff>53340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D6596B-8153-4261-B34E-E2E1447F4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167640</xdr:rowOff>
    </xdr:from>
    <xdr:to>
      <xdr:col>16</xdr:col>
      <xdr:colOff>647700</xdr:colOff>
      <xdr:row>27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F158562-8C9B-4386-88C1-08E3706E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E162" totalsRowShown="0">
  <autoFilter ref="A1:E162" xr:uid="{00000000-0009-0000-0100-000001000000}"/>
  <tableColumns count="5">
    <tableColumn id="1" xr3:uid="{00000000-0010-0000-0000-000001000000}" name="index"/>
    <tableColumn id="2" xr3:uid="{00000000-0010-0000-0000-000002000000}" name="x"/>
    <tableColumn id="3" xr3:uid="{00000000-0010-0000-0000-000003000000}" name="y"/>
    <tableColumn id="4" xr3:uid="{00000000-0010-0000-0000-000004000000}" name="z"/>
    <tableColumn id="5" xr3:uid="{00000000-0010-0000-0000-000005000000}" name="z_2" dataDxfId="0">
      <calculatedColumnFormula>ROUND((D2-MIN(Tableau1[z]))*(65535)/(MAX(Tableau1[z])-MIN(Tableau1[z])),0)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tabSelected="1" workbookViewId="0">
      <selection activeCell="H8" sqref="H8"/>
    </sheetView>
  </sheetViews>
  <sheetFormatPr baseColWidth="10" defaultRowHeight="14.4" x14ac:dyDescent="0.3"/>
  <cols>
    <col min="5" max="5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0</v>
      </c>
      <c r="B2">
        <v>-4.4099999999999999E-3</v>
      </c>
      <c r="C2">
        <v>-1.2130000000000001E-3</v>
      </c>
      <c r="D2">
        <v>1.8925000000000001E-2</v>
      </c>
      <c r="E2" s="2">
        <f>ROUND((D2-MIN(Tableau1[z]))*(65535)/(MAX(Tableau1[z])-MIN(Tableau1[z])),0)</f>
        <v>29992</v>
      </c>
      <c r="G2" t="s">
        <v>10</v>
      </c>
      <c r="H2" t="s">
        <v>7</v>
      </c>
      <c r="I2" t="s">
        <v>5</v>
      </c>
      <c r="J2" t="s">
        <v>6</v>
      </c>
      <c r="K2" t="s">
        <v>8</v>
      </c>
      <c r="L2" t="s">
        <v>9</v>
      </c>
    </row>
    <row r="3" spans="1:12" x14ac:dyDescent="0.3">
      <c r="A3">
        <v>1</v>
      </c>
      <c r="B3">
        <v>-1.3051E-2</v>
      </c>
      <c r="C3">
        <v>3.0219999999999999E-3</v>
      </c>
      <c r="D3">
        <v>-3.7399999999999998E-3</v>
      </c>
      <c r="E3" s="2">
        <f>ROUND((D3-MIN(Tableau1[z]))*(65535)/(MAX(Tableau1[z])-MIN(Tableau1[z])),0)</f>
        <v>18951</v>
      </c>
      <c r="G3">
        <v>1</v>
      </c>
      <c r="H3" s="2">
        <f>AVERAGE(E2:E17)</f>
        <v>25711.6875</v>
      </c>
      <c r="I3" s="1">
        <f>STDEV(E2:E17)</f>
        <v>4485.5937506458758</v>
      </c>
      <c r="J3" s="1">
        <f>I3/H3</f>
        <v>0.17445738443444742</v>
      </c>
      <c r="K3" s="1">
        <f>1-J3</f>
        <v>0.82554261556555253</v>
      </c>
      <c r="L3" s="1">
        <f>K3*5</f>
        <v>4.1277130778277629</v>
      </c>
    </row>
    <row r="4" spans="1:12" x14ac:dyDescent="0.3">
      <c r="A4">
        <v>2</v>
      </c>
      <c r="B4">
        <v>-1.244E-2</v>
      </c>
      <c r="C4">
        <v>1.39E-3</v>
      </c>
      <c r="D4">
        <v>1.8356999999999998E-2</v>
      </c>
      <c r="E4" s="2">
        <f>ROUND((D4-MIN(Tableau1[z]))*(65535)/(MAX(Tableau1[z])-MIN(Tableau1[z])),0)</f>
        <v>29715</v>
      </c>
      <c r="G4">
        <v>2</v>
      </c>
      <c r="H4" s="2">
        <f>AVERAGE(E18:E33)</f>
        <v>24748</v>
      </c>
      <c r="I4" s="1">
        <f>STDEV(E18:E33)</f>
        <v>3651.8212077446142</v>
      </c>
      <c r="J4" s="1">
        <f t="shared" ref="J4:J12" si="0">I4/H4</f>
        <v>0.14756025568711065</v>
      </c>
      <c r="K4" s="1">
        <f t="shared" ref="K4:K11" si="1">1-J4</f>
        <v>0.85243974431288938</v>
      </c>
      <c r="L4" s="1">
        <f t="shared" ref="L4:L12" si="2">K4*5</f>
        <v>4.262198721564447</v>
      </c>
    </row>
    <row r="5" spans="1:12" x14ac:dyDescent="0.3">
      <c r="A5">
        <v>3</v>
      </c>
      <c r="B5">
        <v>-5.3619999999999996E-3</v>
      </c>
      <c r="C5">
        <v>-8.3750000000000005E-3</v>
      </c>
      <c r="D5">
        <v>1.899E-2</v>
      </c>
      <c r="E5" s="2">
        <f>ROUND((D5-MIN(Tableau1[z]))*(65535)/(MAX(Tableau1[z])-MIN(Tableau1[z])),0)</f>
        <v>30024</v>
      </c>
      <c r="G5">
        <v>3</v>
      </c>
      <c r="H5" s="2">
        <f>AVERAGE(E34:E49)</f>
        <v>25975.375</v>
      </c>
      <c r="I5" s="1">
        <f>STDEV(E34:E49)</f>
        <v>3117.4398657659249</v>
      </c>
      <c r="J5" s="1">
        <f t="shared" si="0"/>
        <v>0.120015201542458</v>
      </c>
      <c r="K5" s="1">
        <f t="shared" si="1"/>
        <v>0.87998479845754196</v>
      </c>
      <c r="L5" s="1">
        <f t="shared" si="2"/>
        <v>4.39992399228771</v>
      </c>
    </row>
    <row r="6" spans="1:12" x14ac:dyDescent="0.3">
      <c r="A6">
        <v>4</v>
      </c>
      <c r="B6">
        <v>-8.9599999999999992E-3</v>
      </c>
      <c r="C6">
        <v>-4.0260000000000001E-3</v>
      </c>
      <c r="D6">
        <v>2.2303E-2</v>
      </c>
      <c r="E6" s="2">
        <f>ROUND((D6-MIN(Tableau1[z]))*(65535)/(MAX(Tableau1[z])-MIN(Tableau1[z])),0)</f>
        <v>31638</v>
      </c>
      <c r="G6">
        <v>4</v>
      </c>
      <c r="H6" s="2">
        <f>AVERAGE(E50:E65)</f>
        <v>25560.0625</v>
      </c>
      <c r="I6" s="1">
        <f>STDEV(E50:E65)</f>
        <v>2351.3978103460076</v>
      </c>
      <c r="J6" s="1">
        <f t="shared" si="0"/>
        <v>9.199499454846824E-2</v>
      </c>
      <c r="K6" s="1">
        <f t="shared" si="1"/>
        <v>0.90800500545153173</v>
      </c>
      <c r="L6" s="1">
        <f t="shared" si="2"/>
        <v>4.5400250272576583</v>
      </c>
    </row>
    <row r="7" spans="1:12" x14ac:dyDescent="0.3">
      <c r="A7">
        <v>5</v>
      </c>
      <c r="B7">
        <v>-1.2057E-2</v>
      </c>
      <c r="C7">
        <v>-2.797E-3</v>
      </c>
      <c r="D7">
        <v>9.9970000000000007E-3</v>
      </c>
      <c r="E7" s="2">
        <f>ROUND((D7-MIN(Tableau1[z]))*(65535)/(MAX(Tableau1[z])-MIN(Tableau1[z])),0)</f>
        <v>25643</v>
      </c>
      <c r="G7">
        <v>5</v>
      </c>
      <c r="H7" s="2">
        <f>AVERAGE(E66:E81)</f>
        <v>24151.9375</v>
      </c>
      <c r="I7" s="1">
        <f>STDEV(E66:E81)</f>
        <v>4553.9890421292557</v>
      </c>
      <c r="J7" s="1">
        <f t="shared" si="0"/>
        <v>0.18855584741924972</v>
      </c>
      <c r="K7" s="1">
        <f t="shared" si="1"/>
        <v>0.81144415258075031</v>
      </c>
      <c r="L7" s="1">
        <f t="shared" si="2"/>
        <v>4.0572207629037518</v>
      </c>
    </row>
    <row r="8" spans="1:12" x14ac:dyDescent="0.3">
      <c r="A8">
        <v>6</v>
      </c>
      <c r="B8">
        <v>-2.4020000000000001E-3</v>
      </c>
      <c r="C8">
        <v>-4.4619999999999998E-3</v>
      </c>
      <c r="D8">
        <v>4.4000000000000003E-3</v>
      </c>
      <c r="E8" s="2">
        <f>ROUND((D8-MIN(Tableau1[z]))*(65535)/(MAX(Tableau1[z])-MIN(Tableau1[z])),0)</f>
        <v>22916</v>
      </c>
      <c r="G8">
        <v>6</v>
      </c>
      <c r="H8" s="2">
        <f>AVERAGE(E82:E97)</f>
        <v>29543.25</v>
      </c>
      <c r="I8" s="1">
        <f>STDEV(E82:E97)</f>
        <v>12317.195868649109</v>
      </c>
      <c r="J8" s="1">
        <f t="shared" si="0"/>
        <v>0.41692081503047596</v>
      </c>
      <c r="K8" s="1">
        <f t="shared" si="1"/>
        <v>0.58307918496952404</v>
      </c>
      <c r="L8" s="1">
        <f t="shared" si="2"/>
        <v>2.91539592484762</v>
      </c>
    </row>
    <row r="9" spans="1:12" x14ac:dyDescent="0.3">
      <c r="A9">
        <v>7</v>
      </c>
      <c r="B9">
        <v>-1.4450000000000001E-3</v>
      </c>
      <c r="C9">
        <v>4.4799999999999999E-4</v>
      </c>
      <c r="D9">
        <v>-9.4359999999999999E-3</v>
      </c>
      <c r="E9" s="2">
        <f>ROUND((D9-MIN(Tableau1[z]))*(65535)/(MAX(Tableau1[z])-MIN(Tableau1[z])),0)</f>
        <v>16176</v>
      </c>
      <c r="G9">
        <v>7</v>
      </c>
      <c r="H9" s="2">
        <f>AVERAGE(E98:E113)</f>
        <v>20112.3125</v>
      </c>
      <c r="I9" s="1">
        <f>STDEV(E98:E113)</f>
        <v>6592.0919564657161</v>
      </c>
      <c r="J9" s="1">
        <f t="shared" si="0"/>
        <v>0.32776399812133566</v>
      </c>
      <c r="K9" s="1">
        <f t="shared" si="1"/>
        <v>0.67223600187866439</v>
      </c>
      <c r="L9" s="1">
        <f t="shared" si="2"/>
        <v>3.3611800093933217</v>
      </c>
    </row>
    <row r="10" spans="1:12" x14ac:dyDescent="0.3">
      <c r="A10">
        <v>8</v>
      </c>
      <c r="B10">
        <v>1.165E-3</v>
      </c>
      <c r="C10">
        <v>-7.1209999999999997E-3</v>
      </c>
      <c r="D10">
        <v>1.7142000000000001E-2</v>
      </c>
      <c r="E10" s="2">
        <f>ROUND((D10-MIN(Tableau1[z]))*(65535)/(MAX(Tableau1[z])-MIN(Tableau1[z])),0)</f>
        <v>29123</v>
      </c>
      <c r="G10">
        <v>8</v>
      </c>
      <c r="H10" s="2">
        <f>AVERAGE(E114:E129)</f>
        <v>29936.4375</v>
      </c>
      <c r="I10" s="1">
        <f>STDEV(E114:E129)</f>
        <v>7684.7054766269348</v>
      </c>
      <c r="J10" s="1">
        <f t="shared" si="0"/>
        <v>0.25670073390085024</v>
      </c>
      <c r="K10" s="1">
        <f t="shared" si="1"/>
        <v>0.74329926609914976</v>
      </c>
      <c r="L10" s="1">
        <f t="shared" si="2"/>
        <v>3.7164963304957488</v>
      </c>
    </row>
    <row r="11" spans="1:12" x14ac:dyDescent="0.3">
      <c r="A11">
        <v>9</v>
      </c>
      <c r="B11">
        <v>-3.7889999999999998E-3</v>
      </c>
      <c r="C11">
        <v>-2.9510000000000001E-3</v>
      </c>
      <c r="D11">
        <v>8.4550000000000007E-3</v>
      </c>
      <c r="E11" s="2">
        <f>ROUND((D11-MIN(Tableau1[z]))*(65535)/(MAX(Tableau1[z])-MIN(Tableau1[z])),0)</f>
        <v>24892</v>
      </c>
      <c r="G11">
        <v>9</v>
      </c>
      <c r="H11" s="2">
        <f>AVERAGE(E130:E145)</f>
        <v>20707.25</v>
      </c>
      <c r="I11" s="1">
        <f>STDEV(E130:E145)</f>
        <v>10619.371246296396</v>
      </c>
      <c r="J11" s="1">
        <f t="shared" si="0"/>
        <v>0.51283348809216078</v>
      </c>
      <c r="K11" s="1">
        <f t="shared" si="1"/>
        <v>0.48716651190783922</v>
      </c>
      <c r="L11" s="1">
        <f t="shared" si="2"/>
        <v>2.4358325595391959</v>
      </c>
    </row>
    <row r="12" spans="1:12" x14ac:dyDescent="0.3">
      <c r="A12">
        <v>10</v>
      </c>
      <c r="B12">
        <v>2.5720000000000001E-3</v>
      </c>
      <c r="C12">
        <v>4.0499999999999998E-4</v>
      </c>
      <c r="D12">
        <v>1.1065E-2</v>
      </c>
      <c r="E12" s="2">
        <f>ROUND((D12-MIN(Tableau1[z]))*(65535)/(MAX(Tableau1[z])-MIN(Tableau1[z])),0)</f>
        <v>26163</v>
      </c>
      <c r="G12">
        <v>10</v>
      </c>
      <c r="H12" s="2">
        <f>AVERAGE(E146:E161)</f>
        <v>25577</v>
      </c>
      <c r="I12" s="1">
        <f>STDEV(E146:E161)</f>
        <v>21820.783890593848</v>
      </c>
      <c r="J12" s="1">
        <f t="shared" si="0"/>
        <v>0.85314086447174597</v>
      </c>
      <c r="K12" s="1">
        <f>1-J12</f>
        <v>0.14685913552825403</v>
      </c>
      <c r="L12" s="1">
        <f t="shared" si="2"/>
        <v>0.73429567764127013</v>
      </c>
    </row>
    <row r="13" spans="1:12" x14ac:dyDescent="0.3">
      <c r="A13">
        <v>11</v>
      </c>
      <c r="B13">
        <v>2.4689999999999998E-3</v>
      </c>
      <c r="C13">
        <v>-4.9449999999999997E-3</v>
      </c>
      <c r="D13">
        <v>1.4958000000000001E-2</v>
      </c>
      <c r="E13" s="2">
        <f>ROUND((D13-MIN(Tableau1[z]))*(65535)/(MAX(Tableau1[z])-MIN(Tableau1[z])),0)</f>
        <v>28059</v>
      </c>
    </row>
    <row r="14" spans="1:12" x14ac:dyDescent="0.3">
      <c r="A14">
        <v>12</v>
      </c>
      <c r="B14">
        <v>-5.6600000000000001E-3</v>
      </c>
      <c r="C14">
        <v>4.1300000000000001E-4</v>
      </c>
      <c r="D14">
        <v>-1.6280000000000001E-3</v>
      </c>
      <c r="E14" s="2">
        <f>ROUND((D14-MIN(Tableau1[z]))*(65535)/(MAX(Tableau1[z])-MIN(Tableau1[z])),0)</f>
        <v>19980</v>
      </c>
    </row>
    <row r="15" spans="1:12" x14ac:dyDescent="0.3">
      <c r="A15">
        <v>13</v>
      </c>
      <c r="B15">
        <v>-4.1209999999999997E-3</v>
      </c>
      <c r="C15">
        <v>-3.1670000000000001E-3</v>
      </c>
      <c r="D15">
        <v>1.6948999999999999E-2</v>
      </c>
      <c r="E15" s="2">
        <f>ROUND((D15-MIN(Tableau1[z]))*(65535)/(MAX(Tableau1[z])-MIN(Tableau1[z])),0)</f>
        <v>29029</v>
      </c>
    </row>
    <row r="16" spans="1:12" x14ac:dyDescent="0.3">
      <c r="A16">
        <v>14</v>
      </c>
      <c r="B16">
        <v>9.5200000000000005E-4</v>
      </c>
      <c r="C16">
        <v>1.9000000000000001E-5</v>
      </c>
      <c r="D16">
        <v>4.5999999999999999E-3</v>
      </c>
      <c r="E16" s="2">
        <f>ROUND((D16-MIN(Tableau1[z]))*(65535)/(MAX(Tableau1[z])-MIN(Tableau1[z])),0)</f>
        <v>23014</v>
      </c>
    </row>
    <row r="17" spans="1:5" x14ac:dyDescent="0.3">
      <c r="A17">
        <v>15</v>
      </c>
      <c r="B17">
        <v>3.5460000000000001E-3</v>
      </c>
      <c r="C17">
        <v>-7.3700000000000002E-4</v>
      </c>
      <c r="D17">
        <v>1.0878000000000001E-2</v>
      </c>
      <c r="E17" s="2">
        <f>ROUND((D17-MIN(Tableau1[z]))*(65535)/(MAX(Tableau1[z])-MIN(Tableau1[z])),0)</f>
        <v>26072</v>
      </c>
    </row>
    <row r="18" spans="1:5" x14ac:dyDescent="0.3">
      <c r="A18">
        <v>16</v>
      </c>
      <c r="B18">
        <v>-2.1789999999999999E-3</v>
      </c>
      <c r="C18">
        <v>8.6600000000000002E-4</v>
      </c>
      <c r="D18">
        <v>1.7243999999999999E-2</v>
      </c>
      <c r="E18" s="2">
        <f>ROUND((D18-MIN(Tableau1[z]))*(65535)/(MAX(Tableau1[z])-MIN(Tableau1[z])),0)</f>
        <v>29173</v>
      </c>
    </row>
    <row r="19" spans="1:5" x14ac:dyDescent="0.3">
      <c r="A19">
        <v>17</v>
      </c>
      <c r="B19">
        <v>-3.9050000000000001E-3</v>
      </c>
      <c r="C19">
        <v>3.7550000000000001E-3</v>
      </c>
      <c r="D19">
        <v>1.0942E-2</v>
      </c>
      <c r="E19" s="2">
        <f>ROUND((D19-MIN(Tableau1[z]))*(65535)/(MAX(Tableau1[z])-MIN(Tableau1[z])),0)</f>
        <v>26103</v>
      </c>
    </row>
    <row r="20" spans="1:5" x14ac:dyDescent="0.3">
      <c r="A20">
        <v>18</v>
      </c>
      <c r="B20">
        <v>-1.9170000000000001E-3</v>
      </c>
      <c r="C20">
        <v>1.358E-3</v>
      </c>
      <c r="D20">
        <v>4.1989999999999996E-3</v>
      </c>
      <c r="E20" s="2">
        <f>ROUND((D20-MIN(Tableau1[z]))*(65535)/(MAX(Tableau1[z])-MIN(Tableau1[z])),0)</f>
        <v>22818</v>
      </c>
    </row>
    <row r="21" spans="1:5" x14ac:dyDescent="0.3">
      <c r="A21">
        <v>19</v>
      </c>
      <c r="B21">
        <v>-4.0419999999999996E-3</v>
      </c>
      <c r="C21">
        <v>-1.4649999999999999E-3</v>
      </c>
      <c r="D21">
        <v>1.2494E-2</v>
      </c>
      <c r="E21" s="2">
        <f>ROUND((D21-MIN(Tableau1[z]))*(65535)/(MAX(Tableau1[z])-MIN(Tableau1[z])),0)</f>
        <v>26859</v>
      </c>
    </row>
    <row r="22" spans="1:5" x14ac:dyDescent="0.3">
      <c r="A22">
        <v>20</v>
      </c>
      <c r="B22">
        <v>1.7E-5</v>
      </c>
      <c r="C22">
        <v>-2.5399999999999999E-4</v>
      </c>
      <c r="D22">
        <v>1.3243E-2</v>
      </c>
      <c r="E22" s="2">
        <f>ROUND((D22-MIN(Tableau1[z]))*(65535)/(MAX(Tableau1[z])-MIN(Tableau1[z])),0)</f>
        <v>27224</v>
      </c>
    </row>
    <row r="23" spans="1:5" x14ac:dyDescent="0.3">
      <c r="A23">
        <v>21</v>
      </c>
      <c r="B23">
        <v>-2.6059999999999998E-3</v>
      </c>
      <c r="C23">
        <v>-1.5809999999999999E-3</v>
      </c>
      <c r="D23">
        <v>9.025E-3</v>
      </c>
      <c r="E23" s="2">
        <f>ROUND((D23-MIN(Tableau1[z]))*(65535)/(MAX(Tableau1[z])-MIN(Tableau1[z])),0)</f>
        <v>25169</v>
      </c>
    </row>
    <row r="24" spans="1:5" x14ac:dyDescent="0.3">
      <c r="A24">
        <v>22</v>
      </c>
      <c r="B24">
        <v>1.2780000000000001E-3</v>
      </c>
      <c r="C24">
        <v>1.5989999999999999E-3</v>
      </c>
      <c r="D24">
        <v>-7.1269999999999997E-3</v>
      </c>
      <c r="E24" s="2">
        <f>ROUND((D24-MIN(Tableau1[z]))*(65535)/(MAX(Tableau1[z])-MIN(Tableau1[z])),0)</f>
        <v>17301</v>
      </c>
    </row>
    <row r="25" spans="1:5" x14ac:dyDescent="0.3">
      <c r="A25">
        <v>23</v>
      </c>
      <c r="B25">
        <v>-2.9299999999999999E-3</v>
      </c>
      <c r="C25">
        <v>-2.6619999999999999E-3</v>
      </c>
      <c r="D25">
        <v>7.8009999999999998E-3</v>
      </c>
      <c r="E25" s="2">
        <f>ROUND((D25-MIN(Tableau1[z]))*(65535)/(MAX(Tableau1[z])-MIN(Tableau1[z])),0)</f>
        <v>24573</v>
      </c>
    </row>
    <row r="26" spans="1:5" x14ac:dyDescent="0.3">
      <c r="A26">
        <v>24</v>
      </c>
      <c r="B26">
        <v>-4.0930000000000003E-3</v>
      </c>
      <c r="C26">
        <v>-6.1460000000000004E-3</v>
      </c>
      <c r="D26">
        <v>1.8339000000000001E-2</v>
      </c>
      <c r="E26" s="2">
        <f>ROUND((D26-MIN(Tableau1[z]))*(65535)/(MAX(Tableau1[z])-MIN(Tableau1[z])),0)</f>
        <v>29707</v>
      </c>
    </row>
    <row r="27" spans="1:5" x14ac:dyDescent="0.3">
      <c r="A27">
        <v>25</v>
      </c>
      <c r="B27">
        <v>-3.6350000000000002E-3</v>
      </c>
      <c r="C27">
        <v>2.5049999999999998E-3</v>
      </c>
      <c r="D27">
        <v>1.8245999999999998E-2</v>
      </c>
      <c r="E27" s="2">
        <f>ROUND((D27-MIN(Tableau1[z]))*(65535)/(MAX(Tableau1[z])-MIN(Tableau1[z])),0)</f>
        <v>29661</v>
      </c>
    </row>
    <row r="28" spans="1:5" x14ac:dyDescent="0.3">
      <c r="A28">
        <v>26</v>
      </c>
      <c r="B28">
        <v>-5.9350000000000002E-3</v>
      </c>
      <c r="C28">
        <v>3.9329999999999999E-3</v>
      </c>
      <c r="D28">
        <v>-4.2950000000000002E-3</v>
      </c>
      <c r="E28" s="2">
        <f>ROUND((D28-MIN(Tableau1[z]))*(65535)/(MAX(Tableau1[z])-MIN(Tableau1[z])),0)</f>
        <v>18681</v>
      </c>
    </row>
    <row r="29" spans="1:5" x14ac:dyDescent="0.3">
      <c r="A29">
        <v>27</v>
      </c>
      <c r="B29">
        <v>2.5700000000000001E-4</v>
      </c>
      <c r="C29">
        <v>-1.0250000000000001E-3</v>
      </c>
      <c r="D29">
        <v>1.0517E-2</v>
      </c>
      <c r="E29" s="2">
        <f>ROUND((D29-MIN(Tableau1[z]))*(65535)/(MAX(Tableau1[z])-MIN(Tableau1[z])),0)</f>
        <v>25896</v>
      </c>
    </row>
    <row r="30" spans="1:5" x14ac:dyDescent="0.3">
      <c r="A30">
        <v>28</v>
      </c>
      <c r="B30">
        <v>-6.11E-4</v>
      </c>
      <c r="C30">
        <v>8.4740000000000006E-3</v>
      </c>
      <c r="D30">
        <v>1.8309999999999999E-3</v>
      </c>
      <c r="E30" s="2">
        <f>ROUND((D30-MIN(Tableau1[z]))*(65535)/(MAX(Tableau1[z])-MIN(Tableau1[z])),0)</f>
        <v>21665</v>
      </c>
    </row>
    <row r="31" spans="1:5" x14ac:dyDescent="0.3">
      <c r="A31">
        <v>29</v>
      </c>
      <c r="B31">
        <v>-9.3199999999999999E-4</v>
      </c>
      <c r="C31">
        <v>-9.6000000000000002E-5</v>
      </c>
      <c r="D31">
        <v>3.9960000000000004E-3</v>
      </c>
      <c r="E31" s="2">
        <f>ROUND((D31-MIN(Tableau1[z]))*(65535)/(MAX(Tableau1[z])-MIN(Tableau1[z])),0)</f>
        <v>22719</v>
      </c>
    </row>
    <row r="32" spans="1:5" x14ac:dyDescent="0.3">
      <c r="A32">
        <v>30</v>
      </c>
      <c r="B32">
        <v>-1.848E-3</v>
      </c>
      <c r="C32">
        <v>-1.738E-3</v>
      </c>
      <c r="D32">
        <v>1.1053E-2</v>
      </c>
      <c r="E32" s="2">
        <f>ROUND((D32-MIN(Tableau1[z]))*(65535)/(MAX(Tableau1[z])-MIN(Tableau1[z])),0)</f>
        <v>26157</v>
      </c>
    </row>
    <row r="33" spans="1:5" x14ac:dyDescent="0.3">
      <c r="A33">
        <v>31</v>
      </c>
      <c r="B33">
        <v>-1.0009999999999999E-3</v>
      </c>
      <c r="C33">
        <v>2.4610000000000001E-3</v>
      </c>
      <c r="D33">
        <v>3.0569999999999998E-3</v>
      </c>
      <c r="E33" s="2">
        <f>ROUND((D33-MIN(Tableau1[z]))*(65535)/(MAX(Tableau1[z])-MIN(Tableau1[z])),0)</f>
        <v>22262</v>
      </c>
    </row>
    <row r="34" spans="1:5" x14ac:dyDescent="0.3">
      <c r="A34">
        <v>32</v>
      </c>
      <c r="B34">
        <v>-4.0870000000000004E-3</v>
      </c>
      <c r="C34">
        <v>-4.594E-3</v>
      </c>
      <c r="D34">
        <v>5.2189999999999997E-3</v>
      </c>
      <c r="E34" s="2">
        <f>ROUND((D34-MIN(Tableau1[z]))*(65535)/(MAX(Tableau1[z])-MIN(Tableau1[z])),0)</f>
        <v>23315</v>
      </c>
    </row>
    <row r="35" spans="1:5" x14ac:dyDescent="0.3">
      <c r="A35">
        <v>33</v>
      </c>
      <c r="B35">
        <v>2.8059999999999999E-3</v>
      </c>
      <c r="C35">
        <v>6.2469999999999999E-3</v>
      </c>
      <c r="D35">
        <v>1.0593E-2</v>
      </c>
      <c r="E35" s="2">
        <f>ROUND((D35-MIN(Tableau1[z]))*(65535)/(MAX(Tableau1[z])-MIN(Tableau1[z])),0)</f>
        <v>25933</v>
      </c>
    </row>
    <row r="36" spans="1:5" x14ac:dyDescent="0.3">
      <c r="A36">
        <v>34</v>
      </c>
      <c r="B36">
        <v>-2.8830000000000001E-3</v>
      </c>
      <c r="C36">
        <v>3.552E-3</v>
      </c>
      <c r="D36">
        <v>1.2867E-2</v>
      </c>
      <c r="E36" s="2">
        <f>ROUND((D36-MIN(Tableau1[z]))*(65535)/(MAX(Tableau1[z])-MIN(Tableau1[z])),0)</f>
        <v>27041</v>
      </c>
    </row>
    <row r="37" spans="1:5" x14ac:dyDescent="0.3">
      <c r="A37">
        <v>35</v>
      </c>
      <c r="B37">
        <v>-3.7669999999999999E-3</v>
      </c>
      <c r="C37">
        <v>1.147E-3</v>
      </c>
      <c r="D37">
        <v>1.5069000000000001E-2</v>
      </c>
      <c r="E37" s="2">
        <f>ROUND((D37-MIN(Tableau1[z]))*(65535)/(MAX(Tableau1[z])-MIN(Tableau1[z])),0)</f>
        <v>28114</v>
      </c>
    </row>
    <row r="38" spans="1:5" x14ac:dyDescent="0.3">
      <c r="A38">
        <v>36</v>
      </c>
      <c r="B38">
        <v>-3.8240000000000001E-3</v>
      </c>
      <c r="C38">
        <v>1.06E-4</v>
      </c>
      <c r="D38">
        <v>1.4344000000000001E-2</v>
      </c>
      <c r="E38" s="2">
        <f>ROUND((D38-MIN(Tableau1[z]))*(65535)/(MAX(Tableau1[z])-MIN(Tableau1[z])),0)</f>
        <v>27760</v>
      </c>
    </row>
    <row r="39" spans="1:5" x14ac:dyDescent="0.3">
      <c r="A39">
        <v>37</v>
      </c>
      <c r="B39">
        <v>-1.098E-3</v>
      </c>
      <c r="C39">
        <v>-3.6259999999999999E-3</v>
      </c>
      <c r="D39">
        <v>1.9028E-2</v>
      </c>
      <c r="E39" s="2">
        <f>ROUND((D39-MIN(Tableau1[z]))*(65535)/(MAX(Tableau1[z])-MIN(Tableau1[z])),0)</f>
        <v>30042</v>
      </c>
    </row>
    <row r="40" spans="1:5" x14ac:dyDescent="0.3">
      <c r="A40">
        <v>38</v>
      </c>
      <c r="B40">
        <v>-1.431E-3</v>
      </c>
      <c r="C40">
        <v>1.0920000000000001E-3</v>
      </c>
      <c r="D40">
        <v>3.797E-3</v>
      </c>
      <c r="E40" s="2">
        <f>ROUND((D40-MIN(Tableau1[z]))*(65535)/(MAX(Tableau1[z])-MIN(Tableau1[z])),0)</f>
        <v>22622</v>
      </c>
    </row>
    <row r="41" spans="1:5" x14ac:dyDescent="0.3">
      <c r="A41">
        <v>39</v>
      </c>
      <c r="B41">
        <v>-2.7920000000000002E-3</v>
      </c>
      <c r="C41">
        <v>5.9659999999999999E-3</v>
      </c>
      <c r="D41">
        <v>5.9379999999999997E-3</v>
      </c>
      <c r="E41" s="2">
        <f>ROUND((D41-MIN(Tableau1[z]))*(65535)/(MAX(Tableau1[z])-MIN(Tableau1[z])),0)</f>
        <v>23665</v>
      </c>
    </row>
    <row r="42" spans="1:5" x14ac:dyDescent="0.3">
      <c r="A42">
        <v>40</v>
      </c>
      <c r="B42">
        <v>4.6099999999999998E-4</v>
      </c>
      <c r="C42">
        <v>-3.5399999999999999E-4</v>
      </c>
      <c r="D42">
        <v>1.6729000000000001E-2</v>
      </c>
      <c r="E42" s="2">
        <f>ROUND((D42-MIN(Tableau1[z]))*(65535)/(MAX(Tableau1[z])-MIN(Tableau1[z])),0)</f>
        <v>28922</v>
      </c>
    </row>
    <row r="43" spans="1:5" x14ac:dyDescent="0.3">
      <c r="A43">
        <v>41</v>
      </c>
      <c r="B43">
        <v>-4.3150000000000003E-3</v>
      </c>
      <c r="C43">
        <v>-3.7299999999999998E-3</v>
      </c>
      <c r="D43">
        <v>6.2919999999999998E-3</v>
      </c>
      <c r="E43" s="2">
        <f>ROUND((D43-MIN(Tableau1[z]))*(65535)/(MAX(Tableau1[z])-MIN(Tableau1[z])),0)</f>
        <v>23838</v>
      </c>
    </row>
    <row r="44" spans="1:5" x14ac:dyDescent="0.3">
      <c r="A44">
        <v>42</v>
      </c>
      <c r="B44">
        <v>-3.6999999999999998E-5</v>
      </c>
      <c r="C44">
        <v>-1.1230000000000001E-3</v>
      </c>
      <c r="D44">
        <v>2.0968000000000001E-2</v>
      </c>
      <c r="E44" s="2">
        <f>ROUND((D44-MIN(Tableau1[z]))*(65535)/(MAX(Tableau1[z])-MIN(Tableau1[z])),0)</f>
        <v>30987</v>
      </c>
    </row>
    <row r="45" spans="1:5" x14ac:dyDescent="0.3">
      <c r="A45">
        <v>43</v>
      </c>
      <c r="B45">
        <v>7.36E-4</v>
      </c>
      <c r="C45">
        <v>3.7360000000000002E-3</v>
      </c>
      <c r="D45">
        <v>-3.8300000000000001E-3</v>
      </c>
      <c r="E45" s="2">
        <f>ROUND((D45-MIN(Tableau1[z]))*(65535)/(MAX(Tableau1[z])-MIN(Tableau1[z])),0)</f>
        <v>18907</v>
      </c>
    </row>
    <row r="46" spans="1:5" x14ac:dyDescent="0.3">
      <c r="A46">
        <v>44</v>
      </c>
      <c r="B46">
        <v>-5.8520000000000004E-3</v>
      </c>
      <c r="C46">
        <v>-1.4599999999999999E-3</v>
      </c>
      <c r="D46">
        <v>1.2302E-2</v>
      </c>
      <c r="E46" s="2">
        <f>ROUND((D46-MIN(Tableau1[z]))*(65535)/(MAX(Tableau1[z])-MIN(Tableau1[z])),0)</f>
        <v>26766</v>
      </c>
    </row>
    <row r="47" spans="1:5" x14ac:dyDescent="0.3">
      <c r="A47">
        <v>45</v>
      </c>
      <c r="B47">
        <v>-2.2829999999999999E-3</v>
      </c>
      <c r="C47">
        <v>-3.4580000000000001E-3</v>
      </c>
      <c r="D47">
        <v>1.4599000000000001E-2</v>
      </c>
      <c r="E47" s="2">
        <f>ROUND((D47-MIN(Tableau1[z]))*(65535)/(MAX(Tableau1[z])-MIN(Tableau1[z])),0)</f>
        <v>27885</v>
      </c>
    </row>
    <row r="48" spans="1:5" x14ac:dyDescent="0.3">
      <c r="A48">
        <v>46</v>
      </c>
      <c r="B48">
        <v>-7.8100000000000001E-4</v>
      </c>
      <c r="C48">
        <v>5.313E-3</v>
      </c>
      <c r="D48">
        <v>6.5399999999999998E-3</v>
      </c>
      <c r="E48" s="2">
        <f>ROUND((D48-MIN(Tableau1[z]))*(65535)/(MAX(Tableau1[z])-MIN(Tableau1[z])),0)</f>
        <v>23959</v>
      </c>
    </row>
    <row r="49" spans="1:5" x14ac:dyDescent="0.3">
      <c r="A49">
        <v>47</v>
      </c>
      <c r="B49">
        <v>-4.15E-3</v>
      </c>
      <c r="C49">
        <v>-2.4020000000000001E-3</v>
      </c>
      <c r="D49">
        <v>1.0423E-2</v>
      </c>
      <c r="E49" s="2">
        <f>ROUND((D49-MIN(Tableau1[z]))*(65535)/(MAX(Tableau1[z])-MIN(Tableau1[z])),0)</f>
        <v>25850</v>
      </c>
    </row>
    <row r="50" spans="1:5" x14ac:dyDescent="0.3">
      <c r="A50">
        <v>48</v>
      </c>
      <c r="B50">
        <v>-4.9560000000000003E-3</v>
      </c>
      <c r="C50">
        <v>2.7320000000000001E-3</v>
      </c>
      <c r="D50">
        <v>1.0711E-2</v>
      </c>
      <c r="E50" s="2">
        <f>ROUND((D50-MIN(Tableau1[z]))*(65535)/(MAX(Tableau1[z])-MIN(Tableau1[z])),0)</f>
        <v>25991</v>
      </c>
    </row>
    <row r="51" spans="1:5" x14ac:dyDescent="0.3">
      <c r="A51">
        <v>49</v>
      </c>
      <c r="B51">
        <v>-3.369E-3</v>
      </c>
      <c r="C51">
        <v>-3.0079999999999998E-3</v>
      </c>
      <c r="D51">
        <v>8.5959999999999995E-3</v>
      </c>
      <c r="E51" s="2">
        <f>ROUND((D51-MIN(Tableau1[z]))*(65535)/(MAX(Tableau1[z])-MIN(Tableau1[z])),0)</f>
        <v>24960</v>
      </c>
    </row>
    <row r="52" spans="1:5" x14ac:dyDescent="0.3">
      <c r="A52">
        <v>50</v>
      </c>
      <c r="B52">
        <v>-1.5250000000000001E-3</v>
      </c>
      <c r="C52">
        <v>2.931E-3</v>
      </c>
      <c r="D52">
        <v>1.2015E-2</v>
      </c>
      <c r="E52" s="2">
        <f>ROUND((D52-MIN(Tableau1[z]))*(65535)/(MAX(Tableau1[z])-MIN(Tableau1[z])),0)</f>
        <v>26626</v>
      </c>
    </row>
    <row r="53" spans="1:5" x14ac:dyDescent="0.3">
      <c r="A53">
        <v>51</v>
      </c>
      <c r="B53">
        <v>2.8299999999999999E-4</v>
      </c>
      <c r="C53">
        <v>2.5349999999999999E-3</v>
      </c>
      <c r="D53">
        <v>1.2893E-2</v>
      </c>
      <c r="E53" s="2">
        <f>ROUND((D53-MIN(Tableau1[z]))*(65535)/(MAX(Tableau1[z])-MIN(Tableau1[z])),0)</f>
        <v>27054</v>
      </c>
    </row>
    <row r="54" spans="1:5" x14ac:dyDescent="0.3">
      <c r="A54">
        <v>52</v>
      </c>
      <c r="B54">
        <v>-6.0999999999999997E-4</v>
      </c>
      <c r="C54">
        <v>2.447E-3</v>
      </c>
      <c r="D54">
        <v>1.1717E-2</v>
      </c>
      <c r="E54" s="2">
        <f>ROUND((D54-MIN(Tableau1[z]))*(65535)/(MAX(Tableau1[z])-MIN(Tableau1[z])),0)</f>
        <v>26481</v>
      </c>
    </row>
    <row r="55" spans="1:5" x14ac:dyDescent="0.3">
      <c r="A55">
        <v>53</v>
      </c>
      <c r="B55">
        <v>7.5100000000000004E-4</v>
      </c>
      <c r="C55">
        <v>8.9599999999999999E-4</v>
      </c>
      <c r="D55">
        <v>9.7450000000000002E-3</v>
      </c>
      <c r="E55" s="2">
        <f>ROUND((D55-MIN(Tableau1[z]))*(65535)/(MAX(Tableau1[z])-MIN(Tableau1[z])),0)</f>
        <v>25520</v>
      </c>
    </row>
    <row r="56" spans="1:5" x14ac:dyDescent="0.3">
      <c r="A56">
        <v>54</v>
      </c>
      <c r="B56">
        <v>-1.157E-3</v>
      </c>
      <c r="C56">
        <v>-5.6700000000000001E-4</v>
      </c>
      <c r="D56">
        <v>1.0416E-2</v>
      </c>
      <c r="E56" s="2">
        <f>ROUND((D56-MIN(Tableau1[z]))*(65535)/(MAX(Tableau1[z])-MIN(Tableau1[z])),0)</f>
        <v>25847</v>
      </c>
    </row>
    <row r="57" spans="1:5" x14ac:dyDescent="0.3">
      <c r="A57">
        <v>55</v>
      </c>
      <c r="B57">
        <v>-1.4840000000000001E-3</v>
      </c>
      <c r="C57">
        <v>-9.7099999999999997E-4</v>
      </c>
      <c r="D57">
        <v>1.0083E-2</v>
      </c>
      <c r="E57" s="2">
        <f>ROUND((D57-MIN(Tableau1[z]))*(65535)/(MAX(Tableau1[z])-MIN(Tableau1[z])),0)</f>
        <v>25685</v>
      </c>
    </row>
    <row r="58" spans="1:5" x14ac:dyDescent="0.3">
      <c r="A58">
        <v>56</v>
      </c>
      <c r="B58">
        <v>-4.3210000000000002E-3</v>
      </c>
      <c r="C58">
        <v>1.622E-3</v>
      </c>
      <c r="D58">
        <v>1.7359999999999999E-3</v>
      </c>
      <c r="E58" s="2">
        <f>ROUND((D58-MIN(Tableau1[z]))*(65535)/(MAX(Tableau1[z])-MIN(Tableau1[z])),0)</f>
        <v>21618</v>
      </c>
    </row>
    <row r="59" spans="1:5" x14ac:dyDescent="0.3">
      <c r="A59">
        <v>57</v>
      </c>
      <c r="B59">
        <v>-4.744E-3</v>
      </c>
      <c r="C59">
        <v>-9.7099999999999997E-4</v>
      </c>
      <c r="D59">
        <v>2.728E-3</v>
      </c>
      <c r="E59" s="2">
        <f>ROUND((D59-MIN(Tableau1[z]))*(65535)/(MAX(Tableau1[z])-MIN(Tableau1[z])),0)</f>
        <v>22102</v>
      </c>
    </row>
    <row r="60" spans="1:5" x14ac:dyDescent="0.3">
      <c r="A60">
        <v>58</v>
      </c>
      <c r="B60">
        <v>-9.1100000000000003E-4</v>
      </c>
      <c r="C60">
        <v>-1.6000000000000001E-4</v>
      </c>
      <c r="D60">
        <v>1.1168000000000001E-2</v>
      </c>
      <c r="E60" s="2">
        <f>ROUND((D60-MIN(Tableau1[z]))*(65535)/(MAX(Tableau1[z])-MIN(Tableau1[z])),0)</f>
        <v>26213</v>
      </c>
    </row>
    <row r="61" spans="1:5" x14ac:dyDescent="0.3">
      <c r="A61">
        <v>59</v>
      </c>
      <c r="B61">
        <v>-8.2299999999999995E-4</v>
      </c>
      <c r="C61">
        <v>-1.3730000000000001E-3</v>
      </c>
      <c r="D61">
        <v>1.4891E-2</v>
      </c>
      <c r="E61" s="2">
        <f>ROUND((D61-MIN(Tableau1[z]))*(65535)/(MAX(Tableau1[z])-MIN(Tableau1[z])),0)</f>
        <v>28027</v>
      </c>
    </row>
    <row r="62" spans="1:5" x14ac:dyDescent="0.3">
      <c r="A62">
        <v>60</v>
      </c>
      <c r="B62">
        <v>-3.3860000000000001E-3</v>
      </c>
      <c r="C62">
        <v>2.0040000000000001E-3</v>
      </c>
      <c r="D62">
        <v>1.2926999999999999E-2</v>
      </c>
      <c r="E62" s="2">
        <f>ROUND((D62-MIN(Tableau1[z]))*(65535)/(MAX(Tableau1[z])-MIN(Tableau1[z])),0)</f>
        <v>27070</v>
      </c>
    </row>
    <row r="63" spans="1:5" x14ac:dyDescent="0.3">
      <c r="A63">
        <v>61</v>
      </c>
      <c r="B63">
        <v>-1.7780000000000001E-3</v>
      </c>
      <c r="C63">
        <v>1.428E-3</v>
      </c>
      <c r="D63">
        <v>-6.3000000000000003E-4</v>
      </c>
      <c r="E63" s="2">
        <f>ROUND((D63-MIN(Tableau1[z]))*(65535)/(MAX(Tableau1[z])-MIN(Tableau1[z])),0)</f>
        <v>20466</v>
      </c>
    </row>
    <row r="64" spans="1:5" x14ac:dyDescent="0.3">
      <c r="A64">
        <v>62</v>
      </c>
      <c r="B64">
        <v>-8.8099999999999995E-4</v>
      </c>
      <c r="C64">
        <v>1.4400000000000001E-3</v>
      </c>
      <c r="D64">
        <v>1.7985000000000001E-2</v>
      </c>
      <c r="E64" s="2">
        <f>ROUND((D64-MIN(Tableau1[z]))*(65535)/(MAX(Tableau1[z])-MIN(Tableau1[z])),0)</f>
        <v>29534</v>
      </c>
    </row>
    <row r="65" spans="1:5" x14ac:dyDescent="0.3">
      <c r="A65">
        <v>63</v>
      </c>
      <c r="B65">
        <v>-3.5309999999999999E-3</v>
      </c>
      <c r="C65">
        <v>-7.1529999999999996E-3</v>
      </c>
      <c r="D65">
        <v>1.0252000000000001E-2</v>
      </c>
      <c r="E65" s="2">
        <f>ROUND((D65-MIN(Tableau1[z]))*(65535)/(MAX(Tableau1[z])-MIN(Tableau1[z])),0)</f>
        <v>25767</v>
      </c>
    </row>
    <row r="66" spans="1:5" x14ac:dyDescent="0.3">
      <c r="A66">
        <v>64</v>
      </c>
      <c r="B66">
        <v>-5.8500000000000002E-4</v>
      </c>
      <c r="C66">
        <v>-1.0629999999999999E-3</v>
      </c>
      <c r="D66">
        <v>1.6388E-2</v>
      </c>
      <c r="E66" s="2">
        <f>ROUND((D66-MIN(Tableau1[z]))*(65535)/(MAX(Tableau1[z])-MIN(Tableau1[z])),0)</f>
        <v>28756</v>
      </c>
    </row>
    <row r="67" spans="1:5" x14ac:dyDescent="0.3">
      <c r="A67">
        <v>65</v>
      </c>
      <c r="B67">
        <v>4.9600000000000002E-4</v>
      </c>
      <c r="C67">
        <v>-2.66E-3</v>
      </c>
      <c r="D67">
        <v>5.3210000000000002E-3</v>
      </c>
      <c r="E67" s="2">
        <f>ROUND((D67-MIN(Tableau1[z]))*(65535)/(MAX(Tableau1[z])-MIN(Tableau1[z])),0)</f>
        <v>23365</v>
      </c>
    </row>
    <row r="68" spans="1:5" x14ac:dyDescent="0.3">
      <c r="A68">
        <v>66</v>
      </c>
      <c r="B68">
        <v>1.6590000000000001E-3</v>
      </c>
      <c r="C68">
        <v>1.0349999999999999E-3</v>
      </c>
      <c r="D68">
        <v>-2.0100000000000001E-4</v>
      </c>
      <c r="E68" s="2">
        <f>ROUND((D68-MIN(Tableau1[z]))*(65535)/(MAX(Tableau1[z])-MIN(Tableau1[z])),0)</f>
        <v>20675</v>
      </c>
    </row>
    <row r="69" spans="1:5" x14ac:dyDescent="0.3">
      <c r="A69">
        <v>67</v>
      </c>
      <c r="B69">
        <v>1.1620000000000001E-3</v>
      </c>
      <c r="C69">
        <v>-3.4989999999999999E-3</v>
      </c>
      <c r="D69">
        <v>1.4477E-2</v>
      </c>
      <c r="E69" s="2">
        <f>ROUND((D69-MIN(Tableau1[z]))*(65535)/(MAX(Tableau1[z])-MIN(Tableau1[z])),0)</f>
        <v>27825</v>
      </c>
    </row>
    <row r="70" spans="1:5" x14ac:dyDescent="0.3">
      <c r="A70">
        <v>68</v>
      </c>
      <c r="B70">
        <v>-6.7250000000000001E-3</v>
      </c>
      <c r="C70">
        <v>-3.3570000000000002E-3</v>
      </c>
      <c r="D70">
        <v>1.4761E-2</v>
      </c>
      <c r="E70" s="2">
        <f>ROUND((D70-MIN(Tableau1[z]))*(65535)/(MAX(Tableau1[z])-MIN(Tableau1[z])),0)</f>
        <v>27964</v>
      </c>
    </row>
    <row r="71" spans="1:5" x14ac:dyDescent="0.3">
      <c r="A71">
        <v>69</v>
      </c>
      <c r="B71">
        <v>-3.3419999999999999E-3</v>
      </c>
      <c r="C71">
        <v>8.5810000000000001E-3</v>
      </c>
      <c r="D71">
        <v>6.5709999999999996E-3</v>
      </c>
      <c r="E71" s="2">
        <f>ROUND((D71-MIN(Tableau1[z]))*(65535)/(MAX(Tableau1[z])-MIN(Tableau1[z])),0)</f>
        <v>23974</v>
      </c>
    </row>
    <row r="72" spans="1:5" x14ac:dyDescent="0.3">
      <c r="A72">
        <v>70</v>
      </c>
      <c r="B72">
        <v>-1.5610000000000001E-3</v>
      </c>
      <c r="C72">
        <v>5.5710000000000004E-3</v>
      </c>
      <c r="D72">
        <v>9.8449999999999996E-3</v>
      </c>
      <c r="E72" s="2">
        <f>ROUND((D72-MIN(Tableau1[z]))*(65535)/(MAX(Tableau1[z])-MIN(Tableau1[z])),0)</f>
        <v>25569</v>
      </c>
    </row>
    <row r="73" spans="1:5" x14ac:dyDescent="0.3">
      <c r="A73">
        <v>71</v>
      </c>
      <c r="B73">
        <v>-4.1130000000000003E-3</v>
      </c>
      <c r="C73">
        <v>-1.931E-3</v>
      </c>
      <c r="D73">
        <v>1.9254E-2</v>
      </c>
      <c r="E73" s="2">
        <f>ROUND((D73-MIN(Tableau1[z]))*(65535)/(MAX(Tableau1[z])-MIN(Tableau1[z])),0)</f>
        <v>30152</v>
      </c>
    </row>
    <row r="74" spans="1:5" x14ac:dyDescent="0.3">
      <c r="A74">
        <v>72</v>
      </c>
      <c r="B74">
        <v>-9.2199999999999997E-4</v>
      </c>
      <c r="C74">
        <v>2.428E-3</v>
      </c>
      <c r="D74">
        <v>1.1443999999999999E-2</v>
      </c>
      <c r="E74" s="2">
        <f>ROUND((D74-MIN(Tableau1[z]))*(65535)/(MAX(Tableau1[z])-MIN(Tableau1[z])),0)</f>
        <v>26348</v>
      </c>
    </row>
    <row r="75" spans="1:5" x14ac:dyDescent="0.3">
      <c r="A75">
        <v>73</v>
      </c>
      <c r="B75">
        <v>-4.829E-3</v>
      </c>
      <c r="C75">
        <v>-2.9710000000000001E-3</v>
      </c>
      <c r="D75">
        <v>8.0009999999999994E-3</v>
      </c>
      <c r="E75" s="2">
        <f>ROUND((D75-MIN(Tableau1[z]))*(65535)/(MAX(Tableau1[z])-MIN(Tableau1[z])),0)</f>
        <v>24670</v>
      </c>
    </row>
    <row r="76" spans="1:5" x14ac:dyDescent="0.3">
      <c r="A76">
        <v>74</v>
      </c>
      <c r="B76">
        <v>2.5300000000000002E-4</v>
      </c>
      <c r="C76">
        <v>-9.1200000000000005E-4</v>
      </c>
      <c r="D76">
        <v>1.1073E-2</v>
      </c>
      <c r="E76" s="2">
        <f>ROUND((D76-MIN(Tableau1[z]))*(65535)/(MAX(Tableau1[z])-MIN(Tableau1[z])),0)</f>
        <v>26167</v>
      </c>
    </row>
    <row r="77" spans="1:5" x14ac:dyDescent="0.3">
      <c r="A77">
        <v>75</v>
      </c>
      <c r="B77">
        <v>-4.9670000000000001E-3</v>
      </c>
      <c r="C77">
        <v>1.4859999999999999E-3</v>
      </c>
      <c r="D77">
        <v>7.0749999999999997E-3</v>
      </c>
      <c r="E77" s="2">
        <f>ROUND((D77-MIN(Tableau1[z]))*(65535)/(MAX(Tableau1[z])-MIN(Tableau1[z])),0)</f>
        <v>24219</v>
      </c>
    </row>
    <row r="78" spans="1:5" x14ac:dyDescent="0.3">
      <c r="A78">
        <v>76</v>
      </c>
      <c r="B78">
        <v>-1.3929999999999999E-3</v>
      </c>
      <c r="C78">
        <v>-6.9999999999999994E-5</v>
      </c>
      <c r="D78">
        <v>1.3299999999999999E-2</v>
      </c>
      <c r="E78" s="2">
        <f>ROUND((D78-MIN(Tableau1[z]))*(65535)/(MAX(Tableau1[z])-MIN(Tableau1[z])),0)</f>
        <v>27252</v>
      </c>
    </row>
    <row r="79" spans="1:5" x14ac:dyDescent="0.3">
      <c r="A79">
        <v>77</v>
      </c>
      <c r="B79">
        <v>-1.4139999999999999E-3</v>
      </c>
      <c r="C79">
        <v>2.2620000000000001E-3</v>
      </c>
      <c r="D79">
        <v>-2.7650000000000001E-3</v>
      </c>
      <c r="E79" s="2">
        <f>ROUND((D79-MIN(Tableau1[z]))*(65535)/(MAX(Tableau1[z])-MIN(Tableau1[z])),0)</f>
        <v>19426</v>
      </c>
    </row>
    <row r="80" spans="1:5" x14ac:dyDescent="0.3">
      <c r="A80">
        <v>78</v>
      </c>
      <c r="B80">
        <v>-1.12E-4</v>
      </c>
      <c r="C80">
        <v>-2.7300000000000002E-4</v>
      </c>
      <c r="D80">
        <v>-8.9669999999999993E-3</v>
      </c>
      <c r="E80" s="2">
        <f>ROUND((D80-MIN(Tableau1[z]))*(65535)/(MAX(Tableau1[z])-MIN(Tableau1[z])),0)</f>
        <v>16405</v>
      </c>
    </row>
    <row r="81" spans="1:5" x14ac:dyDescent="0.3">
      <c r="A81">
        <v>79</v>
      </c>
      <c r="B81">
        <v>-8.2999999999999998E-5</v>
      </c>
      <c r="C81">
        <v>2.5869999999999999E-3</v>
      </c>
      <c r="D81">
        <v>-1.4593E-2</v>
      </c>
      <c r="E81" s="2">
        <f>ROUND((D81-MIN(Tableau1[z]))*(65535)/(MAX(Tableau1[z])-MIN(Tableau1[z])),0)</f>
        <v>13664</v>
      </c>
    </row>
    <row r="82" spans="1:5" x14ac:dyDescent="0.3">
      <c r="A82">
        <v>80</v>
      </c>
      <c r="B82">
        <v>-3.287E-3</v>
      </c>
      <c r="C82">
        <v>-1.1787000000000001E-2</v>
      </c>
      <c r="D82">
        <v>-1.5770000000000001E-3</v>
      </c>
      <c r="E82" s="2">
        <f>ROUND((D82-MIN(Tableau1[z]))*(65535)/(MAX(Tableau1[z])-MIN(Tableau1[z])),0)</f>
        <v>20005</v>
      </c>
    </row>
    <row r="83" spans="1:5" x14ac:dyDescent="0.3">
      <c r="A83">
        <v>81</v>
      </c>
      <c r="B83">
        <v>1.0839999999999999E-3</v>
      </c>
      <c r="C83">
        <v>-1.737E-3</v>
      </c>
      <c r="D83">
        <v>5.0920000000000002E-3</v>
      </c>
      <c r="E83" s="2">
        <f>ROUND((D83-MIN(Tableau1[z]))*(65535)/(MAX(Tableau1[z])-MIN(Tableau1[z])),0)</f>
        <v>23253</v>
      </c>
    </row>
    <row r="84" spans="1:5" x14ac:dyDescent="0.3">
      <c r="A84">
        <v>82</v>
      </c>
      <c r="B84">
        <v>-3.114E-3</v>
      </c>
      <c r="C84">
        <v>4.8139999999999997E-3</v>
      </c>
      <c r="D84">
        <v>-3.7880000000000001E-3</v>
      </c>
      <c r="E84" s="2">
        <f>ROUND((D84-MIN(Tableau1[z]))*(65535)/(MAX(Tableau1[z])-MIN(Tableau1[z])),0)</f>
        <v>18927</v>
      </c>
    </row>
    <row r="85" spans="1:5" x14ac:dyDescent="0.3">
      <c r="A85">
        <v>83</v>
      </c>
      <c r="B85">
        <v>1.8159999999999999E-3</v>
      </c>
      <c r="C85">
        <v>9.7900000000000005E-4</v>
      </c>
      <c r="D85">
        <v>6.0049999999999999E-3</v>
      </c>
      <c r="E85" s="2">
        <f>ROUND((D85-MIN(Tableau1[z]))*(65535)/(MAX(Tableau1[z])-MIN(Tableau1[z])),0)</f>
        <v>23698</v>
      </c>
    </row>
    <row r="86" spans="1:5" x14ac:dyDescent="0.3">
      <c r="A86">
        <v>84</v>
      </c>
      <c r="B86">
        <v>-4.2690000000000002E-3</v>
      </c>
      <c r="C86">
        <v>2.4250000000000001E-3</v>
      </c>
      <c r="D86">
        <v>-2.9859999999999999E-3</v>
      </c>
      <c r="E86" s="2">
        <f>ROUND((D86-MIN(Tableau1[z]))*(65535)/(MAX(Tableau1[z])-MIN(Tableau1[z])),0)</f>
        <v>19318</v>
      </c>
    </row>
    <row r="87" spans="1:5" x14ac:dyDescent="0.3">
      <c r="A87">
        <v>85</v>
      </c>
      <c r="B87">
        <v>-1.9100000000000001E-4</v>
      </c>
      <c r="C87">
        <v>1.0666E-2</v>
      </c>
      <c r="D87">
        <v>3.173E-3</v>
      </c>
      <c r="E87" s="2">
        <f>ROUND((D87-MIN(Tableau1[z]))*(65535)/(MAX(Tableau1[z])-MIN(Tableau1[z])),0)</f>
        <v>22319</v>
      </c>
    </row>
    <row r="88" spans="1:5" x14ac:dyDescent="0.3">
      <c r="A88">
        <v>86</v>
      </c>
      <c r="B88">
        <v>-1.4090000000000001E-3</v>
      </c>
      <c r="C88">
        <v>4.6610000000000002E-3</v>
      </c>
      <c r="D88">
        <v>1.3913E-2</v>
      </c>
      <c r="E88" s="2">
        <f>ROUND((D88-MIN(Tableau1[z]))*(65535)/(MAX(Tableau1[z])-MIN(Tableau1[z])),0)</f>
        <v>27550</v>
      </c>
    </row>
    <row r="89" spans="1:5" x14ac:dyDescent="0.3">
      <c r="A89">
        <v>87</v>
      </c>
      <c r="B89">
        <v>-2.085E-3</v>
      </c>
      <c r="C89">
        <v>-1.067E-3</v>
      </c>
      <c r="D89">
        <v>1.8527999999999999E-2</v>
      </c>
      <c r="E89" s="2">
        <f>ROUND((D89-MIN(Tableau1[z]))*(65535)/(MAX(Tableau1[z])-MIN(Tableau1[z])),0)</f>
        <v>29799</v>
      </c>
    </row>
    <row r="90" spans="1:5" x14ac:dyDescent="0.3">
      <c r="A90">
        <v>88</v>
      </c>
      <c r="B90">
        <v>-1.3159999999999999E-3</v>
      </c>
      <c r="C90">
        <v>-4.5069999999999997E-3</v>
      </c>
      <c r="D90">
        <v>2.4612999999999999E-2</v>
      </c>
      <c r="E90" s="2">
        <f>ROUND((D90-MIN(Tableau1[z]))*(65535)/(MAX(Tableau1[z])-MIN(Tableau1[z])),0)</f>
        <v>32763</v>
      </c>
    </row>
    <row r="91" spans="1:5" x14ac:dyDescent="0.3">
      <c r="A91">
        <v>89</v>
      </c>
      <c r="B91">
        <v>-8.6600000000000002E-4</v>
      </c>
      <c r="C91">
        <v>-8.2579999999999997E-3</v>
      </c>
      <c r="D91">
        <v>3.8226000000000003E-2</v>
      </c>
      <c r="E91" s="2">
        <f>ROUND((D91-MIN(Tableau1[z]))*(65535)/(MAX(Tableau1[z])-MIN(Tableau1[z])),0)</f>
        <v>39394</v>
      </c>
    </row>
    <row r="92" spans="1:5" x14ac:dyDescent="0.3">
      <c r="A92">
        <v>90</v>
      </c>
      <c r="B92">
        <v>-4.8710000000000003E-3</v>
      </c>
      <c r="C92">
        <v>-1.5509999999999999E-2</v>
      </c>
      <c r="D92">
        <v>5.5886999999999999E-2</v>
      </c>
      <c r="E92" s="2">
        <f>ROUND((D92-MIN(Tableau1[z]))*(65535)/(MAX(Tableau1[z])-MIN(Tableau1[z])),0)</f>
        <v>47998</v>
      </c>
    </row>
    <row r="93" spans="1:5" x14ac:dyDescent="0.3">
      <c r="A93">
        <v>91</v>
      </c>
      <c r="B93">
        <v>-6.0999999999999999E-5</v>
      </c>
      <c r="C93">
        <v>-1.3786E-2</v>
      </c>
      <c r="D93">
        <v>7.6115000000000002E-2</v>
      </c>
      <c r="E93" s="2">
        <f>ROUND((D93-MIN(Tableau1[z]))*(65535)/(MAX(Tableau1[z])-MIN(Tableau1[z])),0)</f>
        <v>57852</v>
      </c>
    </row>
    <row r="94" spans="1:5" x14ac:dyDescent="0.3">
      <c r="A94">
        <v>92</v>
      </c>
      <c r="B94">
        <v>-1.73E-3</v>
      </c>
      <c r="C94">
        <v>-1.7899999999999999E-4</v>
      </c>
      <c r="D94">
        <v>5.3629000000000003E-2</v>
      </c>
      <c r="E94" s="2">
        <f>ROUND((D94-MIN(Tableau1[z]))*(65535)/(MAX(Tableau1[z])-MIN(Tableau1[z])),0)</f>
        <v>46898</v>
      </c>
    </row>
    <row r="95" spans="1:5" x14ac:dyDescent="0.3">
      <c r="A95">
        <v>93</v>
      </c>
      <c r="B95">
        <v>-9.0189999999999992E-3</v>
      </c>
      <c r="C95">
        <v>9.3769999999999999E-3</v>
      </c>
      <c r="D95">
        <v>1.3709000000000001E-2</v>
      </c>
      <c r="E95" s="2">
        <f>ROUND((D95-MIN(Tableau1[z]))*(65535)/(MAX(Tableau1[z])-MIN(Tableau1[z])),0)</f>
        <v>27451</v>
      </c>
    </row>
    <row r="96" spans="1:5" x14ac:dyDescent="0.3">
      <c r="A96">
        <v>94</v>
      </c>
      <c r="B96">
        <v>1.03E-4</v>
      </c>
      <c r="C96">
        <v>8.9969999999999998E-3</v>
      </c>
      <c r="D96">
        <v>-3.4749999999999998E-3</v>
      </c>
      <c r="E96" s="2">
        <f>ROUND((D96-MIN(Tableau1[z]))*(65535)/(MAX(Tableau1[z])-MIN(Tableau1[z])),0)</f>
        <v>19080</v>
      </c>
    </row>
    <row r="97" spans="1:5" x14ac:dyDescent="0.3">
      <c r="A97">
        <v>95</v>
      </c>
      <c r="B97">
        <v>-2.003E-3</v>
      </c>
      <c r="C97">
        <v>3.1809999999999998E-3</v>
      </c>
      <c r="D97">
        <v>-9.0030000000000006E-3</v>
      </c>
      <c r="E97" s="2">
        <f>ROUND((D97-MIN(Tableau1[z]))*(65535)/(MAX(Tableau1[z])-MIN(Tableau1[z])),0)</f>
        <v>16387</v>
      </c>
    </row>
    <row r="98" spans="1:5" x14ac:dyDescent="0.3">
      <c r="A98">
        <v>96</v>
      </c>
      <c r="B98">
        <v>-4.104E-3</v>
      </c>
      <c r="C98">
        <v>-4.0629999999999998E-3</v>
      </c>
      <c r="D98">
        <v>7.5110000000000003E-3</v>
      </c>
      <c r="E98" s="2">
        <f>ROUND((D98-MIN(Tableau1[z]))*(65535)/(MAX(Tableau1[z])-MIN(Tableau1[z])),0)</f>
        <v>24432</v>
      </c>
    </row>
    <row r="99" spans="1:5" x14ac:dyDescent="0.3">
      <c r="A99">
        <v>97</v>
      </c>
      <c r="B99">
        <v>9.3800000000000003E-4</v>
      </c>
      <c r="C99">
        <v>-3.6600000000000001E-4</v>
      </c>
      <c r="D99">
        <v>-2.4499999999999999E-3</v>
      </c>
      <c r="E99" s="2">
        <f>ROUND((D99-MIN(Tableau1[z]))*(65535)/(MAX(Tableau1[z])-MIN(Tableau1[z])),0)</f>
        <v>19579</v>
      </c>
    </row>
    <row r="100" spans="1:5" x14ac:dyDescent="0.3">
      <c r="A100">
        <v>98</v>
      </c>
      <c r="B100">
        <v>-1.3699999999999999E-3</v>
      </c>
      <c r="C100">
        <v>-2.9369999999999999E-3</v>
      </c>
      <c r="D100">
        <v>1.2298999999999999E-2</v>
      </c>
      <c r="E100" s="2">
        <f>ROUND((D100-MIN(Tableau1[z]))*(65535)/(MAX(Tableau1[z])-MIN(Tableau1[z])),0)</f>
        <v>26764</v>
      </c>
    </row>
    <row r="101" spans="1:5" x14ac:dyDescent="0.3">
      <c r="A101">
        <v>99</v>
      </c>
      <c r="B101">
        <v>6.8089999999999999E-3</v>
      </c>
      <c r="C101">
        <v>-3.349E-3</v>
      </c>
      <c r="D101">
        <v>1.3339999999999999E-2</v>
      </c>
      <c r="E101" s="2">
        <f>ROUND((D101-MIN(Tableau1[z]))*(65535)/(MAX(Tableau1[z])-MIN(Tableau1[z])),0)</f>
        <v>27271</v>
      </c>
    </row>
    <row r="102" spans="1:5" x14ac:dyDescent="0.3">
      <c r="A102">
        <v>100</v>
      </c>
      <c r="B102">
        <v>8.3600000000000005E-4</v>
      </c>
      <c r="C102">
        <v>-1.7589999999999999E-3</v>
      </c>
      <c r="D102">
        <v>5.5799999999999999E-3</v>
      </c>
      <c r="E102" s="2">
        <f>ROUND((D102-MIN(Tableau1[z]))*(65535)/(MAX(Tableau1[z])-MIN(Tableau1[z])),0)</f>
        <v>23491</v>
      </c>
    </row>
    <row r="103" spans="1:5" x14ac:dyDescent="0.3">
      <c r="A103">
        <v>101</v>
      </c>
      <c r="B103">
        <v>1.426E-3</v>
      </c>
      <c r="C103">
        <v>1.6590000000000001E-3</v>
      </c>
      <c r="D103">
        <v>-1.3452E-2</v>
      </c>
      <c r="E103" s="2">
        <f>ROUND((D103-MIN(Tableau1[z]))*(65535)/(MAX(Tableau1[z])-MIN(Tableau1[z])),0)</f>
        <v>14220</v>
      </c>
    </row>
    <row r="104" spans="1:5" x14ac:dyDescent="0.3">
      <c r="A104">
        <v>102</v>
      </c>
      <c r="B104">
        <v>-1.4580000000000001E-3</v>
      </c>
      <c r="C104">
        <v>1.1119999999999999E-3</v>
      </c>
      <c r="D104">
        <v>-2.6431E-2</v>
      </c>
      <c r="E104" s="2">
        <f>ROUND((D104-MIN(Tableau1[z]))*(65535)/(MAX(Tableau1[z])-MIN(Tableau1[z])),0)</f>
        <v>7897</v>
      </c>
    </row>
    <row r="105" spans="1:5" x14ac:dyDescent="0.3">
      <c r="A105">
        <v>103</v>
      </c>
      <c r="B105">
        <v>6.7500000000000004E-4</v>
      </c>
      <c r="C105">
        <v>5.5999999999999995E-4</v>
      </c>
      <c r="D105">
        <v>-1.2043E-2</v>
      </c>
      <c r="E105" s="2">
        <f>ROUND((D105-MIN(Tableau1[z]))*(65535)/(MAX(Tableau1[z])-MIN(Tableau1[z])),0)</f>
        <v>14906</v>
      </c>
    </row>
    <row r="106" spans="1:5" x14ac:dyDescent="0.3">
      <c r="A106">
        <v>104</v>
      </c>
      <c r="B106">
        <v>-1.92E-3</v>
      </c>
      <c r="C106">
        <v>1.098E-3</v>
      </c>
      <c r="D106">
        <v>-1.2406E-2</v>
      </c>
      <c r="E106" s="2">
        <f>ROUND((D106-MIN(Tableau1[z]))*(65535)/(MAX(Tableau1[z])-MIN(Tableau1[z])),0)</f>
        <v>14729</v>
      </c>
    </row>
    <row r="107" spans="1:5" x14ac:dyDescent="0.3">
      <c r="A107">
        <v>105</v>
      </c>
      <c r="B107">
        <v>1.8500000000000001E-3</v>
      </c>
      <c r="C107">
        <v>-3.901E-3</v>
      </c>
      <c r="D107">
        <v>-5.2430000000000003E-3</v>
      </c>
      <c r="E107" s="2">
        <f>ROUND((D107-MIN(Tableau1[z]))*(65535)/(MAX(Tableau1[z])-MIN(Tableau1[z])),0)</f>
        <v>18219</v>
      </c>
    </row>
    <row r="108" spans="1:5" x14ac:dyDescent="0.3">
      <c r="A108">
        <v>106</v>
      </c>
      <c r="B108">
        <v>-4.4349999999999997E-3</v>
      </c>
      <c r="C108">
        <v>-6.4270000000000004E-3</v>
      </c>
      <c r="D108">
        <v>-7.698E-3</v>
      </c>
      <c r="E108" s="2">
        <f>ROUND((D108-MIN(Tableau1[z]))*(65535)/(MAX(Tableau1[z])-MIN(Tableau1[z])),0)</f>
        <v>17023</v>
      </c>
    </row>
    <row r="109" spans="1:5" x14ac:dyDescent="0.3">
      <c r="A109">
        <v>107</v>
      </c>
      <c r="B109">
        <v>-1.823E-3</v>
      </c>
      <c r="C109">
        <v>-7.9799999999999999E-4</v>
      </c>
      <c r="D109">
        <v>-1.6660000000000001E-2</v>
      </c>
      <c r="E109" s="2">
        <f>ROUND((D109-MIN(Tableau1[z]))*(65535)/(MAX(Tableau1[z])-MIN(Tableau1[z])),0)</f>
        <v>12657</v>
      </c>
    </row>
    <row r="110" spans="1:5" x14ac:dyDescent="0.3">
      <c r="A110">
        <v>108</v>
      </c>
      <c r="B110">
        <v>-2.4269999999999999E-3</v>
      </c>
      <c r="C110">
        <v>-5.457E-3</v>
      </c>
      <c r="D110">
        <v>-2.5590000000000001E-3</v>
      </c>
      <c r="E110" s="2">
        <f>ROUND((D110-MIN(Tableau1[z]))*(65535)/(MAX(Tableau1[z])-MIN(Tableau1[z])),0)</f>
        <v>19526</v>
      </c>
    </row>
    <row r="111" spans="1:5" x14ac:dyDescent="0.3">
      <c r="A111">
        <v>109</v>
      </c>
      <c r="B111">
        <v>-9.1299999999999997E-4</v>
      </c>
      <c r="C111">
        <v>-6.0599999999999998E-4</v>
      </c>
      <c r="D111">
        <v>-8.5300000000000003E-4</v>
      </c>
      <c r="E111" s="2">
        <f>ROUND((D111-MIN(Tableau1[z]))*(65535)/(MAX(Tableau1[z])-MIN(Tableau1[z])),0)</f>
        <v>20357</v>
      </c>
    </row>
    <row r="112" spans="1:5" x14ac:dyDescent="0.3">
      <c r="A112">
        <v>110</v>
      </c>
      <c r="B112">
        <v>1.7899999999999999E-4</v>
      </c>
      <c r="C112">
        <v>-5.0870000000000004E-3</v>
      </c>
      <c r="D112">
        <v>2.3442999999999999E-2</v>
      </c>
      <c r="E112" s="2">
        <f>ROUND((D112-MIN(Tableau1[z]))*(65535)/(MAX(Tableau1[z])-MIN(Tableau1[z])),0)</f>
        <v>32193</v>
      </c>
    </row>
    <row r="113" spans="1:5" x14ac:dyDescent="0.3">
      <c r="A113">
        <v>111</v>
      </c>
      <c r="B113">
        <v>-2.5600000000000002E-3</v>
      </c>
      <c r="C113">
        <v>3.47E-3</v>
      </c>
      <c r="D113">
        <v>1.5931000000000001E-2</v>
      </c>
      <c r="E113" s="2">
        <f>ROUND((D113-MIN(Tableau1[z]))*(65535)/(MAX(Tableau1[z])-MIN(Tableau1[z])),0)</f>
        <v>28533</v>
      </c>
    </row>
    <row r="114" spans="1:5" x14ac:dyDescent="0.3">
      <c r="A114">
        <v>112</v>
      </c>
      <c r="B114">
        <v>-9.2000000000000003E-4</v>
      </c>
      <c r="C114">
        <v>2.2980000000000001E-3</v>
      </c>
      <c r="D114">
        <v>3.0408999999999999E-2</v>
      </c>
      <c r="E114" s="2">
        <f>ROUND((D114-MIN(Tableau1[z]))*(65535)/(MAX(Tableau1[z])-MIN(Tableau1[z])),0)</f>
        <v>35586</v>
      </c>
    </row>
    <row r="115" spans="1:5" x14ac:dyDescent="0.3">
      <c r="A115">
        <v>113</v>
      </c>
      <c r="B115">
        <v>-1.237E-3</v>
      </c>
      <c r="C115">
        <v>6.9800000000000005E-4</v>
      </c>
      <c r="D115">
        <v>2.4056000000000001E-2</v>
      </c>
      <c r="E115" s="2">
        <f>ROUND((D115-MIN(Tableau1[z]))*(65535)/(MAX(Tableau1[z])-MIN(Tableau1[z])),0)</f>
        <v>32492</v>
      </c>
    </row>
    <row r="116" spans="1:5" x14ac:dyDescent="0.3">
      <c r="A116">
        <v>114</v>
      </c>
      <c r="B116">
        <v>-4.7660000000000003E-3</v>
      </c>
      <c r="C116">
        <v>4.1869999999999997E-3</v>
      </c>
      <c r="D116">
        <v>-6.587E-3</v>
      </c>
      <c r="E116" s="2">
        <f>ROUND((D116-MIN(Tableau1[z]))*(65535)/(MAX(Tableau1[z])-MIN(Tableau1[z])),0)</f>
        <v>17564</v>
      </c>
    </row>
    <row r="117" spans="1:5" x14ac:dyDescent="0.3">
      <c r="A117">
        <v>115</v>
      </c>
      <c r="B117">
        <v>-3.7820000000000002E-3</v>
      </c>
      <c r="C117">
        <v>1.0039999999999999E-3</v>
      </c>
      <c r="D117">
        <v>2.5898999999999998E-2</v>
      </c>
      <c r="E117" s="2">
        <f>ROUND((D117-MIN(Tableau1[z]))*(65535)/(MAX(Tableau1[z])-MIN(Tableau1[z])),0)</f>
        <v>33389</v>
      </c>
    </row>
    <row r="118" spans="1:5" x14ac:dyDescent="0.3">
      <c r="A118">
        <v>116</v>
      </c>
      <c r="B118">
        <v>-3.6050000000000001E-3</v>
      </c>
      <c r="C118">
        <v>-1.8289999999999999E-3</v>
      </c>
      <c r="D118">
        <v>1.8140000000000001E-3</v>
      </c>
      <c r="E118" s="2">
        <f>ROUND((D118-MIN(Tableau1[z]))*(65535)/(MAX(Tableau1[z])-MIN(Tableau1[z])),0)</f>
        <v>21656</v>
      </c>
    </row>
    <row r="119" spans="1:5" x14ac:dyDescent="0.3">
      <c r="A119">
        <v>117</v>
      </c>
      <c r="B119">
        <v>-3.4880000000000002E-3</v>
      </c>
      <c r="C119">
        <v>-3.075E-3</v>
      </c>
      <c r="D119">
        <v>2.5035999999999999E-2</v>
      </c>
      <c r="E119" s="2">
        <f>ROUND((D119-MIN(Tableau1[z]))*(65535)/(MAX(Tableau1[z])-MIN(Tableau1[z])),0)</f>
        <v>32969</v>
      </c>
    </row>
    <row r="120" spans="1:5" x14ac:dyDescent="0.3">
      <c r="A120">
        <v>118</v>
      </c>
      <c r="B120">
        <v>-6.417E-3</v>
      </c>
      <c r="C120">
        <v>-5.8389999999999996E-3</v>
      </c>
      <c r="D120">
        <v>4.2242000000000002E-2</v>
      </c>
      <c r="E120" s="2">
        <f>ROUND((D120-MIN(Tableau1[z]))*(65535)/(MAX(Tableau1[z])-MIN(Tableau1[z])),0)</f>
        <v>41351</v>
      </c>
    </row>
    <row r="121" spans="1:5" x14ac:dyDescent="0.3">
      <c r="A121">
        <v>119</v>
      </c>
      <c r="B121">
        <v>-5.8E-5</v>
      </c>
      <c r="C121">
        <v>6.071E-3</v>
      </c>
      <c r="D121">
        <v>2.8636999999999999E-2</v>
      </c>
      <c r="E121" s="2">
        <f>ROUND((D121-MIN(Tableau1[z]))*(65535)/(MAX(Tableau1[z])-MIN(Tableau1[z])),0)</f>
        <v>34723</v>
      </c>
    </row>
    <row r="122" spans="1:5" x14ac:dyDescent="0.3">
      <c r="A122">
        <v>120</v>
      </c>
      <c r="B122">
        <v>-2.9650000000000002E-3</v>
      </c>
      <c r="C122">
        <v>-1.13E-4</v>
      </c>
      <c r="D122">
        <v>3.9483999999999998E-2</v>
      </c>
      <c r="E122" s="2">
        <f>ROUND((D122-MIN(Tableau1[z]))*(65535)/(MAX(Tableau1[z])-MIN(Tableau1[z])),0)</f>
        <v>40007</v>
      </c>
    </row>
    <row r="123" spans="1:5" x14ac:dyDescent="0.3">
      <c r="A123">
        <v>121</v>
      </c>
      <c r="B123">
        <v>-6.3080000000000002E-3</v>
      </c>
      <c r="C123">
        <v>3.3519999999999999E-3</v>
      </c>
      <c r="D123">
        <v>3.6910999999999999E-2</v>
      </c>
      <c r="E123" s="2">
        <f>ROUND((D123-MIN(Tableau1[z]))*(65535)/(MAX(Tableau1[z])-MIN(Tableau1[z])),0)</f>
        <v>38754</v>
      </c>
    </row>
    <row r="124" spans="1:5" x14ac:dyDescent="0.3">
      <c r="A124">
        <v>122</v>
      </c>
      <c r="B124">
        <v>-4.6499999999999996E-3</v>
      </c>
      <c r="C124">
        <v>1.1264E-2</v>
      </c>
      <c r="D124">
        <v>2.5557E-2</v>
      </c>
      <c r="E124" s="2">
        <f>ROUND((D124-MIN(Tableau1[z]))*(65535)/(MAX(Tableau1[z])-MIN(Tableau1[z])),0)</f>
        <v>33223</v>
      </c>
    </row>
    <row r="125" spans="1:5" x14ac:dyDescent="0.3">
      <c r="A125">
        <v>123</v>
      </c>
      <c r="B125">
        <v>-3.3189999999999999E-3</v>
      </c>
      <c r="C125">
        <v>6.9379999999999997E-3</v>
      </c>
      <c r="D125">
        <v>1.264E-2</v>
      </c>
      <c r="E125" s="2">
        <f>ROUND((D125-MIN(Tableau1[z]))*(65535)/(MAX(Tableau1[z])-MIN(Tableau1[z])),0)</f>
        <v>26930</v>
      </c>
    </row>
    <row r="126" spans="1:5" x14ac:dyDescent="0.3">
      <c r="A126">
        <v>124</v>
      </c>
      <c r="B126">
        <v>2.8579999999999999E-3</v>
      </c>
      <c r="C126">
        <v>6.8840000000000004E-3</v>
      </c>
      <c r="D126">
        <v>4.4339999999999996E-3</v>
      </c>
      <c r="E126" s="2">
        <f>ROUND((D126-MIN(Tableau1[z]))*(65535)/(MAX(Tableau1[z])-MIN(Tableau1[z])),0)</f>
        <v>22933</v>
      </c>
    </row>
    <row r="127" spans="1:5" x14ac:dyDescent="0.3">
      <c r="A127">
        <v>125</v>
      </c>
      <c r="B127">
        <v>-3.0249999999999999E-3</v>
      </c>
      <c r="C127">
        <v>4.13E-3</v>
      </c>
      <c r="D127">
        <v>1.1644E-2</v>
      </c>
      <c r="E127" s="2">
        <f>ROUND((D127-MIN(Tableau1[z]))*(65535)/(MAX(Tableau1[z])-MIN(Tableau1[z])),0)</f>
        <v>26445</v>
      </c>
    </row>
    <row r="128" spans="1:5" x14ac:dyDescent="0.3">
      <c r="A128">
        <v>126</v>
      </c>
      <c r="B128">
        <v>-2.882E-3</v>
      </c>
      <c r="C128">
        <v>4.4409999999999996E-3</v>
      </c>
      <c r="D128">
        <v>4.4980000000000003E-3</v>
      </c>
      <c r="E128" s="2">
        <f>ROUND((D128-MIN(Tableau1[z]))*(65535)/(MAX(Tableau1[z])-MIN(Tableau1[z])),0)</f>
        <v>22964</v>
      </c>
    </row>
    <row r="129" spans="1:5" x14ac:dyDescent="0.3">
      <c r="A129">
        <v>127</v>
      </c>
      <c r="B129">
        <v>-3.9449999999999997E-3</v>
      </c>
      <c r="C129">
        <v>-1.0089999999999999E-3</v>
      </c>
      <c r="D129">
        <v>-5.6990000000000001E-3</v>
      </c>
      <c r="E129" s="2">
        <f>ROUND((D129-MIN(Tableau1[z]))*(65535)/(MAX(Tableau1[z])-MIN(Tableau1[z])),0)</f>
        <v>17997</v>
      </c>
    </row>
    <row r="130" spans="1:5" x14ac:dyDescent="0.3">
      <c r="A130">
        <v>128</v>
      </c>
      <c r="B130">
        <v>-8.1300000000000003E-4</v>
      </c>
      <c r="C130">
        <v>-9.8530000000000006E-3</v>
      </c>
      <c r="D130">
        <v>-9.4730000000000005E-3</v>
      </c>
      <c r="E130" s="2">
        <f>ROUND((D130-MIN(Tableau1[z]))*(65535)/(MAX(Tableau1[z])-MIN(Tableau1[z])),0)</f>
        <v>16158</v>
      </c>
    </row>
    <row r="131" spans="1:5" x14ac:dyDescent="0.3">
      <c r="A131">
        <v>129</v>
      </c>
      <c r="B131">
        <v>2.9520000000000002E-3</v>
      </c>
      <c r="C131">
        <v>-8.2839999999999997E-3</v>
      </c>
      <c r="D131">
        <v>-1.3875E-2</v>
      </c>
      <c r="E131" s="2">
        <f>ROUND((D131-MIN(Tableau1[z]))*(65535)/(MAX(Tableau1[z])-MIN(Tableau1[z])),0)</f>
        <v>14014</v>
      </c>
    </row>
    <row r="132" spans="1:5" x14ac:dyDescent="0.3">
      <c r="A132">
        <v>130</v>
      </c>
      <c r="B132">
        <v>-6.0309999999999999E-3</v>
      </c>
      <c r="C132">
        <v>-1.5901999999999999E-2</v>
      </c>
      <c r="D132">
        <v>3.0969999999999999E-3</v>
      </c>
      <c r="E132" s="2">
        <f>ROUND((D132-MIN(Tableau1[z]))*(65535)/(MAX(Tableau1[z])-MIN(Tableau1[z])),0)</f>
        <v>22281</v>
      </c>
    </row>
    <row r="133" spans="1:5" x14ac:dyDescent="0.3">
      <c r="A133">
        <v>131</v>
      </c>
      <c r="B133">
        <v>-5.1240000000000001E-3</v>
      </c>
      <c r="C133">
        <v>-9.9699999999999997E-3</v>
      </c>
      <c r="D133">
        <v>-1.9217999999999999E-2</v>
      </c>
      <c r="E133" s="2">
        <f>ROUND((D133-MIN(Tableau1[z]))*(65535)/(MAX(Tableau1[z])-MIN(Tableau1[z])),0)</f>
        <v>11411</v>
      </c>
    </row>
    <row r="134" spans="1:5" x14ac:dyDescent="0.3">
      <c r="A134">
        <v>132</v>
      </c>
      <c r="B134">
        <v>-7.7099999999999998E-4</v>
      </c>
      <c r="C134">
        <v>-8.2679999999999993E-3</v>
      </c>
      <c r="D134">
        <v>-1.9761999999999998E-2</v>
      </c>
      <c r="E134" s="2">
        <f>ROUND((D134-MIN(Tableau1[z]))*(65535)/(MAX(Tableau1[z])-MIN(Tableau1[z])),0)</f>
        <v>11146</v>
      </c>
    </row>
    <row r="135" spans="1:5" x14ac:dyDescent="0.3">
      <c r="A135">
        <v>133</v>
      </c>
      <c r="B135">
        <v>1.524E-3</v>
      </c>
      <c r="C135">
        <v>-1.0964E-2</v>
      </c>
      <c r="D135">
        <v>-3.2585000000000003E-2</v>
      </c>
      <c r="E135" s="2">
        <f>ROUND((D135-MIN(Tableau1[z]))*(65535)/(MAX(Tableau1[z])-MIN(Tableau1[z])),0)</f>
        <v>4899</v>
      </c>
    </row>
    <row r="136" spans="1:5" x14ac:dyDescent="0.3">
      <c r="A136">
        <v>134</v>
      </c>
      <c r="B136">
        <v>-1.1100000000000001E-3</v>
      </c>
      <c r="C136">
        <v>-9.2370000000000004E-3</v>
      </c>
      <c r="D136">
        <v>-2.8225E-2</v>
      </c>
      <c r="E136" s="2">
        <f>ROUND((D136-MIN(Tableau1[z]))*(65535)/(MAX(Tableau1[z])-MIN(Tableau1[z])),0)</f>
        <v>7023</v>
      </c>
    </row>
    <row r="137" spans="1:5" x14ac:dyDescent="0.3">
      <c r="A137">
        <v>135</v>
      </c>
      <c r="B137">
        <v>-2.7899999999999999E-3</v>
      </c>
      <c r="C137">
        <v>-5.2259999999999997E-3</v>
      </c>
      <c r="D137">
        <v>-2.2941E-2</v>
      </c>
      <c r="E137" s="2">
        <f>ROUND((D137-MIN(Tableau1[z]))*(65535)/(MAX(Tableau1[z])-MIN(Tableau1[z])),0)</f>
        <v>9597</v>
      </c>
    </row>
    <row r="138" spans="1:5" x14ac:dyDescent="0.3">
      <c r="A138">
        <v>136</v>
      </c>
      <c r="B138">
        <v>-6.3100000000000005E-4</v>
      </c>
      <c r="C138">
        <v>-4.4799999999999996E-3</v>
      </c>
      <c r="D138">
        <v>-1.374E-3</v>
      </c>
      <c r="E138" s="2">
        <f>ROUND((D138-MIN(Tableau1[z]))*(65535)/(MAX(Tableau1[z])-MIN(Tableau1[z])),0)</f>
        <v>20103</v>
      </c>
    </row>
    <row r="139" spans="1:5" x14ac:dyDescent="0.3">
      <c r="A139">
        <v>137</v>
      </c>
      <c r="B139">
        <v>2.6459999999999999E-3</v>
      </c>
      <c r="C139">
        <v>3.5639999999999999E-3</v>
      </c>
      <c r="D139">
        <v>2.0778999999999999E-2</v>
      </c>
      <c r="E139" s="2">
        <f>ROUND((D139-MIN(Tableau1[z]))*(65535)/(MAX(Tableau1[z])-MIN(Tableau1[z])),0)</f>
        <v>30895</v>
      </c>
    </row>
    <row r="140" spans="1:5" x14ac:dyDescent="0.3">
      <c r="A140">
        <v>138</v>
      </c>
      <c r="B140">
        <v>-2.738E-3</v>
      </c>
      <c r="C140">
        <v>7.8790000000000006E-3</v>
      </c>
      <c r="D140">
        <v>1.5292E-2</v>
      </c>
      <c r="E140" s="2">
        <f>ROUND((D140-MIN(Tableau1[z]))*(65535)/(MAX(Tableau1[z])-MIN(Tableau1[z])),0)</f>
        <v>28222</v>
      </c>
    </row>
    <row r="141" spans="1:5" x14ac:dyDescent="0.3">
      <c r="A141">
        <v>139</v>
      </c>
      <c r="B141">
        <v>8.61E-4</v>
      </c>
      <c r="C141">
        <v>1.2359E-2</v>
      </c>
      <c r="D141">
        <v>1.6197E-2</v>
      </c>
      <c r="E141" s="2">
        <f>ROUND((D141-MIN(Tableau1[z]))*(65535)/(MAX(Tableau1[z])-MIN(Tableau1[z])),0)</f>
        <v>28663</v>
      </c>
    </row>
    <row r="142" spans="1:5" x14ac:dyDescent="0.3">
      <c r="A142">
        <v>140</v>
      </c>
      <c r="B142">
        <v>6.4199999999999999E-4</v>
      </c>
      <c r="C142">
        <v>6.9519999999999998E-3</v>
      </c>
      <c r="D142">
        <v>2.1360000000000001E-2</v>
      </c>
      <c r="E142" s="2">
        <f>ROUND((D142-MIN(Tableau1[z]))*(65535)/(MAX(Tableau1[z])-MIN(Tableau1[z])),0)</f>
        <v>31178</v>
      </c>
    </row>
    <row r="143" spans="1:5" x14ac:dyDescent="0.3">
      <c r="A143">
        <v>141</v>
      </c>
      <c r="B143">
        <v>-1.609E-3</v>
      </c>
      <c r="C143">
        <v>1.0786E-2</v>
      </c>
      <c r="D143">
        <v>9.41E-4</v>
      </c>
      <c r="E143" s="2">
        <f>ROUND((D143-MIN(Tableau1[z]))*(65535)/(MAX(Tableau1[z])-MIN(Tableau1[z])),0)</f>
        <v>21231</v>
      </c>
    </row>
    <row r="144" spans="1:5" x14ac:dyDescent="0.3">
      <c r="A144">
        <v>142</v>
      </c>
      <c r="B144">
        <v>-3.0339999999999998E-3</v>
      </c>
      <c r="C144">
        <v>8.8730000000000007E-3</v>
      </c>
      <c r="D144">
        <v>3.0855E-2</v>
      </c>
      <c r="E144" s="2">
        <f>ROUND((D144-MIN(Tableau1[z]))*(65535)/(MAX(Tableau1[z])-MIN(Tableau1[z])),0)</f>
        <v>35804</v>
      </c>
    </row>
    <row r="145" spans="1:5" x14ac:dyDescent="0.3">
      <c r="A145">
        <v>143</v>
      </c>
      <c r="B145">
        <v>-6.9150000000000001E-3</v>
      </c>
      <c r="C145">
        <v>-1.6069999999999999E-3</v>
      </c>
      <c r="D145">
        <v>3.6783000000000003E-2</v>
      </c>
      <c r="E145" s="2">
        <f>ROUND((D145-MIN(Tableau1[z]))*(65535)/(MAX(Tableau1[z])-MIN(Tableau1[z])),0)</f>
        <v>38691</v>
      </c>
    </row>
    <row r="146" spans="1:5" x14ac:dyDescent="0.3">
      <c r="A146">
        <v>144</v>
      </c>
      <c r="B146">
        <v>-4.1190000000000003E-3</v>
      </c>
      <c r="C146">
        <v>-8.1599999999999999E-4</v>
      </c>
      <c r="D146">
        <v>5.6236000000000001E-2</v>
      </c>
      <c r="E146" s="2">
        <f>ROUND((D146-MIN(Tableau1[z]))*(65535)/(MAX(Tableau1[z])-MIN(Tableau1[z])),0)</f>
        <v>48168</v>
      </c>
    </row>
    <row r="147" spans="1:5" x14ac:dyDescent="0.3">
      <c r="A147">
        <v>145</v>
      </c>
      <c r="B147">
        <v>-2.0200000000000001E-3</v>
      </c>
      <c r="C147">
        <v>2.1069999999999999E-3</v>
      </c>
      <c r="D147">
        <v>9.1886999999999996E-2</v>
      </c>
      <c r="E147" s="2">
        <f>ROUND((D147-MIN(Tableau1[z]))*(65535)/(MAX(Tableau1[z])-MIN(Tableau1[z])),0)</f>
        <v>65535</v>
      </c>
    </row>
    <row r="148" spans="1:5" x14ac:dyDescent="0.3">
      <c r="A148">
        <v>146</v>
      </c>
      <c r="B148">
        <v>-3.1280000000000001E-3</v>
      </c>
      <c r="C148">
        <v>1.92E-4</v>
      </c>
      <c r="D148">
        <v>8.0245999999999998E-2</v>
      </c>
      <c r="E148" s="2">
        <f>ROUND((D148-MIN(Tableau1[z]))*(65535)/(MAX(Tableau1[z])-MIN(Tableau1[z])),0)</f>
        <v>59864</v>
      </c>
    </row>
    <row r="149" spans="1:5" x14ac:dyDescent="0.3">
      <c r="A149">
        <v>147</v>
      </c>
      <c r="B149">
        <v>-8.6829999999999997E-3</v>
      </c>
      <c r="C149">
        <v>2.7690000000000002E-3</v>
      </c>
      <c r="D149">
        <v>7.0278999999999994E-2</v>
      </c>
      <c r="E149" s="2">
        <f>ROUND((D149-MIN(Tableau1[z]))*(65535)/(MAX(Tableau1[z])-MIN(Tableau1[z])),0)</f>
        <v>55009</v>
      </c>
    </row>
    <row r="150" spans="1:5" x14ac:dyDescent="0.3">
      <c r="A150">
        <v>148</v>
      </c>
      <c r="B150">
        <v>-7.0070000000000002E-3</v>
      </c>
      <c r="C150">
        <v>6.0280000000000004E-3</v>
      </c>
      <c r="D150">
        <v>3.0544000000000002E-2</v>
      </c>
      <c r="E150" s="2">
        <f>ROUND((D150-MIN(Tableau1[z]))*(65535)/(MAX(Tableau1[z])-MIN(Tableau1[z])),0)</f>
        <v>35652</v>
      </c>
    </row>
    <row r="151" spans="1:5" x14ac:dyDescent="0.3">
      <c r="A151">
        <v>149</v>
      </c>
      <c r="B151">
        <v>5.1999999999999995E-4</v>
      </c>
      <c r="C151">
        <v>6.0610000000000004E-3</v>
      </c>
      <c r="D151">
        <v>1.7539999999999999E-3</v>
      </c>
      <c r="E151" s="2">
        <f>ROUND((D151-MIN(Tableau1[z]))*(65535)/(MAX(Tableau1[z])-MIN(Tableau1[z])),0)</f>
        <v>21627</v>
      </c>
    </row>
    <row r="152" spans="1:5" x14ac:dyDescent="0.3">
      <c r="A152">
        <v>150</v>
      </c>
      <c r="B152">
        <v>-4.9950000000000003E-3</v>
      </c>
      <c r="C152">
        <v>7.1989999999999997E-3</v>
      </c>
      <c r="D152">
        <v>-3.4235000000000002E-2</v>
      </c>
      <c r="E152" s="2">
        <f>ROUND((D152-MIN(Tableau1[z]))*(65535)/(MAX(Tableau1[z])-MIN(Tableau1[z])),0)</f>
        <v>4095</v>
      </c>
    </row>
    <row r="153" spans="1:5" x14ac:dyDescent="0.3">
      <c r="A153">
        <v>151</v>
      </c>
      <c r="B153">
        <v>1.604E-3</v>
      </c>
      <c r="C153">
        <v>-1.0338E-2</v>
      </c>
      <c r="D153">
        <v>1.1475000000000001E-2</v>
      </c>
      <c r="E153" s="2">
        <f>ROUND((D153-MIN(Tableau1[z]))*(65535)/(MAX(Tableau1[z])-MIN(Tableau1[z])),0)</f>
        <v>26363</v>
      </c>
    </row>
    <row r="154" spans="1:5" x14ac:dyDescent="0.3">
      <c r="A154">
        <v>152</v>
      </c>
      <c r="B154">
        <v>1.5169999999999999E-3</v>
      </c>
      <c r="C154">
        <v>2.408E-3</v>
      </c>
      <c r="D154">
        <v>-1.8588E-2</v>
      </c>
      <c r="E154" s="2">
        <f>ROUND((D154-MIN(Tableau1[z]))*(65535)/(MAX(Tableau1[z])-MIN(Tableau1[z])),0)</f>
        <v>11718</v>
      </c>
    </row>
    <row r="155" spans="1:5" x14ac:dyDescent="0.3">
      <c r="A155">
        <v>153</v>
      </c>
      <c r="B155">
        <v>2.2399999999999998E-3</v>
      </c>
      <c r="C155">
        <v>-2.5149999999999999E-3</v>
      </c>
      <c r="D155">
        <v>-3.5890000000000002E-3</v>
      </c>
      <c r="E155" s="2">
        <f>ROUND((D155-MIN(Tableau1[z]))*(65535)/(MAX(Tableau1[z])-MIN(Tableau1[z])),0)</f>
        <v>19024</v>
      </c>
    </row>
    <row r="156" spans="1:5" x14ac:dyDescent="0.3">
      <c r="A156">
        <v>154</v>
      </c>
      <c r="B156">
        <v>-1.0870000000000001E-3</v>
      </c>
      <c r="C156">
        <v>-1.1261E-2</v>
      </c>
      <c r="D156">
        <v>2.0686E-2</v>
      </c>
      <c r="E156" s="2">
        <f>ROUND((D156-MIN(Tableau1[z]))*(65535)/(MAX(Tableau1[z])-MIN(Tableau1[z])),0)</f>
        <v>30850</v>
      </c>
    </row>
    <row r="157" spans="1:5" x14ac:dyDescent="0.3">
      <c r="A157">
        <v>155</v>
      </c>
      <c r="B157">
        <v>4.8710000000000003E-3</v>
      </c>
      <c r="C157">
        <v>-9.0959999999999999E-3</v>
      </c>
      <c r="D157">
        <v>7.7999999999999999E-5</v>
      </c>
      <c r="E157" s="2">
        <f>ROUND((D157-MIN(Tableau1[z]))*(65535)/(MAX(Tableau1[z])-MIN(Tableau1[z])),0)</f>
        <v>20811</v>
      </c>
    </row>
    <row r="158" spans="1:5" x14ac:dyDescent="0.3">
      <c r="A158">
        <v>156</v>
      </c>
      <c r="B158">
        <v>8.1919999999999996E-3</v>
      </c>
      <c r="C158">
        <v>-1.2021E-2</v>
      </c>
      <c r="D158">
        <v>-4.1128999999999999E-2</v>
      </c>
      <c r="E158" s="2">
        <f>ROUND((D158-MIN(Tableau1[z]))*(65535)/(MAX(Tableau1[z])-MIN(Tableau1[z])),0)</f>
        <v>737</v>
      </c>
    </row>
    <row r="159" spans="1:5" x14ac:dyDescent="0.3">
      <c r="A159">
        <v>157</v>
      </c>
      <c r="B159">
        <v>4.7299999999999998E-3</v>
      </c>
      <c r="C159">
        <v>-1.5757E-2</v>
      </c>
      <c r="D159">
        <v>-3.0842999999999999E-2</v>
      </c>
      <c r="E159" s="2">
        <f>ROUND((D159-MIN(Tableau1[z]))*(65535)/(MAX(Tableau1[z])-MIN(Tableau1[z])),0)</f>
        <v>5748</v>
      </c>
    </row>
    <row r="160" spans="1:5" x14ac:dyDescent="0.3">
      <c r="A160">
        <v>158</v>
      </c>
      <c r="B160">
        <v>1.6980000000000001E-3</v>
      </c>
      <c r="C160">
        <v>-1.4876E-2</v>
      </c>
      <c r="D160">
        <v>-4.2641999999999999E-2</v>
      </c>
      <c r="E160" s="2">
        <f>ROUND((D160-MIN(Tableau1[z]))*(65535)/(MAX(Tableau1[z])-MIN(Tableau1[z])),0)</f>
        <v>0</v>
      </c>
    </row>
    <row r="161" spans="1:5" x14ac:dyDescent="0.3">
      <c r="A161">
        <v>159</v>
      </c>
      <c r="B161">
        <v>-5.7300000000000005E-4</v>
      </c>
      <c r="C161">
        <v>-1.3296000000000001E-2</v>
      </c>
      <c r="D161">
        <v>-3.4368000000000003E-2</v>
      </c>
      <c r="E161" s="2">
        <f>ROUND((D161-MIN(Tableau1[z]))*(65535)/(MAX(Tableau1[z])-MIN(Tableau1[z])),0)</f>
        <v>4031</v>
      </c>
    </row>
    <row r="162" spans="1:5" x14ac:dyDescent="0.3">
      <c r="A162">
        <v>160</v>
      </c>
      <c r="B162">
        <v>2.8029999999999999E-3</v>
      </c>
      <c r="C162">
        <v>-1.1228E-2</v>
      </c>
      <c r="D162">
        <v>-2.3261E-2</v>
      </c>
      <c r="E162" s="2">
        <f>ROUND((D162-MIN(Tableau1[z]))*(65535)/(MAX(Tableau1[z])-MIN(Tableau1[z])),0)</f>
        <v>9441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 Lacaile</cp:lastModifiedBy>
  <dcterms:created xsi:type="dcterms:W3CDTF">2019-09-21T17:47:37Z</dcterms:created>
  <dcterms:modified xsi:type="dcterms:W3CDTF">2019-09-23T15:47:10Z</dcterms:modified>
</cp:coreProperties>
</file>