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0" windowWidth="28800" windowHeight="12435" activeTab="5"/>
  </bookViews>
  <sheets>
    <sheet name="Sheet1" sheetId="1" r:id="rId1"/>
    <sheet name="Sheet5" sheetId="5" r:id="rId2"/>
    <sheet name="CT" sheetId="6" r:id="rId3"/>
    <sheet name="DC" sheetId="7" r:id="rId4"/>
    <sheet name="DE" sheetId="9" r:id="rId5"/>
    <sheet name="MA" sheetId="8" r:id="rId6"/>
    <sheet name="MD" sheetId="10" r:id="rId7"/>
    <sheet name="ME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D20" i="5"/>
  <c r="B20" i="5"/>
  <c r="F13" i="5"/>
  <c r="E13" i="5"/>
  <c r="C13" i="5"/>
  <c r="D13" i="5"/>
  <c r="B13" i="5"/>
  <c r="F3" i="5"/>
  <c r="F4" i="5"/>
  <c r="F5" i="5"/>
  <c r="F6" i="5"/>
  <c r="F7" i="5"/>
  <c r="F8" i="5"/>
  <c r="F9" i="5"/>
  <c r="F10" i="5"/>
  <c r="F11" i="5"/>
  <c r="F12" i="5"/>
  <c r="F14" i="5"/>
  <c r="F15" i="5"/>
  <c r="F16" i="5"/>
  <c r="F17" i="5"/>
  <c r="F18" i="5"/>
  <c r="F19" i="5"/>
  <c r="F2" i="5"/>
  <c r="J236" i="1"/>
  <c r="K236" i="1"/>
  <c r="I236" i="1"/>
  <c r="J213" i="1"/>
  <c r="K213" i="1"/>
  <c r="I213" i="1"/>
  <c r="J145" i="1"/>
  <c r="K145" i="1"/>
  <c r="I145" i="1"/>
  <c r="J128" i="1"/>
  <c r="K128" i="1"/>
  <c r="I128" i="1"/>
  <c r="J125" i="1"/>
  <c r="K125" i="1"/>
  <c r="I125" i="1"/>
  <c r="J118" i="1"/>
  <c r="K118" i="1"/>
  <c r="I118" i="1"/>
  <c r="J109" i="1"/>
  <c r="K109" i="1"/>
  <c r="I109" i="1"/>
  <c r="J91" i="1"/>
  <c r="K91" i="1"/>
  <c r="I91" i="1"/>
  <c r="J65" i="1"/>
  <c r="K65" i="1"/>
  <c r="I65" i="1"/>
  <c r="J58" i="1"/>
  <c r="K58" i="1"/>
  <c r="I58" i="1"/>
  <c r="J52" i="1"/>
  <c r="K52" i="1"/>
  <c r="I52" i="1"/>
  <c r="J46" i="1"/>
  <c r="K46" i="1"/>
  <c r="I46" i="1"/>
  <c r="J7" i="1"/>
  <c r="K7" i="1"/>
  <c r="I7" i="1"/>
  <c r="K4" i="1"/>
  <c r="J4" i="1"/>
  <c r="I4" i="1"/>
</calcChain>
</file>

<file path=xl/sharedStrings.xml><?xml version="1.0" encoding="utf-8"?>
<sst xmlns="http://schemas.openxmlformats.org/spreadsheetml/2006/main" count="5011" uniqueCount="409">
  <si>
    <t>Entity ID</t>
  </si>
  <si>
    <t>Entity Name</t>
  </si>
  <si>
    <t>Plant ID</t>
  </si>
  <si>
    <t>Plant Name</t>
  </si>
  <si>
    <t>Sector</t>
  </si>
  <si>
    <t>Plant State</t>
  </si>
  <si>
    <t>Generator ID</t>
  </si>
  <si>
    <t>Unit Code</t>
  </si>
  <si>
    <t xml:space="preserve">
Nameplate Capacity (MW)</t>
  </si>
  <si>
    <t xml:space="preserve">
Net Summer Capacity (MW)</t>
  </si>
  <si>
    <t xml:space="preserve">
Net Winter Capacity (MW)</t>
  </si>
  <si>
    <t>Technology</t>
  </si>
  <si>
    <t>Energy Source Code</t>
  </si>
  <si>
    <t>Prime Mover Code</t>
  </si>
  <si>
    <t>Operating Month</t>
  </si>
  <si>
    <t>Operating Year</t>
  </si>
  <si>
    <t>Planned Retirement Month</t>
  </si>
  <si>
    <t>Planned Retirement Year</t>
  </si>
  <si>
    <t>Status</t>
  </si>
  <si>
    <t>Planned Derate Year</t>
  </si>
  <si>
    <t>Planned Derate Month</t>
  </si>
  <si>
    <t>Planned Derate of Summer Capacity (MW)</t>
  </si>
  <si>
    <t>Planned Uprate Year</t>
  </si>
  <si>
    <t>Planned Uprate Month</t>
  </si>
  <si>
    <t>Planned Uprate of Summer Capacity (MW)</t>
  </si>
  <si>
    <t>County</t>
  </si>
  <si>
    <t>Latitude</t>
  </si>
  <si>
    <t>Longitude</t>
  </si>
  <si>
    <t>Google Map</t>
  </si>
  <si>
    <t>Bing Map</t>
  </si>
  <si>
    <t>Balancing Authority Code</t>
  </si>
  <si>
    <t>Kleen Energy Systems, LLC</t>
  </si>
  <si>
    <t>Kleen Energy Systems Project</t>
  </si>
  <si>
    <t>IPP Non-CHP</t>
  </si>
  <si>
    <t>CT</t>
  </si>
  <si>
    <t>ST</t>
  </si>
  <si>
    <t>CC01</t>
  </si>
  <si>
    <t>All Other</t>
  </si>
  <si>
    <t>WH</t>
  </si>
  <si>
    <t>CA</t>
  </si>
  <si>
    <t xml:space="preserve"> </t>
  </si>
  <si>
    <t>(OP) Operating</t>
  </si>
  <si>
    <t>Middlesex</t>
  </si>
  <si>
    <t>Map</t>
  </si>
  <si>
    <t>ISNE</t>
  </si>
  <si>
    <t>University of Connecticut</t>
  </si>
  <si>
    <t>UCONN Cogen Facility</t>
  </si>
  <si>
    <t>Commercial CHP</t>
  </si>
  <si>
    <t>STG1</t>
  </si>
  <si>
    <t>OTH</t>
  </si>
  <si>
    <t>Tolland</t>
  </si>
  <si>
    <t>Tesla Inc.</t>
  </si>
  <si>
    <t>CMEEC - Polaris Park Solar</t>
  </si>
  <si>
    <t>BA1</t>
  </si>
  <si>
    <t/>
  </si>
  <si>
    <t>Batteries</t>
  </si>
  <si>
    <t>MWH</t>
  </si>
  <si>
    <t>BA</t>
  </si>
  <si>
    <t>New London</t>
  </si>
  <si>
    <t>CMEEC - Norwich Stott St Solar</t>
  </si>
  <si>
    <t>FirstLight Power Resources Services LLC</t>
  </si>
  <si>
    <t>Bulls Bridge</t>
  </si>
  <si>
    <t>1</t>
  </si>
  <si>
    <t>Conventional Hydroelectric</t>
  </si>
  <si>
    <t>WAT</t>
  </si>
  <si>
    <t>HY</t>
  </si>
  <si>
    <t>(OA) Out of service but expected to return to service in next calendar year</t>
  </si>
  <si>
    <t>Litchfield</t>
  </si>
  <si>
    <t>2</t>
  </si>
  <si>
    <t>3</t>
  </si>
  <si>
    <t>4</t>
  </si>
  <si>
    <t>5</t>
  </si>
  <si>
    <t>6</t>
  </si>
  <si>
    <t>Scotland Dam</t>
  </si>
  <si>
    <t>Windham</t>
  </si>
  <si>
    <t>Shepaug</t>
  </si>
  <si>
    <t>New Haven</t>
  </si>
  <si>
    <t>Stevenson</t>
  </si>
  <si>
    <t>Fairfield</t>
  </si>
  <si>
    <t>Taftville</t>
  </si>
  <si>
    <t>Tunnel</t>
  </si>
  <si>
    <t>Farmington River Power Company</t>
  </si>
  <si>
    <t>Rainbow (CT)</t>
  </si>
  <si>
    <t>Electric Utility</t>
  </si>
  <si>
    <t>Hartford</t>
  </si>
  <si>
    <t>Falls Village</t>
  </si>
  <si>
    <t>City of Norwich - (CT)</t>
  </si>
  <si>
    <t>Tenth Street</t>
  </si>
  <si>
    <t>McCallum Enterprises I LP</t>
  </si>
  <si>
    <t>Derby Hydro</t>
  </si>
  <si>
    <t>GEN1</t>
  </si>
  <si>
    <t>GEN2</t>
  </si>
  <si>
    <t>GEN3</t>
  </si>
  <si>
    <t>(SB) Standby/Backup: available for service but not normally used</t>
  </si>
  <si>
    <t>GEN4</t>
  </si>
  <si>
    <t>Metropolitan Dist of Hartford</t>
  </si>
  <si>
    <t>Colebrook Hydroelectric</t>
  </si>
  <si>
    <t>BK2</t>
  </si>
  <si>
    <t>Goodwin Hydroelectric</t>
  </si>
  <si>
    <t>G1</t>
  </si>
  <si>
    <t>G2</t>
  </si>
  <si>
    <t>Kinneytown Hydro Co Inc</t>
  </si>
  <si>
    <t>Kinneytown New Old</t>
  </si>
  <si>
    <t>Quinebaug Associates LLC</t>
  </si>
  <si>
    <t>Quinebaug Lower Project</t>
  </si>
  <si>
    <t>5-M</t>
  </si>
  <si>
    <t>MF</t>
  </si>
  <si>
    <t>U2</t>
  </si>
  <si>
    <t>UI</t>
  </si>
  <si>
    <t>PSEG Power Connecticut LLC</t>
  </si>
  <si>
    <t>Bridgeport Station</t>
  </si>
  <si>
    <t>Conventional Steam Coal</t>
  </si>
  <si>
    <t>SUB</t>
  </si>
  <si>
    <t>Rocky River (CT)</t>
  </si>
  <si>
    <t>Hydroelectric Pumped Storage</t>
  </si>
  <si>
    <t>PS</t>
  </si>
  <si>
    <t>WM Renewable Energy LLC</t>
  </si>
  <si>
    <t>New Milford Gas Recovery</t>
  </si>
  <si>
    <t>Landfill Gas</t>
  </si>
  <si>
    <t>LFG</t>
  </si>
  <si>
    <t>IC</t>
  </si>
  <si>
    <t>DeltaPro Energy Inc</t>
  </si>
  <si>
    <t>MM Hartford Energy</t>
  </si>
  <si>
    <t>UNT2</t>
  </si>
  <si>
    <t>UNT3</t>
  </si>
  <si>
    <t>Covanta Southeastern Connecticut Company</t>
  </si>
  <si>
    <t>Municipal Solid Waste</t>
  </si>
  <si>
    <t>MSW</t>
  </si>
  <si>
    <t>Covanta Bristol Inc</t>
  </si>
  <si>
    <t>Covanta Bristol Energy</t>
  </si>
  <si>
    <t>Wheelabrator Environmental Systems</t>
  </si>
  <si>
    <t>Wheelabrator Bridgeport</t>
  </si>
  <si>
    <t>Wheelabrator Lisbon</t>
  </si>
  <si>
    <t>NAES Corp</t>
  </si>
  <si>
    <t>CT Resource Rec Authority Facility</t>
  </si>
  <si>
    <t>NO 5</t>
  </si>
  <si>
    <t>NO 6</t>
  </si>
  <si>
    <t>Algonquin Windsor Locks LLC</t>
  </si>
  <si>
    <t>Algonquin Windsor Locks</t>
  </si>
  <si>
    <t>IPP CHP</t>
  </si>
  <si>
    <t>GTG</t>
  </si>
  <si>
    <t>CC1</t>
  </si>
  <si>
    <t>Natural Gas Fired Combined Cycle</t>
  </si>
  <si>
    <t>NG</t>
  </si>
  <si>
    <t>GTG2</t>
  </si>
  <si>
    <t>STG</t>
  </si>
  <si>
    <t>Capitol District Energy Center</t>
  </si>
  <si>
    <t>Hartford Steam Co</t>
  </si>
  <si>
    <t>Hartford Hospital Cogeneration</t>
  </si>
  <si>
    <t>Bridgeport Energy LLC</t>
  </si>
  <si>
    <t>Bridgeport Energy Project</t>
  </si>
  <si>
    <t>BPE1</t>
  </si>
  <si>
    <t>Milford Power Co LLC</t>
  </si>
  <si>
    <t>Milford Power Project</t>
  </si>
  <si>
    <t>CA01</t>
  </si>
  <si>
    <t>CS</t>
  </si>
  <si>
    <t>CA02</t>
  </si>
  <si>
    <t>Lake Road Generating Co LP</t>
  </si>
  <si>
    <t>Lake Road Generating Plant</t>
  </si>
  <si>
    <t>U1</t>
  </si>
  <si>
    <t>U3</t>
  </si>
  <si>
    <t>Foxwoods Resort Casino</t>
  </si>
  <si>
    <t>Foxwoods CoGen</t>
  </si>
  <si>
    <t>CT1</t>
  </si>
  <si>
    <t>CT2</t>
  </si>
  <si>
    <t>Kimberly-Clark Corporation</t>
  </si>
  <si>
    <t>Kimberly Clark-Unit 1,2,3</t>
  </si>
  <si>
    <t>Industrial CHP</t>
  </si>
  <si>
    <t>GT100</t>
  </si>
  <si>
    <t>KCNM</t>
  </si>
  <si>
    <t>GT300</t>
  </si>
  <si>
    <t>CGT1</t>
  </si>
  <si>
    <t>CGT2</t>
  </si>
  <si>
    <t>CGT3</t>
  </si>
  <si>
    <t>Connecticut Mun Elec Engy Coop</t>
  </si>
  <si>
    <t>A L Pierce</t>
  </si>
  <si>
    <t>Natural Gas Fired Combustion Turbine</t>
  </si>
  <si>
    <t>GT</t>
  </si>
  <si>
    <t>Pfizer Inc</t>
  </si>
  <si>
    <t>Pfizer Groton Plant</t>
  </si>
  <si>
    <t>GT-1</t>
  </si>
  <si>
    <t>United Technologies</t>
  </si>
  <si>
    <t>Pratt &amp; Whitney</t>
  </si>
  <si>
    <t>FT-8</t>
  </si>
  <si>
    <t>Wallingford Energy LLC</t>
  </si>
  <si>
    <t>Wallingford Energy</t>
  </si>
  <si>
    <t>CTG1</t>
  </si>
  <si>
    <t>CTG2</t>
  </si>
  <si>
    <t>CTG3</t>
  </si>
  <si>
    <t>CTG4</t>
  </si>
  <si>
    <t>CTG5</t>
  </si>
  <si>
    <t>Engie North America</t>
  </si>
  <si>
    <t>Waterbury Generation</t>
  </si>
  <si>
    <t>10</t>
  </si>
  <si>
    <t>Fairfield University</t>
  </si>
  <si>
    <t>Fairfield University CHP Plant</t>
  </si>
  <si>
    <t>CHP1</t>
  </si>
  <si>
    <t>HSCo CHP</t>
  </si>
  <si>
    <t>GT200</t>
  </si>
  <si>
    <t>Danbury Hospital</t>
  </si>
  <si>
    <t>Danbury Hospital Cogen Plant</t>
  </si>
  <si>
    <t>Rand Whitney Containerboard L.P.</t>
  </si>
  <si>
    <t>Rand Whitney CHP Plant</t>
  </si>
  <si>
    <t>TG-1</t>
  </si>
  <si>
    <t>Frito Lay Incorporated Dayville</t>
  </si>
  <si>
    <t>Frito Lay Incorporated</t>
  </si>
  <si>
    <t>Industrial Non-CHP</t>
  </si>
  <si>
    <t>COGEN</t>
  </si>
  <si>
    <t>Bristol-Myers Squibb Co</t>
  </si>
  <si>
    <t>Bristol Myers Squibb Wallingford</t>
  </si>
  <si>
    <t>SOL</t>
  </si>
  <si>
    <t>Sikorsky Aircraft Corporation</t>
  </si>
  <si>
    <t>Sikorsky Aircraft CHP</t>
  </si>
  <si>
    <t>Dunn Paper East Hartford, LLC</t>
  </si>
  <si>
    <t>Cellu Tissue</t>
  </si>
  <si>
    <t>Natural Gas Internal Combustion Engine</t>
  </si>
  <si>
    <t>Wesleyan University</t>
  </si>
  <si>
    <t>Wesleyan University Cogen 1</t>
  </si>
  <si>
    <t>Central Connecticut State University</t>
  </si>
  <si>
    <t>CCSU Co-Gen-STBY Gen</t>
  </si>
  <si>
    <t>EC#1</t>
  </si>
  <si>
    <t>EC#2</t>
  </si>
  <si>
    <t>Ameresco Select Inc</t>
  </si>
  <si>
    <t>Bradley Energy Center</t>
  </si>
  <si>
    <t>UNIT1</t>
  </si>
  <si>
    <t>UNIT2</t>
  </si>
  <si>
    <t>UNIT3</t>
  </si>
  <si>
    <t>UNIT4</t>
  </si>
  <si>
    <t>Middletown Power LLC</t>
  </si>
  <si>
    <t>Middletown</t>
  </si>
  <si>
    <t>Natural Gas Steam Turbine</t>
  </si>
  <si>
    <t>New Haven Harbor</t>
  </si>
  <si>
    <t>TG 3</t>
  </si>
  <si>
    <t>TG 4</t>
  </si>
  <si>
    <t>TG5</t>
  </si>
  <si>
    <t>Dominion Energy Nuclear Conn Inc</t>
  </si>
  <si>
    <t>Millstone</t>
  </si>
  <si>
    <t>Nuclear</t>
  </si>
  <si>
    <t>NUC</t>
  </si>
  <si>
    <t>Wind Colebrook South</t>
  </si>
  <si>
    <t>WCS</t>
  </si>
  <si>
    <t>Onshore Wind Turbine</t>
  </si>
  <si>
    <t>WND</t>
  </si>
  <si>
    <t>WT</t>
  </si>
  <si>
    <t>Other Natural Gas</t>
  </si>
  <si>
    <t>FC</t>
  </si>
  <si>
    <t>New Britain Renewable Energy, LLC</t>
  </si>
  <si>
    <t>CCSU Fuel Cell Project</t>
  </si>
  <si>
    <t>CCSU</t>
  </si>
  <si>
    <t>CJTS Energy Center</t>
  </si>
  <si>
    <t>Commercial Non-CHP</t>
  </si>
  <si>
    <t>UNIT7</t>
  </si>
  <si>
    <t>Dominion Renewable Energy</t>
  </si>
  <si>
    <t>Bridgeport Fuel Cell Park</t>
  </si>
  <si>
    <t>Bloom Energy</t>
  </si>
  <si>
    <t>IBM Southbury</t>
  </si>
  <si>
    <t>IBM00</t>
  </si>
  <si>
    <t>Pepperidge Farm, Inc.- Bloomfield</t>
  </si>
  <si>
    <t>Pepperidge Farm Bloomfield</t>
  </si>
  <si>
    <t>FCB</t>
  </si>
  <si>
    <t>FCC</t>
  </si>
  <si>
    <t>United Illuminating Co</t>
  </si>
  <si>
    <t>UI RCP New Haven Fuel Cell</t>
  </si>
  <si>
    <t>NHFC</t>
  </si>
  <si>
    <t>UI RCP Bridgeport Seaside</t>
  </si>
  <si>
    <t>BPFC</t>
  </si>
  <si>
    <t>UIL Distributed Resources, LLC</t>
  </si>
  <si>
    <t>UDR Glastonbury Fuel Cell</t>
  </si>
  <si>
    <t>UDRFC</t>
  </si>
  <si>
    <t>Groton Station Fuel Cell, LLC</t>
  </si>
  <si>
    <t>Pfizer Groton Fuel Cell</t>
  </si>
  <si>
    <t>MM-24</t>
  </si>
  <si>
    <t>MM-25</t>
  </si>
  <si>
    <t>UI RCP Woodbridge FC</t>
  </si>
  <si>
    <t>WBFC</t>
  </si>
  <si>
    <t>IKEA Property Inc</t>
  </si>
  <si>
    <t>IKEA New Haven Rooftop PV &amp;  Fuel Cell</t>
  </si>
  <si>
    <t>213FC</t>
  </si>
  <si>
    <t>Connecticut Jet Power LLC</t>
  </si>
  <si>
    <t>Branford</t>
  </si>
  <si>
    <t>UN10</t>
  </si>
  <si>
    <t>Petroleum Liquids</t>
  </si>
  <si>
    <t>KER</t>
  </si>
  <si>
    <t>Cos Cob</t>
  </si>
  <si>
    <t>UN11</t>
  </si>
  <si>
    <t>UN12</t>
  </si>
  <si>
    <t>UN13</t>
  </si>
  <si>
    <t>un14</t>
  </si>
  <si>
    <t>Devon Power LLC</t>
  </si>
  <si>
    <t>Devon Station</t>
  </si>
  <si>
    <t>11</t>
  </si>
  <si>
    <t>12</t>
  </si>
  <si>
    <t>13</t>
  </si>
  <si>
    <t>14</t>
  </si>
  <si>
    <t>NRG Montville Operations Inc</t>
  </si>
  <si>
    <t>Montville Station</t>
  </si>
  <si>
    <t>DFO</t>
  </si>
  <si>
    <t>RFO</t>
  </si>
  <si>
    <t>JF</t>
  </si>
  <si>
    <t>Franklin Drive</t>
  </si>
  <si>
    <t>UN19</t>
  </si>
  <si>
    <t>South Meadow</t>
  </si>
  <si>
    <t>Torrington Terminal</t>
  </si>
  <si>
    <t>North Main Street</t>
  </si>
  <si>
    <t>Waterside Power, LLC</t>
  </si>
  <si>
    <t>7</t>
  </si>
  <si>
    <t>GenConn Middletown LLC</t>
  </si>
  <si>
    <t>15</t>
  </si>
  <si>
    <t>GenConn Devon LLC</t>
  </si>
  <si>
    <t>16</t>
  </si>
  <si>
    <t>17</t>
  </si>
  <si>
    <t>18</t>
  </si>
  <si>
    <t>Bridge Street 1 &amp; 2</t>
  </si>
  <si>
    <t>BS1</t>
  </si>
  <si>
    <t>BS2</t>
  </si>
  <si>
    <t>Fort Hill 1, 2, 3 &amp; 4</t>
  </si>
  <si>
    <t>FH1</t>
  </si>
  <si>
    <t>FH2</t>
  </si>
  <si>
    <t>FH3</t>
  </si>
  <si>
    <t>FH4</t>
  </si>
  <si>
    <t>Gary Court 1 &amp; 2</t>
  </si>
  <si>
    <t>GC1</t>
  </si>
  <si>
    <t>GC2</t>
  </si>
  <si>
    <t>Jewett City 1</t>
  </si>
  <si>
    <t>JC1</t>
  </si>
  <si>
    <t>LNG 1 &amp; 2</t>
  </si>
  <si>
    <t>LNG1</t>
  </si>
  <si>
    <t>LNG2</t>
  </si>
  <si>
    <t>Lebanon Pines 1 &amp; 2</t>
  </si>
  <si>
    <t>LP1</t>
  </si>
  <si>
    <t>LP2</t>
  </si>
  <si>
    <t>Water Treatment 1 &amp; 2</t>
  </si>
  <si>
    <t>WT1</t>
  </si>
  <si>
    <t>WT2</t>
  </si>
  <si>
    <t>Norwich WWTP</t>
  </si>
  <si>
    <t>Third Taxing District of Norwalk</t>
  </si>
  <si>
    <t>Norden 1-3</t>
  </si>
  <si>
    <t>NORD1</t>
  </si>
  <si>
    <t>NORD2</t>
  </si>
  <si>
    <t>NORD3</t>
  </si>
  <si>
    <t>GRND</t>
  </si>
  <si>
    <t>MEMH</t>
  </si>
  <si>
    <t>DG12</t>
  </si>
  <si>
    <t>DG3</t>
  </si>
  <si>
    <t>Backus Microgrid Project</t>
  </si>
  <si>
    <t>BMP1</t>
  </si>
  <si>
    <t>BMP2</t>
  </si>
  <si>
    <t>BMP3</t>
  </si>
  <si>
    <t>BMP4</t>
  </si>
  <si>
    <t>Somers Solar Center, LLC</t>
  </si>
  <si>
    <t>Solar Photovoltaic</t>
  </si>
  <si>
    <t>SUN</t>
  </si>
  <si>
    <t>PV</t>
  </si>
  <si>
    <t>Fusion Solar Centre, L.L.C</t>
  </si>
  <si>
    <t>Fusion Solar Center LLC</t>
  </si>
  <si>
    <t>GRE 314 East Lyme LLC</t>
  </si>
  <si>
    <t>Antares-GRE 314 East Lyme LLC</t>
  </si>
  <si>
    <t>GRE01</t>
  </si>
  <si>
    <t>Advance Stores Company, Inc</t>
  </si>
  <si>
    <t>PV1</t>
  </si>
  <si>
    <t>BPPV</t>
  </si>
  <si>
    <t>CMEEC - Bozrah</t>
  </si>
  <si>
    <t>Conn Mun Electric Energy Coop</t>
  </si>
  <si>
    <t>CMEEC - Rogers Rd Solar</t>
  </si>
  <si>
    <t>CMEEC - Navy NE Trident</t>
  </si>
  <si>
    <t>Town of Stafford, CT</t>
  </si>
  <si>
    <t>Stafford MS Ground Mount</t>
  </si>
  <si>
    <t>MS1</t>
  </si>
  <si>
    <t>MS2</t>
  </si>
  <si>
    <t>Materials Innovation Recycling Authority</t>
  </si>
  <si>
    <t>Hartford Landfill Solar EGF</t>
  </si>
  <si>
    <t>LSE Canis Major LLC</t>
  </si>
  <si>
    <t>Canis Major Solar Farm</t>
  </si>
  <si>
    <t>S1980</t>
  </si>
  <si>
    <t>LSE Canis Minor LLC</t>
  </si>
  <si>
    <t>Canis Minor Solar Farm</t>
  </si>
  <si>
    <t>B1000</t>
  </si>
  <si>
    <t>Town of Rocky Hill</t>
  </si>
  <si>
    <t>IS</t>
  </si>
  <si>
    <t>PV2</t>
  </si>
  <si>
    <t>PV3</t>
  </si>
  <si>
    <t>PV-1</t>
  </si>
  <si>
    <t>Onyx Asset Services Group</t>
  </si>
  <si>
    <t>Barrett Farm Solar - Phase I</t>
  </si>
  <si>
    <t>10263</t>
  </si>
  <si>
    <t>213PV</t>
  </si>
  <si>
    <t>Plainfield Renewable Energy, LLC</t>
  </si>
  <si>
    <t>Plainfield Renewable Energy LLC</t>
  </si>
  <si>
    <t>Wood/Wood Waste Biomass</t>
  </si>
  <si>
    <t>WDS</t>
  </si>
  <si>
    <t>Natural Gas ALL</t>
  </si>
  <si>
    <t>ALL Energy Gens</t>
  </si>
  <si>
    <t>Number of Sources</t>
  </si>
  <si>
    <t>Capacity divided by number of sources</t>
  </si>
  <si>
    <t>Hydro Pumped Storage</t>
  </si>
  <si>
    <t>Conv Steam Coal</t>
  </si>
  <si>
    <t>Conv Hydro</t>
  </si>
  <si>
    <t>Nat Gas Fired Combined Cycle</t>
  </si>
  <si>
    <t>Nat Gas Fired Combustion Turbine</t>
  </si>
  <si>
    <t>Nat Gas Internal Combustion Engine</t>
  </si>
  <si>
    <t>Nat Gas Steam Turbine</t>
  </si>
  <si>
    <t>Other Nat Gas</t>
  </si>
  <si>
    <t>Solar PV</t>
  </si>
  <si>
    <t># of Sources</t>
  </si>
  <si>
    <t xml:space="preserve">Net Summer Capacity </t>
  </si>
  <si>
    <t xml:space="preserve">Nameplate Capacity </t>
  </si>
  <si>
    <t xml:space="preserve">Net Winter Capacity </t>
  </si>
  <si>
    <t>Other Waste Biomass</t>
  </si>
  <si>
    <t>Other 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</si>
</sst>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indexed="8"/>
      <name val="Arial"/>
      <family val="2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NumberFormat="1" applyFont="1" applyFill="1" applyBorder="1" applyAlignment="1" applyProtection="1">
      <alignment horizontal="right" wrapText="1"/>
    </xf>
    <xf numFmtId="0" fontId="2" fillId="2" borderId="1" xfId="0" applyNumberFormat="1" applyFont="1" applyFill="1" applyBorder="1" applyAlignment="1" applyProtection="1">
      <alignment horizontal="left" wrapText="1"/>
    </xf>
    <xf numFmtId="0" fontId="2" fillId="2" borderId="1" xfId="0" applyNumberFormat="1" applyFont="1" applyFill="1" applyBorder="1" applyAlignment="1" applyProtection="1">
      <alignment horizontal="center" wrapText="1"/>
    </xf>
    <xf numFmtId="49" fontId="2" fillId="2" borderId="1" xfId="0" applyNumberFormat="1" applyFont="1" applyFill="1" applyBorder="1" applyAlignment="1" applyProtection="1">
      <alignment horizontal="center" wrapText="1"/>
    </xf>
    <xf numFmtId="164" fontId="2" fillId="2" borderId="1" xfId="0" applyNumberFormat="1" applyFont="1" applyFill="1" applyBorder="1" applyAlignment="1" applyProtection="1">
      <alignment horizontal="right" wrapText="1"/>
    </xf>
    <xf numFmtId="165" fontId="2" fillId="2" borderId="1" xfId="0" applyNumberFormat="1" applyFont="1" applyFill="1" applyBorder="1" applyAlignment="1" applyProtection="1">
      <alignment horizontal="center" wrapText="1"/>
    </xf>
    <xf numFmtId="0" fontId="3" fillId="3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right" wrapText="1"/>
    </xf>
    <xf numFmtId="0" fontId="4" fillId="0" borderId="1" xfId="0" applyNumberFormat="1" applyFont="1" applyFill="1" applyBorder="1" applyAlignment="1" applyProtection="1">
      <alignment horizontal="left" wrapText="1"/>
    </xf>
    <xf numFmtId="0" fontId="4" fillId="0" borderId="1" xfId="0" applyNumberFormat="1" applyFont="1" applyFill="1" applyBorder="1" applyAlignment="1" applyProtection="1">
      <alignment horizontal="center" wrapText="1"/>
    </xf>
    <xf numFmtId="49" fontId="4" fillId="0" borderId="1" xfId="0" applyNumberFormat="1" applyFont="1" applyFill="1" applyBorder="1" applyAlignment="1" applyProtection="1">
      <alignment horizontal="center" wrapText="1"/>
    </xf>
    <xf numFmtId="164" fontId="4" fillId="0" borderId="1" xfId="0" applyNumberFormat="1" applyFont="1" applyFill="1" applyBorder="1" applyAlignment="1" applyProtection="1">
      <alignment horizontal="right" wrapText="1"/>
    </xf>
    <xf numFmtId="165" fontId="4" fillId="0" borderId="1" xfId="0" applyNumberFormat="1" applyFont="1" applyFill="1" applyBorder="1" applyAlignment="1" applyProtection="1">
      <alignment horizontal="center" wrapText="1"/>
    </xf>
    <xf numFmtId="0" fontId="5" fillId="0" borderId="1" xfId="0" applyNumberFormat="1" applyFont="1" applyFill="1" applyBorder="1" applyAlignment="1" applyProtection="1">
      <alignment horizontal="center" wrapText="1"/>
    </xf>
    <xf numFmtId="0" fontId="0" fillId="3" borderId="0" xfId="0" applyNumberFormat="1" applyFont="1" applyFill="1" applyBorder="1" applyAlignment="1" applyProtection="1"/>
    <xf numFmtId="164" fontId="4" fillId="4" borderId="1" xfId="0" applyNumberFormat="1" applyFont="1" applyFill="1" applyBorder="1" applyAlignment="1" applyProtection="1">
      <alignment horizontal="right" wrapText="1"/>
    </xf>
    <xf numFmtId="164" fontId="6" fillId="4" borderId="1" xfId="0" applyNumberFormat="1" applyFont="1" applyFill="1" applyBorder="1" applyAlignment="1" applyProtection="1">
      <alignment horizontal="right" wrapText="1"/>
    </xf>
    <xf numFmtId="3" fontId="4" fillId="5" borderId="0" xfId="0" applyNumberFormat="1" applyFont="1" applyFill="1" applyBorder="1" applyAlignment="1" applyProtection="1">
      <alignment horizontal="right" wrapText="1"/>
    </xf>
    <xf numFmtId="3" fontId="4" fillId="0" borderId="2" xfId="0" applyNumberFormat="1" applyFont="1" applyFill="1" applyBorder="1" applyAlignment="1" applyProtection="1">
      <alignment horizontal="right" wrapText="1"/>
    </xf>
    <xf numFmtId="3" fontId="4" fillId="0" borderId="0" xfId="0" applyNumberFormat="1" applyFont="1" applyFill="1" applyBorder="1" applyAlignment="1" applyProtection="1">
      <alignment horizontal="right" wrapText="1"/>
    </xf>
    <xf numFmtId="0" fontId="4" fillId="5" borderId="1" xfId="0" applyNumberFormat="1" applyFont="1" applyFill="1" applyBorder="1" applyAlignment="1" applyProtection="1">
      <alignment horizontal="left" wrapText="1"/>
    </xf>
    <xf numFmtId="164" fontId="6" fillId="5" borderId="1" xfId="0" applyNumberFormat="1" applyFont="1" applyFill="1" applyBorder="1" applyAlignment="1" applyProtection="1">
      <alignment horizontal="right" wrapText="1"/>
    </xf>
    <xf numFmtId="0" fontId="0" fillId="5" borderId="0" xfId="0" applyFill="1"/>
    <xf numFmtId="0" fontId="4" fillId="0" borderId="3" xfId="0" applyNumberFormat="1" applyFont="1" applyFill="1" applyBorder="1" applyAlignment="1" applyProtection="1">
      <alignment horizontal="left" wrapText="1"/>
    </xf>
    <xf numFmtId="164" fontId="1" fillId="6" borderId="0" xfId="0" applyNumberFormat="1" applyFont="1" applyFill="1"/>
    <xf numFmtId="164" fontId="2" fillId="2" borderId="2" xfId="0" applyNumberFormat="1" applyFont="1" applyFill="1" applyBorder="1" applyAlignment="1" applyProtection="1">
      <alignment horizontal="right" wrapText="1"/>
    </xf>
    <xf numFmtId="164" fontId="2" fillId="2" borderId="1" xfId="0" applyNumberFormat="1" applyFont="1" applyFill="1" applyBorder="1" applyAlignment="1" applyProtection="1">
      <alignment vertical="top" wrapText="1"/>
    </xf>
    <xf numFmtId="164" fontId="2" fillId="2" borderId="2" xfId="0" applyNumberFormat="1" applyFont="1" applyFill="1" applyBorder="1" applyAlignment="1" applyProtection="1">
      <alignment vertical="top" wrapText="1"/>
    </xf>
    <xf numFmtId="164" fontId="6" fillId="0" borderId="1" xfId="0" applyNumberFormat="1" applyFont="1" applyFill="1" applyBorder="1" applyAlignment="1" applyProtection="1">
      <alignment horizontal="right" wrapText="1"/>
    </xf>
    <xf numFmtId="1" fontId="2" fillId="2" borderId="2" xfId="0" applyNumberFormat="1" applyFont="1" applyFill="1" applyBorder="1" applyAlignment="1" applyProtection="1">
      <alignment vertical="top" wrapText="1"/>
    </xf>
    <xf numFmtId="1" fontId="6" fillId="0" borderId="1" xfId="0" applyNumberFormat="1" applyFont="1" applyFill="1" applyBorder="1" applyAlignment="1" applyProtection="1">
      <alignment horizontal="right" wrapText="1"/>
    </xf>
    <xf numFmtId="1" fontId="4" fillId="0" borderId="0" xfId="0" applyNumberFormat="1" applyFont="1" applyFill="1" applyBorder="1" applyAlignment="1" applyProtection="1">
      <alignment horizontal="right" wrapText="1"/>
    </xf>
    <xf numFmtId="1" fontId="6" fillId="0" borderId="4" xfId="0" applyNumberFormat="1" applyFont="1" applyFill="1" applyBorder="1" applyAlignment="1" applyProtection="1">
      <alignment horizontal="righ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Connecticut Power Generation Source and Quantity</a:t>
            </a:r>
          </a:p>
        </c:rich>
      </c:tx>
      <c:layout>
        <c:manualLayout>
          <c:xMode val="edge"/>
          <c:yMode val="edge"/>
          <c:x val="0.15787807117435415"/>
          <c:y val="2.3598815673924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3238598574438"/>
          <c:y val="0.12074529147882071"/>
          <c:w val="0.61191301796598141"/>
          <c:h val="0.531784445816190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CT!$B$1</c:f>
              <c:strCache>
                <c:ptCount val="1"/>
                <c:pt idx="0">
                  <c:v>Nameplate Capacity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CT!$A$2:$A$18</c:f>
              <c:strCache>
                <c:ptCount val="17"/>
                <c:pt idx="0">
                  <c:v>All Other</c:v>
                </c:pt>
                <c:pt idx="1">
                  <c:v>Batteries</c:v>
                </c:pt>
                <c:pt idx="2">
                  <c:v>Conv Hydro</c:v>
                </c:pt>
                <c:pt idx="3">
                  <c:v>Conv Steam Coal</c:v>
                </c:pt>
                <c:pt idx="4">
                  <c:v>Hydro Pumped Storage</c:v>
                </c:pt>
                <c:pt idx="5">
                  <c:v>Landfill Gas</c:v>
                </c:pt>
                <c:pt idx="6">
                  <c:v>Municipal Solid Waste</c:v>
                </c:pt>
                <c:pt idx="7">
                  <c:v>Nat Gas Fired Combined Cycle</c:v>
                </c:pt>
                <c:pt idx="8">
                  <c:v>Nat Gas Fired Combustion Turbine</c:v>
                </c:pt>
                <c:pt idx="9">
                  <c:v>Nat Gas Internal Combustion Engine</c:v>
                </c:pt>
                <c:pt idx="10">
                  <c:v>Nat Gas Steam Turbine</c:v>
                </c:pt>
                <c:pt idx="11">
                  <c:v>Nuclear</c:v>
                </c:pt>
                <c:pt idx="12">
                  <c:v>Onshore Wind Turbine</c:v>
                </c:pt>
                <c:pt idx="13">
                  <c:v>Other Nat Gas</c:v>
                </c:pt>
                <c:pt idx="14">
                  <c:v>Petroleum Liquids</c:v>
                </c:pt>
                <c:pt idx="15">
                  <c:v>Solar PV</c:v>
                </c:pt>
                <c:pt idx="16">
                  <c:v>Wood/Wood Waste Biomass</c:v>
                </c:pt>
              </c:strCache>
            </c:strRef>
          </c:cat>
          <c:val>
            <c:numRef>
              <c:f>CT!$B$2:$B$18</c:f>
              <c:numCache>
                <c:formatCode>#,##0.0</c:formatCode>
                <c:ptCount val="17"/>
                <c:pt idx="0">
                  <c:v>300</c:v>
                </c:pt>
                <c:pt idx="1">
                  <c:v>1.6</c:v>
                </c:pt>
                <c:pt idx="2">
                  <c:v>116.99999999999997</c:v>
                </c:pt>
                <c:pt idx="3">
                  <c:v>400</c:v>
                </c:pt>
                <c:pt idx="4">
                  <c:v>31</c:v>
                </c:pt>
                <c:pt idx="5">
                  <c:v>4.2</c:v>
                </c:pt>
                <c:pt idx="6">
                  <c:v>206.2</c:v>
                </c:pt>
                <c:pt idx="7">
                  <c:v>2545</c:v>
                </c:pt>
                <c:pt idx="8">
                  <c:v>527.90000000000009</c:v>
                </c:pt>
                <c:pt idx="9">
                  <c:v>13.799999999999999</c:v>
                </c:pt>
                <c:pt idx="10">
                  <c:v>840.5</c:v>
                </c:pt>
                <c:pt idx="11">
                  <c:v>2162.9</c:v>
                </c:pt>
                <c:pt idx="12">
                  <c:v>5</c:v>
                </c:pt>
                <c:pt idx="13">
                  <c:v>41.199999999999989</c:v>
                </c:pt>
                <c:pt idx="14">
                  <c:v>2351.3999999999978</c:v>
                </c:pt>
                <c:pt idx="15">
                  <c:v>56.800000000000004</c:v>
                </c:pt>
                <c:pt idx="16">
                  <c:v>43</c:v>
                </c:pt>
              </c:numCache>
            </c:numRef>
          </c:val>
        </c:ser>
        <c:ser>
          <c:idx val="1"/>
          <c:order val="1"/>
          <c:tx>
            <c:strRef>
              <c:f>CT!$C$1</c:f>
              <c:strCache>
                <c:ptCount val="1"/>
                <c:pt idx="0">
                  <c:v>Net Summer Capacity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CT!$A$2:$A$18</c:f>
              <c:strCache>
                <c:ptCount val="17"/>
                <c:pt idx="0">
                  <c:v>All Other</c:v>
                </c:pt>
                <c:pt idx="1">
                  <c:v>Batteries</c:v>
                </c:pt>
                <c:pt idx="2">
                  <c:v>Conv Hydro</c:v>
                </c:pt>
                <c:pt idx="3">
                  <c:v>Conv Steam Coal</c:v>
                </c:pt>
                <c:pt idx="4">
                  <c:v>Hydro Pumped Storage</c:v>
                </c:pt>
                <c:pt idx="5">
                  <c:v>Landfill Gas</c:v>
                </c:pt>
                <c:pt idx="6">
                  <c:v>Municipal Solid Waste</c:v>
                </c:pt>
                <c:pt idx="7">
                  <c:v>Nat Gas Fired Combined Cycle</c:v>
                </c:pt>
                <c:pt idx="8">
                  <c:v>Nat Gas Fired Combustion Turbine</c:v>
                </c:pt>
                <c:pt idx="9">
                  <c:v>Nat Gas Internal Combustion Engine</c:v>
                </c:pt>
                <c:pt idx="10">
                  <c:v>Nat Gas Steam Turbine</c:v>
                </c:pt>
                <c:pt idx="11">
                  <c:v>Nuclear</c:v>
                </c:pt>
                <c:pt idx="12">
                  <c:v>Onshore Wind Turbine</c:v>
                </c:pt>
                <c:pt idx="13">
                  <c:v>Other Nat Gas</c:v>
                </c:pt>
                <c:pt idx="14">
                  <c:v>Petroleum Liquids</c:v>
                </c:pt>
                <c:pt idx="15">
                  <c:v>Solar PV</c:v>
                </c:pt>
                <c:pt idx="16">
                  <c:v>Wood/Wood Waste Biomass</c:v>
                </c:pt>
              </c:strCache>
            </c:strRef>
          </c:cat>
          <c:val>
            <c:numRef>
              <c:f>CT!$C$2:$C$18</c:f>
              <c:numCache>
                <c:formatCode>#,##0.0</c:formatCode>
                <c:ptCount val="17"/>
                <c:pt idx="0">
                  <c:v>272.89999999999998</c:v>
                </c:pt>
                <c:pt idx="1">
                  <c:v>1.6</c:v>
                </c:pt>
                <c:pt idx="2">
                  <c:v>120.79999999999998</c:v>
                </c:pt>
                <c:pt idx="3">
                  <c:v>383.4</c:v>
                </c:pt>
                <c:pt idx="4">
                  <c:v>29.4</c:v>
                </c:pt>
                <c:pt idx="5">
                  <c:v>4.2</c:v>
                </c:pt>
                <c:pt idx="6">
                  <c:v>160.89999999999998</c:v>
                </c:pt>
                <c:pt idx="7">
                  <c:v>2370.1999999999998</c:v>
                </c:pt>
                <c:pt idx="8">
                  <c:v>477.60000000000008</c:v>
                </c:pt>
                <c:pt idx="9">
                  <c:v>12.799999999999999</c:v>
                </c:pt>
                <c:pt idx="10">
                  <c:v>822.8</c:v>
                </c:pt>
                <c:pt idx="11">
                  <c:v>2087.8000000000002</c:v>
                </c:pt>
                <c:pt idx="12">
                  <c:v>1</c:v>
                </c:pt>
                <c:pt idx="13">
                  <c:v>36.4</c:v>
                </c:pt>
                <c:pt idx="14">
                  <c:v>2029.1000000000006</c:v>
                </c:pt>
                <c:pt idx="15">
                  <c:v>57.5</c:v>
                </c:pt>
                <c:pt idx="16">
                  <c:v>37.5</c:v>
                </c:pt>
              </c:numCache>
            </c:numRef>
          </c:val>
        </c:ser>
        <c:ser>
          <c:idx val="2"/>
          <c:order val="2"/>
          <c:tx>
            <c:strRef>
              <c:f>CT!$D$1</c:f>
              <c:strCache>
                <c:ptCount val="1"/>
                <c:pt idx="0">
                  <c:v>Net Winter Capacity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CT!$A$2:$A$18</c:f>
              <c:strCache>
                <c:ptCount val="17"/>
                <c:pt idx="0">
                  <c:v>All Other</c:v>
                </c:pt>
                <c:pt idx="1">
                  <c:v>Batteries</c:v>
                </c:pt>
                <c:pt idx="2">
                  <c:v>Conv Hydro</c:v>
                </c:pt>
                <c:pt idx="3">
                  <c:v>Conv Steam Coal</c:v>
                </c:pt>
                <c:pt idx="4">
                  <c:v>Hydro Pumped Storage</c:v>
                </c:pt>
                <c:pt idx="5">
                  <c:v>Landfill Gas</c:v>
                </c:pt>
                <c:pt idx="6">
                  <c:v>Municipal Solid Waste</c:v>
                </c:pt>
                <c:pt idx="7">
                  <c:v>Nat Gas Fired Combined Cycle</c:v>
                </c:pt>
                <c:pt idx="8">
                  <c:v>Nat Gas Fired Combustion Turbine</c:v>
                </c:pt>
                <c:pt idx="9">
                  <c:v>Nat Gas Internal Combustion Engine</c:v>
                </c:pt>
                <c:pt idx="10">
                  <c:v>Nat Gas Steam Turbine</c:v>
                </c:pt>
                <c:pt idx="11">
                  <c:v>Nuclear</c:v>
                </c:pt>
                <c:pt idx="12">
                  <c:v>Onshore Wind Turbine</c:v>
                </c:pt>
                <c:pt idx="13">
                  <c:v>Other Nat Gas</c:v>
                </c:pt>
                <c:pt idx="14">
                  <c:v>Petroleum Liquids</c:v>
                </c:pt>
                <c:pt idx="15">
                  <c:v>Solar PV</c:v>
                </c:pt>
                <c:pt idx="16">
                  <c:v>Wood/Wood Waste Biomass</c:v>
                </c:pt>
              </c:strCache>
            </c:strRef>
          </c:cat>
          <c:val>
            <c:numRef>
              <c:f>CT!$D$2:$D$18</c:f>
              <c:numCache>
                <c:formatCode>#,##0.0</c:formatCode>
                <c:ptCount val="17"/>
                <c:pt idx="0">
                  <c:v>237.9</c:v>
                </c:pt>
                <c:pt idx="1">
                  <c:v>1.6</c:v>
                </c:pt>
                <c:pt idx="2">
                  <c:v>124.20000000000002</c:v>
                </c:pt>
                <c:pt idx="3">
                  <c:v>385</c:v>
                </c:pt>
                <c:pt idx="4">
                  <c:v>29</c:v>
                </c:pt>
                <c:pt idx="5">
                  <c:v>4.2</c:v>
                </c:pt>
                <c:pt idx="6">
                  <c:v>165.7</c:v>
                </c:pt>
                <c:pt idx="7">
                  <c:v>2602.4</c:v>
                </c:pt>
                <c:pt idx="8">
                  <c:v>542.5</c:v>
                </c:pt>
                <c:pt idx="9">
                  <c:v>12.799999999999999</c:v>
                </c:pt>
                <c:pt idx="10">
                  <c:v>823.5</c:v>
                </c:pt>
                <c:pt idx="11">
                  <c:v>2092.6</c:v>
                </c:pt>
                <c:pt idx="12">
                  <c:v>2.1</c:v>
                </c:pt>
                <c:pt idx="13">
                  <c:v>38.199999999999996</c:v>
                </c:pt>
                <c:pt idx="14">
                  <c:v>2204.9</c:v>
                </c:pt>
                <c:pt idx="15">
                  <c:v>57.5</c:v>
                </c:pt>
                <c:pt idx="16">
                  <c:v>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6800024"/>
        <c:axId val="286799632"/>
      </c:barChart>
      <c:scatterChart>
        <c:scatterStyle val="lineMarker"/>
        <c:varyColors val="0"/>
        <c:ser>
          <c:idx val="3"/>
          <c:order val="3"/>
          <c:tx>
            <c:strRef>
              <c:f>CT!$E$1</c:f>
              <c:strCache>
                <c:ptCount val="1"/>
                <c:pt idx="0">
                  <c:v># of Sources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CT!$A$2:$A$18</c:f>
              <c:strCache>
                <c:ptCount val="17"/>
                <c:pt idx="0">
                  <c:v>All Other</c:v>
                </c:pt>
                <c:pt idx="1">
                  <c:v>Batteries</c:v>
                </c:pt>
                <c:pt idx="2">
                  <c:v>Conv Hydro</c:v>
                </c:pt>
                <c:pt idx="3">
                  <c:v>Conv Steam Coal</c:v>
                </c:pt>
                <c:pt idx="4">
                  <c:v>Hydro Pumped Storage</c:v>
                </c:pt>
                <c:pt idx="5">
                  <c:v>Landfill Gas</c:v>
                </c:pt>
                <c:pt idx="6">
                  <c:v>Municipal Solid Waste</c:v>
                </c:pt>
                <c:pt idx="7">
                  <c:v>Nat Gas Fired Combined Cycle</c:v>
                </c:pt>
                <c:pt idx="8">
                  <c:v>Nat Gas Fired Combustion Turbine</c:v>
                </c:pt>
                <c:pt idx="9">
                  <c:v>Nat Gas Internal Combustion Engine</c:v>
                </c:pt>
                <c:pt idx="10">
                  <c:v>Nat Gas Steam Turbine</c:v>
                </c:pt>
                <c:pt idx="11">
                  <c:v>Nuclear</c:v>
                </c:pt>
                <c:pt idx="12">
                  <c:v>Onshore Wind Turbine</c:v>
                </c:pt>
                <c:pt idx="13">
                  <c:v>Other Nat Gas</c:v>
                </c:pt>
                <c:pt idx="14">
                  <c:v>Petroleum Liquids</c:v>
                </c:pt>
                <c:pt idx="15">
                  <c:v>Solar PV</c:v>
                </c:pt>
                <c:pt idx="16">
                  <c:v>Wood/Wood Waste Biomass</c:v>
                </c:pt>
              </c:strCache>
            </c:strRef>
          </c:xVal>
          <c:yVal>
            <c:numRef>
              <c:f>CT!$E$2:$E$18</c:f>
              <c:numCache>
                <c:formatCode>#,##0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38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25</c:v>
                </c:pt>
                <c:pt idx="8">
                  <c:v>17</c:v>
                </c:pt>
                <c:pt idx="9">
                  <c:v>8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14</c:v>
                </c:pt>
                <c:pt idx="14">
                  <c:v>66</c:v>
                </c:pt>
                <c:pt idx="15">
                  <c:v>22</c:v>
                </c:pt>
                <c:pt idx="1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07968"/>
        <c:axId val="288607184"/>
      </c:scatterChart>
      <c:catAx>
        <c:axId val="28680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99632"/>
        <c:crosses val="autoZero"/>
        <c:auto val="1"/>
        <c:lblAlgn val="ctr"/>
        <c:lblOffset val="100"/>
        <c:noMultiLvlLbl val="0"/>
      </c:catAx>
      <c:valAx>
        <c:axId val="2867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MW Capacity</a:t>
                </a:r>
              </a:p>
            </c:rich>
          </c:tx>
          <c:layout>
            <c:manualLayout>
              <c:xMode val="edge"/>
              <c:yMode val="edge"/>
              <c:x val="8.6513598655545039E-3"/>
              <c:y val="0.30844283865136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0024"/>
        <c:crosses val="autoZero"/>
        <c:crossBetween val="between"/>
      </c:valAx>
      <c:valAx>
        <c:axId val="288607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#</a:t>
                </a:r>
              </a:p>
            </c:rich>
          </c:tx>
          <c:layout>
            <c:manualLayout>
              <c:xMode val="edge"/>
              <c:yMode val="edge"/>
              <c:x val="0.77860165123721226"/>
              <c:y val="0.35491683539557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07968"/>
        <c:crosses val="max"/>
        <c:crossBetween val="midCat"/>
      </c:valAx>
      <c:valAx>
        <c:axId val="28860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60718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55108212737483"/>
          <c:y val="0.25167077756796924"/>
          <c:w val="0.16756415936743804"/>
          <c:h val="0.21727280937025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0</xdr:rowOff>
    </xdr:from>
    <xdr:to>
      <xdr:col>18</xdr:col>
      <xdr:colOff>457200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@41.538955,-72.050936,450m/data=!3m1!1e3!4m5!3m4!1s0x0:0x0!8m2!3d41.538955!4d-72.050936" TargetMode="External"/><Relationship Id="rId299" Type="http://schemas.openxmlformats.org/officeDocument/2006/relationships/hyperlink" Target="https://www.google.com/maps/@41.473100,-71.960600,450m/data=!3m1!1e3!4m5!3m4!1s0x0:0x0!8m2!3d41.473100!4d-71.960600" TargetMode="External"/><Relationship Id="rId21" Type="http://schemas.openxmlformats.org/officeDocument/2006/relationships/hyperlink" Target="https://www.google.com/maps/@41.028900,-73.598900,450m/data=!3m1!1e3!4m5!3m4!1s0x0:0x0!8m2!3d41.028900!4d-73.598900" TargetMode="External"/><Relationship Id="rId63" Type="http://schemas.openxmlformats.org/officeDocument/2006/relationships/hyperlink" Target="https://www.google.com/maps/@41.572500,-72.045800,450m/data=!3m1!1e3!4m5!3m4!1s0x0:0x0!8m2!3d41.572500!4d-72.045800" TargetMode="External"/><Relationship Id="rId159" Type="http://schemas.openxmlformats.org/officeDocument/2006/relationships/hyperlink" Target="https://www.google.com/maps/@41.763100,-72.673300,450m/data=!3m1!1e3!4m5!3m4!1s0x0:0x0!8m2!3d41.763100!4d-72.673300" TargetMode="External"/><Relationship Id="rId324" Type="http://schemas.openxmlformats.org/officeDocument/2006/relationships/hyperlink" Target="https://www.bing.com/maps?cp=41.809167~-72.254167&amp;style=o&amp;lvl=18&amp;dir=0&amp;sp=point.41.809167_-72.254167_UCONN%20Cogen%20Facility" TargetMode="External"/><Relationship Id="rId366" Type="http://schemas.openxmlformats.org/officeDocument/2006/relationships/hyperlink" Target="https://www.bing.com/maps?cp=41.542778~-72.093611&amp;style=o&amp;lvl=18&amp;dir=0&amp;sp=point.41.542778_-72.093611_Backus%20Microgrid%20Project" TargetMode="External"/><Relationship Id="rId170" Type="http://schemas.openxmlformats.org/officeDocument/2006/relationships/hyperlink" Target="https://www.bing.com/maps?cp=41.331500~-72.078600&amp;style=o&amp;lvl=18&amp;dir=0&amp;sp=point.41.331500_-72.078600_Pfizer%20Groton%20Plant" TargetMode="External"/><Relationship Id="rId226" Type="http://schemas.openxmlformats.org/officeDocument/2006/relationships/hyperlink" Target="https://www.bing.com/maps?cp=41.798656~-71.886759&amp;style=o&amp;lvl=18&amp;dir=0&amp;sp=point.41.798656_-71.886759_Quinebaug%20Lower%20Project" TargetMode="External"/><Relationship Id="rId268" Type="http://schemas.openxmlformats.org/officeDocument/2006/relationships/hyperlink" Target="https://www.bing.com/maps?cp=41.471100~-72.102200&amp;style=o&amp;lvl=18&amp;dir=0&amp;sp=point.41.471100_-72.102200_Fort%20Hill%201,%202,%203%20&amp;%204" TargetMode="External"/><Relationship Id="rId32" Type="http://schemas.openxmlformats.org/officeDocument/2006/relationships/hyperlink" Target="https://www.bing.com/maps?cp=41.209797~-73.108976&amp;style=o&amp;lvl=18&amp;dir=0&amp;sp=point.41.209797_-73.108976_Devon%20Station" TargetMode="External"/><Relationship Id="rId74" Type="http://schemas.openxmlformats.org/officeDocument/2006/relationships/hyperlink" Target="https://www.bing.com/maps?cp=41.555425~-72.041829&amp;style=o&amp;lvl=18&amp;dir=0&amp;sp=point.41.555425_-72.041829_Tunnel" TargetMode="External"/><Relationship Id="rId128" Type="http://schemas.openxmlformats.org/officeDocument/2006/relationships/hyperlink" Target="https://www.bing.com/maps?cp=41.448230~-72.834884&amp;style=o&amp;lvl=18&amp;dir=0&amp;sp=point.41.448230_-72.834884_A%20L%20Pierce" TargetMode="External"/><Relationship Id="rId335" Type="http://schemas.openxmlformats.org/officeDocument/2006/relationships/hyperlink" Target="https://www.google.com/maps/@41.691944,-72.761111,450m/data=!3m1!1e3!4m5!3m4!1s0x0:0x0!8m2!3d41.691944!4d-72.761111" TargetMode="External"/><Relationship Id="rId377" Type="http://schemas.openxmlformats.org/officeDocument/2006/relationships/hyperlink" Target="https://www.google.com/maps/@41.869302,-72.718315,450m/data=!3m1!1e3!4m5!3m4!1s0x0:0x0!8m2!3d41.869302!4d-72.718315" TargetMode="External"/><Relationship Id="rId5" Type="http://schemas.openxmlformats.org/officeDocument/2006/relationships/hyperlink" Target="https://www.google.com/maps/@41.582600,-73.434900,450m/data=!3m1!1e3!4m5!3m4!1s0x0:0x0!8m2!3d41.582600!4d-73.434900" TargetMode="External"/><Relationship Id="rId181" Type="http://schemas.openxmlformats.org/officeDocument/2006/relationships/hyperlink" Target="https://www.google.com/maps/@41.368600,-73.085600,450m/data=!3m1!1e3!4m5!3m4!1s0x0:0x0!8m2!3d41.368600!4d-73.085600" TargetMode="External"/><Relationship Id="rId237" Type="http://schemas.openxmlformats.org/officeDocument/2006/relationships/hyperlink" Target="https://www.google.com/maps/@41.553227,-72.596867,450m/data=!3m1!1e3!4m5!3m4!1s0x0:0x0!8m2!3d41.553227!4d-72.596867" TargetMode="External"/><Relationship Id="rId402" Type="http://schemas.openxmlformats.org/officeDocument/2006/relationships/hyperlink" Target="https://www.bing.com/maps?cp=41.395460~-72.079191&amp;style=o&amp;lvl=18&amp;dir=0&amp;sp=point.41.395460_-72.079191_CMEEC%20-%20Navy%20NE%20Trident" TargetMode="External"/><Relationship Id="rId279" Type="http://schemas.openxmlformats.org/officeDocument/2006/relationships/hyperlink" Target="https://www.google.com/maps/@41.604100,-71.982500,450m/data=!3m1!1e3!4m5!3m4!1s0x0:0x0!8m2!3d41.604100!4d-71.982500" TargetMode="External"/><Relationship Id="rId43" Type="http://schemas.openxmlformats.org/officeDocument/2006/relationships/hyperlink" Target="https://www.google.com/maps/@41.428100,-72.101900,450m/data=!3m1!1e3!4m5!3m4!1s0x0:0x0!8m2!3d41.428100!4d-72.101900" TargetMode="External"/><Relationship Id="rId139" Type="http://schemas.openxmlformats.org/officeDocument/2006/relationships/hyperlink" Target="https://www.google.com/maps/@41.922700,-72.625500,450m/data=!3m1!1e3!4m5!3m4!1s0x0:0x0!8m2!3d41.922700!4d-72.625500" TargetMode="External"/><Relationship Id="rId290" Type="http://schemas.openxmlformats.org/officeDocument/2006/relationships/hyperlink" Target="https://www.bing.com/maps?cp=41.346900~-72.041100&amp;style=o&amp;lvl=18&amp;dir=0&amp;sp=point.41.346900_-72.041100_Water%20Treatment%201%20&amp;%202" TargetMode="External"/><Relationship Id="rId304" Type="http://schemas.openxmlformats.org/officeDocument/2006/relationships/hyperlink" Target="https://www.bing.com/maps?cp=41.111700~-73.392800&amp;style=o&amp;lvl=18&amp;dir=0&amp;sp=point.41.111700_-73.392800_Norden%201-3" TargetMode="External"/><Relationship Id="rId346" Type="http://schemas.openxmlformats.org/officeDocument/2006/relationships/hyperlink" Target="https://www.bing.com/maps?cp=41.552778~-72.625000&amp;style=o&amp;lvl=18&amp;dir=0&amp;sp=point.41.552778_-72.625000_CJTS%20Energy%20Center" TargetMode="External"/><Relationship Id="rId388" Type="http://schemas.openxmlformats.org/officeDocument/2006/relationships/hyperlink" Target="https://www.bing.com/maps?cp=41.570584~-72.158607&amp;style=o&amp;lvl=18&amp;dir=0&amp;sp=point.41.570584_-72.158607_CMEEC%20-%20Bozrah" TargetMode="External"/><Relationship Id="rId85" Type="http://schemas.openxmlformats.org/officeDocument/2006/relationships/hyperlink" Target="https://www.google.com/maps/@41.957272,-73.369297,450m/data=!3m1!1e3!4m5!3m4!1s0x0:0x0!8m2!3d41.957272!4d-73.369297" TargetMode="External"/><Relationship Id="rId150" Type="http://schemas.openxmlformats.org/officeDocument/2006/relationships/hyperlink" Target="https://www.bing.com/maps?cp=41.547671~-73.425237&amp;style=o&amp;lvl=18&amp;dir=0&amp;sp=point.41.547671_-73.425237_New%20Milford%20Gas%20Recovery" TargetMode="External"/><Relationship Id="rId171" Type="http://schemas.openxmlformats.org/officeDocument/2006/relationships/hyperlink" Target="https://www.google.com/maps/@41.331500,-72.078600,450m/data=!3m1!1e3!4m5!3m4!1s0x0:0x0!8m2!3d41.331500!4d-72.078600" TargetMode="External"/><Relationship Id="rId192" Type="http://schemas.openxmlformats.org/officeDocument/2006/relationships/hyperlink" Target="https://www.bing.com/maps?cp=41.169200~-73.184400&amp;style=o&amp;lvl=18&amp;dir=0&amp;sp=point.41.169200_-73.184400_Bridgeport%20Energy%20Project" TargetMode="External"/><Relationship Id="rId206" Type="http://schemas.openxmlformats.org/officeDocument/2006/relationships/hyperlink" Target="https://www.bing.com/maps?cp=41.872043~-71.895799&amp;style=o&amp;lvl=18&amp;dir=0&amp;sp=point.41.872043_-71.895799_Lake%20Road%20Generating%20Plant" TargetMode="External"/><Relationship Id="rId227" Type="http://schemas.openxmlformats.org/officeDocument/2006/relationships/hyperlink" Target="https://www.google.com/maps/@41.798656,-71.886759,450m/data=!3m1!1e3!4m5!3m4!1s0x0:0x0!8m2!3d41.798656!4d-71.886759" TargetMode="External"/><Relationship Id="rId413" Type="http://schemas.openxmlformats.org/officeDocument/2006/relationships/hyperlink" Target="https://www.google.com/maps/@42.009000,-72.650000,450m/data=!3m1!1e3!4m5!3m4!1s0x0:0x0!8m2!3d42.009000!4d-72.650000" TargetMode="External"/><Relationship Id="rId248" Type="http://schemas.openxmlformats.org/officeDocument/2006/relationships/hyperlink" Target="https://www.bing.com/maps?cp=41.554444~-72.576666&amp;style=o&amp;lvl=18&amp;dir=0&amp;sp=point.41.554444_-72.576666_GenConn%20Middletown%20LLC" TargetMode="External"/><Relationship Id="rId269" Type="http://schemas.openxmlformats.org/officeDocument/2006/relationships/hyperlink" Target="https://www.google.com/maps/@41.471100,-72.102200,450m/data=!3m1!1e3!4m5!3m4!1s0x0:0x0!8m2!3d41.471100!4d-72.102200" TargetMode="External"/><Relationship Id="rId12" Type="http://schemas.openxmlformats.org/officeDocument/2006/relationships/hyperlink" Target="https://www.bing.com/maps?cp=41.809167~-72.254167&amp;style=o&amp;lvl=18&amp;dir=0&amp;sp=point.41.809167_-72.254167_UCONN%20Cogen%20Facility" TargetMode="External"/><Relationship Id="rId33" Type="http://schemas.openxmlformats.org/officeDocument/2006/relationships/hyperlink" Target="https://www.google.com/maps/@41.209797,-73.108976,450m/data=!3m1!1e3!4m5!3m4!1s0x0:0x0!8m2!3d41.209797!4d-73.108976" TargetMode="External"/><Relationship Id="rId108" Type="http://schemas.openxmlformats.org/officeDocument/2006/relationships/hyperlink" Target="https://www.bing.com/maps?cp=41.310700~-72.167700&amp;style=o&amp;lvl=18&amp;dir=0&amp;sp=point.41.310700_-72.167700_Millstone" TargetMode="External"/><Relationship Id="rId129" Type="http://schemas.openxmlformats.org/officeDocument/2006/relationships/hyperlink" Target="https://www.google.com/maps/@41.324308,-73.102111,450m/data=!3m1!1e3!4m5!3m4!1s0x0:0x0!8m2!3d41.324308!4d-73.102111" TargetMode="External"/><Relationship Id="rId280" Type="http://schemas.openxmlformats.org/officeDocument/2006/relationships/hyperlink" Target="https://www.bing.com/maps?cp=41.604100~-71.982500&amp;style=o&amp;lvl=18&amp;dir=0&amp;sp=point.41.604100_-71.982500_Jewett%20City%201" TargetMode="External"/><Relationship Id="rId315" Type="http://schemas.openxmlformats.org/officeDocument/2006/relationships/hyperlink" Target="https://www.google.com/maps/@41.405278,-73.447500,450m/data=!3m1!1e3!4m5!3m4!1s0x0:0x0!8m2!3d41.405278!4d-73.447500" TargetMode="External"/><Relationship Id="rId336" Type="http://schemas.openxmlformats.org/officeDocument/2006/relationships/hyperlink" Target="https://www.bing.com/maps?cp=41.691944~-72.761111&amp;style=o&amp;lvl=18&amp;dir=0&amp;sp=point.41.691944_-72.761111_CCSU%20Fuel%20Cell%20Project" TargetMode="External"/><Relationship Id="rId357" Type="http://schemas.openxmlformats.org/officeDocument/2006/relationships/hyperlink" Target="https://www.google.com/maps/@41.483611,-72.756389,450m/data=!3m1!1e3!4m5!3m4!1s0x0:0x0!8m2!3d41.483611!4d-72.756389" TargetMode="External"/><Relationship Id="rId54" Type="http://schemas.openxmlformats.org/officeDocument/2006/relationships/hyperlink" Target="https://www.bing.com/maps?cp=41.383300~-73.171400&amp;style=o&amp;lvl=18&amp;dir=0&amp;sp=point.41.383300_-73.171400_Stevenson" TargetMode="External"/><Relationship Id="rId75" Type="http://schemas.openxmlformats.org/officeDocument/2006/relationships/hyperlink" Target="https://www.google.com/maps/@41.555425,-72.041829,450m/data=!3m1!1e3!4m5!3m4!1s0x0:0x0!8m2!3d41.555425!4d-72.041829" TargetMode="External"/><Relationship Id="rId96" Type="http://schemas.openxmlformats.org/officeDocument/2006/relationships/hyperlink" Target="https://www.bing.com/maps?cp=41.554944~-72.579075&amp;style=o&amp;lvl=18&amp;dir=0&amp;sp=point.41.554944_-72.579075_Middletown" TargetMode="External"/><Relationship Id="rId140" Type="http://schemas.openxmlformats.org/officeDocument/2006/relationships/hyperlink" Target="https://www.bing.com/maps?cp=41.922700~-72.625500&amp;style=o&amp;lvl=18&amp;dir=0&amp;sp=point.41.922700_-72.625500_Algonquin%20Windsor%20Locks" TargetMode="External"/><Relationship Id="rId161" Type="http://schemas.openxmlformats.org/officeDocument/2006/relationships/hyperlink" Target="https://www.google.com/maps/@41.763100,-72.673300,450m/data=!3m1!1e3!4m5!3m4!1s0x0:0x0!8m2!3d41.763100!4d-72.673300" TargetMode="External"/><Relationship Id="rId182" Type="http://schemas.openxmlformats.org/officeDocument/2006/relationships/hyperlink" Target="https://www.bing.com/maps?cp=41.368600~-73.085600&amp;style=o&amp;lvl=18&amp;dir=0&amp;sp=point.41.368600_-73.085600_Kinneytown%20New%20Old" TargetMode="External"/><Relationship Id="rId217" Type="http://schemas.openxmlformats.org/officeDocument/2006/relationships/hyperlink" Target="https://www.google.com/maps/@41.448694,-72.835364,450m/data=!3m1!1e3!4m5!3m4!1s0x0:0x0!8m2!3d41.448694!4d-72.835364" TargetMode="External"/><Relationship Id="rId378" Type="http://schemas.openxmlformats.org/officeDocument/2006/relationships/hyperlink" Target="https://www.bing.com/maps?cp=41.869302~-72.718315&amp;style=o&amp;lvl=18&amp;dir=0&amp;sp=point.41.869302_-72.718315_Pepperidge%20Farm%20Bloomfield" TargetMode="External"/><Relationship Id="rId399" Type="http://schemas.openxmlformats.org/officeDocument/2006/relationships/hyperlink" Target="https://www.google.com/maps/@41.381256,-72.076886,450m/data=!3m1!1e3!4m5!3m4!1s0x0:0x0!8m2!3d41.381256!4d-72.076886" TargetMode="External"/><Relationship Id="rId403" Type="http://schemas.openxmlformats.org/officeDocument/2006/relationships/hyperlink" Target="https://www.google.com/maps/@41.576946,-72.104609,450m/data=!3m1!1e3!4m5!3m4!1s0x0:0x0!8m2!3d41.576946!4d-72.104609" TargetMode="External"/><Relationship Id="rId6" Type="http://schemas.openxmlformats.org/officeDocument/2006/relationships/hyperlink" Target="https://www.bing.com/maps?cp=41.582600~-73.434900&amp;style=o&amp;lvl=18&amp;dir=0&amp;sp=point.41.582600_-73.434900_Rocky%20River%20(CT)" TargetMode="External"/><Relationship Id="rId238" Type="http://schemas.openxmlformats.org/officeDocument/2006/relationships/hyperlink" Target="https://www.bing.com/maps?cp=41.553227~-72.596867&amp;style=o&amp;lvl=18&amp;dir=0&amp;sp=point.41.553227_-72.596867_Kleen%20Energy%20Systems%20Project" TargetMode="External"/><Relationship Id="rId259" Type="http://schemas.openxmlformats.org/officeDocument/2006/relationships/hyperlink" Target="https://www.google.com/maps/@41.210800,-73.107500,450m/data=!3m1!1e3!4m5!3m4!1s0x0:0x0!8m2!3d41.210800!4d-73.107500" TargetMode="External"/><Relationship Id="rId424" Type="http://schemas.openxmlformats.org/officeDocument/2006/relationships/hyperlink" Target="https://www.bing.com/maps?cp=41.250009~-73.098650&amp;style=o&amp;lvl=18&amp;dir=0&amp;sp=point.41.250009_-73.098650_Sikorsky%20Aircraft%20CHP" TargetMode="External"/><Relationship Id="rId23" Type="http://schemas.openxmlformats.org/officeDocument/2006/relationships/hyperlink" Target="https://www.google.com/maps/@41.028900,-73.598900,450m/data=!3m1!1e3!4m5!3m4!1s0x0:0x0!8m2!3d41.028900!4d-73.598900" TargetMode="External"/><Relationship Id="rId119" Type="http://schemas.openxmlformats.org/officeDocument/2006/relationships/hyperlink" Target="https://www.google.com/maps/@41.283997,-72.904323,450m/data=!3m1!1e3!4m5!3m4!1s0x0:0x0!8m2!3d41.283997!4d-72.904323" TargetMode="External"/><Relationship Id="rId270" Type="http://schemas.openxmlformats.org/officeDocument/2006/relationships/hyperlink" Target="https://www.bing.com/maps?cp=41.471100~-72.102200&amp;style=o&amp;lvl=18&amp;dir=0&amp;sp=point.41.471100_-72.102200_Fort%20Hill%201,%202,%203%20&amp;%204" TargetMode="External"/><Relationship Id="rId291" Type="http://schemas.openxmlformats.org/officeDocument/2006/relationships/hyperlink" Target="https://www.google.com/maps/@41.346900,-72.041100,450m/data=!3m1!1e3!4m5!3m4!1s0x0:0x0!8m2!3d41.346900!4d-72.041100" TargetMode="External"/><Relationship Id="rId305" Type="http://schemas.openxmlformats.org/officeDocument/2006/relationships/hyperlink" Target="https://www.google.com/maps/@41.111700,-73.392800,450m/data=!3m1!1e3!4m5!3m4!1s0x0:0x0!8m2!3d41.111700!4d-73.392800" TargetMode="External"/><Relationship Id="rId326" Type="http://schemas.openxmlformats.org/officeDocument/2006/relationships/hyperlink" Target="https://www.bing.com/maps?cp=41.452778~-72.136111&amp;style=o&amp;lvl=18&amp;dir=0&amp;sp=point.41.452778_-72.136111_Rand%20Whitney%20CHP%20Plant" TargetMode="External"/><Relationship Id="rId347" Type="http://schemas.openxmlformats.org/officeDocument/2006/relationships/hyperlink" Target="https://www.google.com/maps/@41.168056,-73.211111,450m/data=!3m1!1e3!4m5!3m4!1s0x0:0x0!8m2!3d41.168056!4d-73.211111" TargetMode="External"/><Relationship Id="rId44" Type="http://schemas.openxmlformats.org/officeDocument/2006/relationships/hyperlink" Target="https://www.bing.com/maps?cp=41.428100~-72.101900&amp;style=o&amp;lvl=18&amp;dir=0&amp;sp=point.41.428100_-72.101900_Montville%20Station" TargetMode="External"/><Relationship Id="rId65" Type="http://schemas.openxmlformats.org/officeDocument/2006/relationships/hyperlink" Target="https://www.google.com/maps/@41.572500,-72.045800,450m/data=!3m1!1e3!4m5!3m4!1s0x0:0x0!8m2!3d41.572500!4d-72.045800" TargetMode="External"/><Relationship Id="rId86" Type="http://schemas.openxmlformats.org/officeDocument/2006/relationships/hyperlink" Target="https://www.bing.com/maps?cp=41.957272~-73.369297&amp;style=o&amp;lvl=18&amp;dir=0&amp;sp=point.41.957272_-73.369297_Falls%20Village" TargetMode="External"/><Relationship Id="rId130" Type="http://schemas.openxmlformats.org/officeDocument/2006/relationships/hyperlink" Target="https://www.bing.com/maps?cp=41.324308~-73.102111&amp;style=o&amp;lvl=18&amp;dir=0&amp;sp=point.41.324308_-73.102111_Derby%20Hydro" TargetMode="External"/><Relationship Id="rId151" Type="http://schemas.openxmlformats.org/officeDocument/2006/relationships/hyperlink" Target="https://www.google.com/maps/@41.547671,-73.425237,450m/data=!3m1!1e3!4m5!3m4!1s0x0:0x0!8m2!3d41.547671!4d-73.425237" TargetMode="External"/><Relationship Id="rId368" Type="http://schemas.openxmlformats.org/officeDocument/2006/relationships/hyperlink" Target="https://www.bing.com/maps?cp=41.542778~-72.093611&amp;style=o&amp;lvl=18&amp;dir=0&amp;sp=point.41.542778_-72.093611_Backus%20Microgrid%20Project" TargetMode="External"/><Relationship Id="rId389" Type="http://schemas.openxmlformats.org/officeDocument/2006/relationships/hyperlink" Target="https://www.google.com/maps/@41.538324,-72.122544,450m/data=!3m1!1e3!4m5!3m4!1s0x0:0x0!8m2!3d41.538324!4d-72.122544" TargetMode="External"/><Relationship Id="rId172" Type="http://schemas.openxmlformats.org/officeDocument/2006/relationships/hyperlink" Target="https://www.bing.com/maps?cp=41.331500~-72.078600&amp;style=o&amp;lvl=18&amp;dir=0&amp;sp=point.41.331500_-72.078600_Pfizer%20Groton%20Plant" TargetMode="External"/><Relationship Id="rId193" Type="http://schemas.openxmlformats.org/officeDocument/2006/relationships/hyperlink" Target="https://www.google.com/maps/@41.169200,-73.184400,450m/data=!3m1!1e3!4m5!3m4!1s0x0:0x0!8m2!3d41.169200!4d-73.184400" TargetMode="External"/><Relationship Id="rId207" Type="http://schemas.openxmlformats.org/officeDocument/2006/relationships/hyperlink" Target="https://www.google.com/maps/@41.786100,-72.654400,450m/data=!3m1!1e3!4m5!3m4!1s0x0:0x0!8m2!3d41.786100!4d-72.654400" TargetMode="External"/><Relationship Id="rId228" Type="http://schemas.openxmlformats.org/officeDocument/2006/relationships/hyperlink" Target="https://www.bing.com/maps?cp=41.798656~-71.886759&amp;style=o&amp;lvl=18&amp;dir=0&amp;sp=point.41.798656_-71.886759_Quinebaug%20Lower%20Project" TargetMode="External"/><Relationship Id="rId249" Type="http://schemas.openxmlformats.org/officeDocument/2006/relationships/hyperlink" Target="https://www.google.com/maps/@41.554444,-72.576666,450m/data=!3m1!1e3!4m5!3m4!1s0x0:0x0!8m2!3d41.554444!4d-72.576666" TargetMode="External"/><Relationship Id="rId414" Type="http://schemas.openxmlformats.org/officeDocument/2006/relationships/hyperlink" Target="https://www.bing.com/maps?cp=42.009000~-72.650000&amp;style=o&amp;lvl=18&amp;dir=0&amp;sp=point.42.009000_-72.650000_Canis%20Major%20Solar%20Farm" TargetMode="External"/><Relationship Id="rId13" Type="http://schemas.openxmlformats.org/officeDocument/2006/relationships/hyperlink" Target="https://www.google.com/maps/@41.381256,-72.076886,450m/data=!3m1!1e3!4m5!3m4!1s0x0:0x0!8m2!3d41.381256!4d-72.076886" TargetMode="External"/><Relationship Id="rId109" Type="http://schemas.openxmlformats.org/officeDocument/2006/relationships/hyperlink" Target="https://www.google.com/maps/@41.310700,-72.167700,450m/data=!3m1!1e3!4m5!3m4!1s0x0:0x0!8m2!3d41.310700!4d-72.167700" TargetMode="External"/><Relationship Id="rId260" Type="http://schemas.openxmlformats.org/officeDocument/2006/relationships/hyperlink" Target="https://www.bing.com/maps?cp=41.210800~-73.107500&amp;style=o&amp;lvl=18&amp;dir=0&amp;sp=point.41.210800_-73.107500_GenConn%20Devon%20LLC" TargetMode="External"/><Relationship Id="rId281" Type="http://schemas.openxmlformats.org/officeDocument/2006/relationships/hyperlink" Target="https://www.google.com/maps/@41.569400,-72.117500,450m/data=!3m1!1e3!4m5!3m4!1s0x0:0x0!8m2!3d41.569400!4d-72.117500" TargetMode="External"/><Relationship Id="rId316" Type="http://schemas.openxmlformats.org/officeDocument/2006/relationships/hyperlink" Target="https://www.bing.com/maps?cp=41.405278~-73.447500&amp;style=o&amp;lvl=18&amp;dir=0&amp;sp=point.41.405278_-73.447500_Danbury%20Hospital%20Cogen%20Plant" TargetMode="External"/><Relationship Id="rId337" Type="http://schemas.openxmlformats.org/officeDocument/2006/relationships/hyperlink" Target="https://www.google.com/maps/@41.927102,-72.683143,450m/data=!3m1!1e3!4m5!3m4!1s0x0:0x0!8m2!3d41.927102!4d-72.683143" TargetMode="External"/><Relationship Id="rId34" Type="http://schemas.openxmlformats.org/officeDocument/2006/relationships/hyperlink" Target="https://www.bing.com/maps?cp=41.209797~-73.108976&amp;style=o&amp;lvl=18&amp;dir=0&amp;sp=point.41.209797_-73.108976_Devon%20Station" TargetMode="External"/><Relationship Id="rId55" Type="http://schemas.openxmlformats.org/officeDocument/2006/relationships/hyperlink" Target="https://www.google.com/maps/@41.383300,-73.171400,450m/data=!3m1!1e3!4m5!3m4!1s0x0:0x0!8m2!3d41.383300!4d-73.171400" TargetMode="External"/><Relationship Id="rId76" Type="http://schemas.openxmlformats.org/officeDocument/2006/relationships/hyperlink" Target="https://www.bing.com/maps?cp=41.555425~-72.041829&amp;style=o&amp;lvl=18&amp;dir=0&amp;sp=point.41.555425_-72.041829_Tunnel" TargetMode="External"/><Relationship Id="rId97" Type="http://schemas.openxmlformats.org/officeDocument/2006/relationships/hyperlink" Target="https://www.google.com/maps/@41.749500,-72.652400,450m/data=!3m1!1e3!4m5!3m4!1s0x0:0x0!8m2!3d41.749500!4d-72.652400" TargetMode="External"/><Relationship Id="rId120" Type="http://schemas.openxmlformats.org/officeDocument/2006/relationships/hyperlink" Target="https://www.bing.com/maps?cp=41.283997~-72.904323&amp;style=o&amp;lvl=18&amp;dir=0&amp;sp=point.41.283997_-72.904323_New%20Haven%20Harbor" TargetMode="External"/><Relationship Id="rId141" Type="http://schemas.openxmlformats.org/officeDocument/2006/relationships/hyperlink" Target="https://www.google.com/maps/@41.922700,-72.625500,450m/data=!3m1!1e3!4m5!3m4!1s0x0:0x0!8m2!3d41.922700!4d-72.625500" TargetMode="External"/><Relationship Id="rId358" Type="http://schemas.openxmlformats.org/officeDocument/2006/relationships/hyperlink" Target="https://www.bing.com/maps?cp=41.483611~-72.756389&amp;style=o&amp;lvl=18&amp;dir=0&amp;sp=point.41.483611_-72.756389_Bristol%20Myers%20Squibb%20Wallingford" TargetMode="External"/><Relationship Id="rId379" Type="http://schemas.openxmlformats.org/officeDocument/2006/relationships/hyperlink" Target="https://www.google.com/maps/@41.288803,-72.898622,450m/data=!3m1!1e3!4m5!3m4!1s0x0:0x0!8m2!3d41.288803!4d-72.898622" TargetMode="External"/><Relationship Id="rId7" Type="http://schemas.openxmlformats.org/officeDocument/2006/relationships/hyperlink" Target="https://www.google.com/maps/@41.292500,-72.794200,450m/data=!3m1!1e3!4m5!3m4!1s0x0:0x0!8m2!3d41.292500!4d-72.794200" TargetMode="External"/><Relationship Id="rId162" Type="http://schemas.openxmlformats.org/officeDocument/2006/relationships/hyperlink" Target="https://www.bing.com/maps?cp=41.763100~-72.673300&amp;style=o&amp;lvl=18&amp;dir=0&amp;sp=point.41.763100_-72.673300_Hartford%20Hospital%20Cogeneration" TargetMode="External"/><Relationship Id="rId183" Type="http://schemas.openxmlformats.org/officeDocument/2006/relationships/hyperlink" Target="https://www.google.com/maps/@41.748327,-72.636693,450m/data=!3m1!1e3!4m5!3m4!1s0x0:0x0!8m2!3d41.748327!4d-72.636693" TargetMode="External"/><Relationship Id="rId218" Type="http://schemas.openxmlformats.org/officeDocument/2006/relationships/hyperlink" Target="https://www.bing.com/maps?cp=41.448694~-72.835364&amp;style=o&amp;lvl=18&amp;dir=0&amp;sp=point.41.448694_-72.835364_Wallingford%20Energy" TargetMode="External"/><Relationship Id="rId239" Type="http://schemas.openxmlformats.org/officeDocument/2006/relationships/hyperlink" Target="https://www.google.com/maps/@41.553227,-72.596867,450m/data=!3m1!1e3!4m5!3m4!1s0x0:0x0!8m2!3d41.553227!4d-72.596867" TargetMode="External"/><Relationship Id="rId390" Type="http://schemas.openxmlformats.org/officeDocument/2006/relationships/hyperlink" Target="https://www.bing.com/maps?cp=41.538324~-72.122544&amp;style=o&amp;lvl=18&amp;dir=0&amp;sp=point.41.538324_-72.122544_Conn%20Mun%20Electric%20Energy%20Coop" TargetMode="External"/><Relationship Id="rId404" Type="http://schemas.openxmlformats.org/officeDocument/2006/relationships/hyperlink" Target="https://www.bing.com/maps?cp=41.576946~-72.104609&amp;style=o&amp;lvl=18&amp;dir=0&amp;sp=point.41.576946_-72.104609_CMEEC%20-%20Norwich%20Stott%20St%20Solar" TargetMode="External"/><Relationship Id="rId425" Type="http://schemas.openxmlformats.org/officeDocument/2006/relationships/hyperlink" Target="https://www.google.com/maps/@41.250009,-73.098650,450m/data=!3m1!1e3!4m5!3m4!1s0x0:0x0!8m2!3d41.250009!4d-73.098650" TargetMode="External"/><Relationship Id="rId250" Type="http://schemas.openxmlformats.org/officeDocument/2006/relationships/hyperlink" Target="https://www.bing.com/maps?cp=41.554444~-72.576666&amp;style=o&amp;lvl=18&amp;dir=0&amp;sp=point.41.554444_-72.576666_GenConn%20Middletown%20LLC" TargetMode="External"/><Relationship Id="rId271" Type="http://schemas.openxmlformats.org/officeDocument/2006/relationships/hyperlink" Target="https://www.google.com/maps/@41.471100,-72.102200,450m/data=!3m1!1e3!4m5!3m4!1s0x0:0x0!8m2!3d41.471100!4d-72.102200" TargetMode="External"/><Relationship Id="rId292" Type="http://schemas.openxmlformats.org/officeDocument/2006/relationships/hyperlink" Target="https://www.bing.com/maps?cp=41.346900~-72.041100&amp;style=o&amp;lvl=18&amp;dir=0&amp;sp=point.41.346900_-72.041100_Water%20Treatment%201%20&amp;%202" TargetMode="External"/><Relationship Id="rId306" Type="http://schemas.openxmlformats.org/officeDocument/2006/relationships/hyperlink" Target="https://www.bing.com/maps?cp=41.111700~-73.392800&amp;style=o&amp;lvl=18&amp;dir=0&amp;sp=point.41.111700_-73.392800_Norden%201-3" TargetMode="External"/><Relationship Id="rId24" Type="http://schemas.openxmlformats.org/officeDocument/2006/relationships/hyperlink" Target="https://www.bing.com/maps?cp=41.028900~-73.598900&amp;style=o&amp;lvl=18&amp;dir=0&amp;sp=point.41.028900_-73.598900_Cos%20Cob" TargetMode="External"/><Relationship Id="rId45" Type="http://schemas.openxmlformats.org/officeDocument/2006/relationships/hyperlink" Target="https://www.google.com/maps/@41.428100,-72.101900,450m/data=!3m1!1e3!4m5!3m4!1s0x0:0x0!8m2!3d41.428100!4d-72.101900" TargetMode="External"/><Relationship Id="rId66" Type="http://schemas.openxmlformats.org/officeDocument/2006/relationships/hyperlink" Target="https://www.bing.com/maps?cp=41.572500~-72.045800&amp;style=o&amp;lvl=18&amp;dir=0&amp;sp=point.41.572500_-72.045800_Taftville" TargetMode="External"/><Relationship Id="rId87" Type="http://schemas.openxmlformats.org/officeDocument/2006/relationships/hyperlink" Target="https://www.google.com/maps/@41.798943,-73.116267,450m/data=!3m1!1e3!4m5!3m4!1s0x0:0x0!8m2!3d41.798943!4d-73.116267" TargetMode="External"/><Relationship Id="rId110" Type="http://schemas.openxmlformats.org/officeDocument/2006/relationships/hyperlink" Target="https://www.bing.com/maps?cp=41.310700~-72.167700&amp;style=o&amp;lvl=18&amp;dir=0&amp;sp=point.41.310700_-72.167700_Millstone" TargetMode="External"/><Relationship Id="rId131" Type="http://schemas.openxmlformats.org/officeDocument/2006/relationships/hyperlink" Target="https://www.google.com/maps/@41.324308,-73.102111,450m/data=!3m1!1e3!4m5!3m4!1s0x0:0x0!8m2!3d41.324308!4d-73.102111" TargetMode="External"/><Relationship Id="rId327" Type="http://schemas.openxmlformats.org/officeDocument/2006/relationships/hyperlink" Target="https://www.google.com/maps/@41.691389,-72.768611,450m/data=!3m1!1e3!4m5!3m4!1s0x0:0x0!8m2!3d41.691389!4d-72.768611" TargetMode="External"/><Relationship Id="rId348" Type="http://schemas.openxmlformats.org/officeDocument/2006/relationships/hyperlink" Target="https://www.bing.com/maps?cp=41.168056~-73.211111&amp;style=o&amp;lvl=18&amp;dir=0&amp;sp=point.41.168056_-73.211111_Bridgeport%20Fuel%20Cell%20Park" TargetMode="External"/><Relationship Id="rId369" Type="http://schemas.openxmlformats.org/officeDocument/2006/relationships/hyperlink" Target="https://www.google.com/maps/@41.416944,-72.234444,450m/data=!3m1!1e3!4m5!3m4!1s0x0:0x0!8m2!3d41.416944!4d-72.234444" TargetMode="External"/><Relationship Id="rId152" Type="http://schemas.openxmlformats.org/officeDocument/2006/relationships/hyperlink" Target="https://www.bing.com/maps?cp=41.547671~-73.425237&amp;style=o&amp;lvl=18&amp;dir=0&amp;sp=point.41.547671_-73.425237_New%20Milford%20Gas%20Recovery" TargetMode="External"/><Relationship Id="rId173" Type="http://schemas.openxmlformats.org/officeDocument/2006/relationships/hyperlink" Target="https://www.google.com/maps/@42.007778,-73.035600,450m/data=!3m1!1e3!4m5!3m4!1s0x0:0x0!8m2!3d42.007778!4d-73.035600" TargetMode="External"/><Relationship Id="rId194" Type="http://schemas.openxmlformats.org/officeDocument/2006/relationships/hyperlink" Target="https://www.bing.com/maps?cp=41.169200~-73.184400&amp;style=o&amp;lvl=18&amp;dir=0&amp;sp=point.41.169200_-73.184400_Bridgeport%20Energy%20Project" TargetMode="External"/><Relationship Id="rId208" Type="http://schemas.openxmlformats.org/officeDocument/2006/relationships/hyperlink" Target="https://www.bing.com/maps?cp=41.786100~-72.654400&amp;style=o&amp;lvl=18&amp;dir=0&amp;sp=point.41.786100_-72.654400_MM%20Hartford%20Energy" TargetMode="External"/><Relationship Id="rId229" Type="http://schemas.openxmlformats.org/officeDocument/2006/relationships/hyperlink" Target="https://www.google.com/maps/@41.037200,-73.556400,450m/data=!3m1!1e3!4m5!3m4!1s0x0:0x0!8m2!3d41.037200!4d-73.556400" TargetMode="External"/><Relationship Id="rId380" Type="http://schemas.openxmlformats.org/officeDocument/2006/relationships/hyperlink" Target="https://www.bing.com/maps?cp=41.288803~-72.898622&amp;style=o&amp;lvl=18&amp;dir=0&amp;sp=point.41.288803_-72.898622_UI%20RCP%20New%20Haven%20Fuel%20Cell" TargetMode="External"/><Relationship Id="rId415" Type="http://schemas.openxmlformats.org/officeDocument/2006/relationships/hyperlink" Target="https://www.google.com/maps/@41.892997,-72.985950,450m/data=!3m1!1e3!4m5!3m4!1s0x0:0x0!8m2!3d41.892997!4d-72.985950" TargetMode="External"/><Relationship Id="rId240" Type="http://schemas.openxmlformats.org/officeDocument/2006/relationships/hyperlink" Target="https://www.bing.com/maps?cp=41.553227~-72.596867&amp;style=o&amp;lvl=18&amp;dir=0&amp;sp=point.41.553227_-72.596867_Kleen%20Energy%20Systems%20Project" TargetMode="External"/><Relationship Id="rId261" Type="http://schemas.openxmlformats.org/officeDocument/2006/relationships/hyperlink" Target="https://www.google.com/maps/@41.761400,-72.668600,450m/data=!3m1!1e3!4m5!3m4!1s0x0:0x0!8m2!3d41.761400!4d-72.668600" TargetMode="External"/><Relationship Id="rId14" Type="http://schemas.openxmlformats.org/officeDocument/2006/relationships/hyperlink" Target="https://www.bing.com/maps?cp=41.381256~-72.076886&amp;style=o&amp;lvl=18&amp;dir=0&amp;sp=point.41.381256_-72.076886_CMEEC%20-%20Polaris%20Park%20Solar" TargetMode="External"/><Relationship Id="rId35" Type="http://schemas.openxmlformats.org/officeDocument/2006/relationships/hyperlink" Target="https://www.google.com/maps/@41.209797,-73.108976,450m/data=!3m1!1e3!4m5!3m4!1s0x0:0x0!8m2!3d41.209797!4d-73.108976" TargetMode="External"/><Relationship Id="rId56" Type="http://schemas.openxmlformats.org/officeDocument/2006/relationships/hyperlink" Target="https://www.bing.com/maps?cp=41.383300~-73.171400&amp;style=o&amp;lvl=18&amp;dir=0&amp;sp=point.41.383300_-73.171400_Stevenson" TargetMode="External"/><Relationship Id="rId77" Type="http://schemas.openxmlformats.org/officeDocument/2006/relationships/hyperlink" Target="https://www.google.com/maps/@41.915312,-72.693616,450m/data=!3m1!1e3!4m5!3m4!1s0x0:0x0!8m2!3d41.915312!4d-72.693616" TargetMode="External"/><Relationship Id="rId100" Type="http://schemas.openxmlformats.org/officeDocument/2006/relationships/hyperlink" Target="https://www.bing.com/maps?cp=41.749500~-72.652400&amp;style=o&amp;lvl=18&amp;dir=0&amp;sp=point.41.749500_-72.652400_South%20Meadow" TargetMode="External"/><Relationship Id="rId282" Type="http://schemas.openxmlformats.org/officeDocument/2006/relationships/hyperlink" Target="https://www.bing.com/maps?cp=41.569400~-72.117500&amp;style=o&amp;lvl=18&amp;dir=0&amp;sp=point.41.569400_-72.117500_LNG%201%20&amp;%202" TargetMode="External"/><Relationship Id="rId317" Type="http://schemas.openxmlformats.org/officeDocument/2006/relationships/hyperlink" Target="https://www.google.com/maps/@41.556389,-72.653889,450m/data=!3m1!1e3!4m5!3m4!1s0x0:0x0!8m2!3d41.556389!4d-72.653889" TargetMode="External"/><Relationship Id="rId338" Type="http://schemas.openxmlformats.org/officeDocument/2006/relationships/hyperlink" Target="https://www.bing.com/maps?cp=41.927102~-72.683143&amp;style=o&amp;lvl=18&amp;dir=0&amp;sp=point.41.927102_-72.683143_Bradley%20Energy%20Center" TargetMode="External"/><Relationship Id="rId359" Type="http://schemas.openxmlformats.org/officeDocument/2006/relationships/hyperlink" Target="https://www.google.com/maps/@41.483611,-72.756389,450m/data=!3m1!1e3!4m5!3m4!1s0x0:0x0!8m2!3d41.483611!4d-72.756389" TargetMode="External"/><Relationship Id="rId8" Type="http://schemas.openxmlformats.org/officeDocument/2006/relationships/hyperlink" Target="https://www.bing.com/maps?cp=41.292500~-72.794200&amp;style=o&amp;lvl=18&amp;dir=0&amp;sp=point.41.292500_-72.794200_Branford" TargetMode="External"/><Relationship Id="rId98" Type="http://schemas.openxmlformats.org/officeDocument/2006/relationships/hyperlink" Target="https://www.bing.com/maps?cp=41.749500~-72.652400&amp;style=o&amp;lvl=18&amp;dir=0&amp;sp=point.41.749500_-72.652400_South%20Meadow" TargetMode="External"/><Relationship Id="rId121" Type="http://schemas.openxmlformats.org/officeDocument/2006/relationships/hyperlink" Target="https://www.google.com/maps/@41.283997,-72.904323,450m/data=!3m1!1e3!4m5!3m4!1s0x0:0x0!8m2!3d41.283997!4d-72.904323" TargetMode="External"/><Relationship Id="rId142" Type="http://schemas.openxmlformats.org/officeDocument/2006/relationships/hyperlink" Target="https://www.bing.com/maps?cp=41.922700~-72.625500&amp;style=o&amp;lvl=18&amp;dir=0&amp;sp=point.41.922700_-72.625500_Algonquin%20Windsor%20Locks" TargetMode="External"/><Relationship Id="rId163" Type="http://schemas.openxmlformats.org/officeDocument/2006/relationships/hyperlink" Target="https://www.google.com/maps/@41.763100,-72.673300,450m/data=!3m1!1e3!4m5!3m4!1s0x0:0x0!8m2!3d41.763100!4d-72.673300" TargetMode="External"/><Relationship Id="rId184" Type="http://schemas.openxmlformats.org/officeDocument/2006/relationships/hyperlink" Target="https://www.bing.com/maps?cp=41.748327~-72.636693&amp;style=o&amp;lvl=18&amp;dir=0&amp;sp=point.41.748327_-72.636693_Pratt%20&amp;%20Whitney" TargetMode="External"/><Relationship Id="rId219" Type="http://schemas.openxmlformats.org/officeDocument/2006/relationships/hyperlink" Target="https://www.google.com/maps/@41.448694,-72.835364,450m/data=!3m1!1e3!4m5!3m4!1s0x0:0x0!8m2!3d41.448694!4d-72.835364" TargetMode="External"/><Relationship Id="rId370" Type="http://schemas.openxmlformats.org/officeDocument/2006/relationships/hyperlink" Target="https://www.bing.com/maps?cp=41.416944~-72.234444&amp;style=o&amp;lvl=18&amp;dir=0&amp;sp=point.41.416944_-72.234444_Antares-GRE%20314%20East%20Lyme%20LLC" TargetMode="External"/><Relationship Id="rId391" Type="http://schemas.openxmlformats.org/officeDocument/2006/relationships/hyperlink" Target="https://www.google.com/maps/@41.333889,-72.071111,450m/data=!3m1!1e3!4m5!3m4!1s0x0:0x0!8m2!3d41.333889!4d-72.071111" TargetMode="External"/><Relationship Id="rId405" Type="http://schemas.openxmlformats.org/officeDocument/2006/relationships/hyperlink" Target="https://www.google.com/maps/@41.961067,-73.140779,450m/data=!3m1!1e3!4m5!3m4!1s0x0:0x0!8m2!3d41.961067!4d-73.140779" TargetMode="External"/><Relationship Id="rId426" Type="http://schemas.openxmlformats.org/officeDocument/2006/relationships/hyperlink" Target="https://www.bing.com/maps?cp=41.250009~-73.098650&amp;style=o&amp;lvl=18&amp;dir=0&amp;sp=point.41.250009_-73.098650_Sikorsky%20Aircraft%20CHP" TargetMode="External"/><Relationship Id="rId230" Type="http://schemas.openxmlformats.org/officeDocument/2006/relationships/hyperlink" Target="https://www.bing.com/maps?cp=41.037200~-73.556400&amp;style=o&amp;lvl=18&amp;dir=0&amp;sp=point.41.037200_-73.556400_Waterside%20Power,%20LLC" TargetMode="External"/><Relationship Id="rId251" Type="http://schemas.openxmlformats.org/officeDocument/2006/relationships/hyperlink" Target="https://www.google.com/maps/@41.554444,-72.576666,450m/data=!3m1!1e3!4m5!3m4!1s0x0:0x0!8m2!3d41.554444!4d-72.576666" TargetMode="External"/><Relationship Id="rId25" Type="http://schemas.openxmlformats.org/officeDocument/2006/relationships/hyperlink" Target="https://www.google.com/maps/@41.028900,-73.598900,450m/data=!3m1!1e3!4m5!3m4!1s0x0:0x0!8m2!3d41.028900!4d-73.598900" TargetMode="External"/><Relationship Id="rId46" Type="http://schemas.openxmlformats.org/officeDocument/2006/relationships/hyperlink" Target="https://www.bing.com/maps?cp=41.428100~-72.101900&amp;style=o&amp;lvl=18&amp;dir=0&amp;sp=point.41.428100_-72.101900_Montville%20Station" TargetMode="External"/><Relationship Id="rId67" Type="http://schemas.openxmlformats.org/officeDocument/2006/relationships/hyperlink" Target="https://www.google.com/maps/@41.572500,-72.045800,450m/data=!3m1!1e3!4m5!3m4!1s0x0:0x0!8m2!3d41.572500!4d-72.045800" TargetMode="External"/><Relationship Id="rId272" Type="http://schemas.openxmlformats.org/officeDocument/2006/relationships/hyperlink" Target="https://www.bing.com/maps?cp=41.471100~-72.102200&amp;style=o&amp;lvl=18&amp;dir=0&amp;sp=point.41.471100_-72.102200_Fort%20Hill%201,%202,%203%20&amp;%204" TargetMode="External"/><Relationship Id="rId293" Type="http://schemas.openxmlformats.org/officeDocument/2006/relationships/hyperlink" Target="https://www.google.com/maps/@41.525600,-72.083300,450m/data=!3m1!1e3!4m5!3m4!1s0x0:0x0!8m2!3d41.525600!4d-72.083300" TargetMode="External"/><Relationship Id="rId307" Type="http://schemas.openxmlformats.org/officeDocument/2006/relationships/hyperlink" Target="https://www.google.com/maps/@41.558333,-73.413611,450m/data=!3m1!1e3!4m5!3m4!1s0x0:0x0!8m2!3d41.558333!4d-73.413611" TargetMode="External"/><Relationship Id="rId328" Type="http://schemas.openxmlformats.org/officeDocument/2006/relationships/hyperlink" Target="https://www.bing.com/maps?cp=41.691389~-72.768611&amp;style=o&amp;lvl=18&amp;dir=0&amp;sp=point.41.691389_-72.768611_CCSU%20Co-Gen-STBY%20Gen" TargetMode="External"/><Relationship Id="rId349" Type="http://schemas.openxmlformats.org/officeDocument/2006/relationships/hyperlink" Target="https://www.google.com/maps/@41.955000,-72.445833,450m/data=!3m1!1e3!4m5!3m4!1s0x0:0x0!8m2!3d41.955000!4d-72.445833" TargetMode="External"/><Relationship Id="rId88" Type="http://schemas.openxmlformats.org/officeDocument/2006/relationships/hyperlink" Target="https://www.bing.com/maps?cp=41.798943~-73.116267&amp;style=o&amp;lvl=18&amp;dir=0&amp;sp=point.41.798943_-73.116267_Franklin%20Drive" TargetMode="External"/><Relationship Id="rId111" Type="http://schemas.openxmlformats.org/officeDocument/2006/relationships/hyperlink" Target="https://www.google.com/maps/@41.170600,-73.184400,450m/data=!3m1!1e3!4m5!3m4!1s0x0:0x0!8m2!3d41.170600!4d-73.184400" TargetMode="External"/><Relationship Id="rId132" Type="http://schemas.openxmlformats.org/officeDocument/2006/relationships/hyperlink" Target="https://www.bing.com/maps?cp=41.324308~-73.102111&amp;style=o&amp;lvl=18&amp;dir=0&amp;sp=point.41.324308_-73.102111_Derby%20Hydro" TargetMode="External"/><Relationship Id="rId153" Type="http://schemas.openxmlformats.org/officeDocument/2006/relationships/hyperlink" Target="https://www.google.com/maps/@41.547671,-73.425237,450m/data=!3m1!1e3!4m5!3m4!1s0x0:0x0!8m2!3d41.547671!4d-73.425237" TargetMode="External"/><Relationship Id="rId174" Type="http://schemas.openxmlformats.org/officeDocument/2006/relationships/hyperlink" Target="https://www.bing.com/maps?cp=42.007778~-73.035600&amp;style=o&amp;lvl=18&amp;dir=0&amp;sp=point.42.007778_-73.035600_Colebrook%20Hydroelectric" TargetMode="External"/><Relationship Id="rId195" Type="http://schemas.openxmlformats.org/officeDocument/2006/relationships/hyperlink" Target="https://www.google.com/maps/@41.169200,-73.184400,450m/data=!3m1!1e3!4m5!3m4!1s0x0:0x0!8m2!3d41.169200!4d-73.184400" TargetMode="External"/><Relationship Id="rId209" Type="http://schemas.openxmlformats.org/officeDocument/2006/relationships/hyperlink" Target="https://www.google.com/maps/@41.786100,-72.654400,450m/data=!3m1!1e3!4m5!3m4!1s0x0:0x0!8m2!3d41.786100!4d-72.654400" TargetMode="External"/><Relationship Id="rId360" Type="http://schemas.openxmlformats.org/officeDocument/2006/relationships/hyperlink" Target="https://www.bing.com/maps?cp=41.483611~-72.756389&amp;style=o&amp;lvl=18&amp;dir=0&amp;sp=point.41.483611_-72.756389_Bristol%20Myers%20Squibb%20Wallingford" TargetMode="External"/><Relationship Id="rId381" Type="http://schemas.openxmlformats.org/officeDocument/2006/relationships/hyperlink" Target="https://www.google.com/maps/@41.157591,-73.208084,450m/data=!3m1!1e3!4m5!3m4!1s0x0:0x0!8m2!3d41.157591!4d-73.208084" TargetMode="External"/><Relationship Id="rId416" Type="http://schemas.openxmlformats.org/officeDocument/2006/relationships/hyperlink" Target="https://www.bing.com/maps?cp=41.892997~-72.985950&amp;style=o&amp;lvl=18&amp;dir=0&amp;sp=point.41.892997_-72.985950_Canis%20Minor%20Solar%20Farm" TargetMode="External"/><Relationship Id="rId220" Type="http://schemas.openxmlformats.org/officeDocument/2006/relationships/hyperlink" Target="https://www.bing.com/maps?cp=41.448694~-72.835364&amp;style=o&amp;lvl=18&amp;dir=0&amp;sp=point.41.448694_-72.835364_Wallingford%20Energy" TargetMode="External"/><Relationship Id="rId241" Type="http://schemas.openxmlformats.org/officeDocument/2006/relationships/hyperlink" Target="https://www.google.com/maps/@41.664376,-71.924180,450m/data=!3m1!1e3!4m5!3m4!1s0x0:0x0!8m2!3d41.664376!4d-71.924180" TargetMode="External"/><Relationship Id="rId15" Type="http://schemas.openxmlformats.org/officeDocument/2006/relationships/hyperlink" Target="https://www.google.com/maps/@41.576946,-72.104609,450m/data=!3m1!1e3!4m5!3m4!1s0x0:0x0!8m2!3d41.576946!4d-72.104609" TargetMode="External"/><Relationship Id="rId36" Type="http://schemas.openxmlformats.org/officeDocument/2006/relationships/hyperlink" Target="https://www.bing.com/maps?cp=41.209797~-73.108976&amp;style=o&amp;lvl=18&amp;dir=0&amp;sp=point.41.209797_-73.108976_Devon%20Station" TargetMode="External"/><Relationship Id="rId57" Type="http://schemas.openxmlformats.org/officeDocument/2006/relationships/hyperlink" Target="https://www.google.com/maps/@41.383300,-73.171400,450m/data=!3m1!1e3!4m5!3m4!1s0x0:0x0!8m2!3d41.383300!4d-73.171400" TargetMode="External"/><Relationship Id="rId262" Type="http://schemas.openxmlformats.org/officeDocument/2006/relationships/hyperlink" Target="https://www.bing.com/maps?cp=41.761400~-72.668600&amp;style=o&amp;lvl=18&amp;dir=0&amp;sp=point.41.761400_-72.668600_HSCo%20CHP" TargetMode="External"/><Relationship Id="rId283" Type="http://schemas.openxmlformats.org/officeDocument/2006/relationships/hyperlink" Target="https://www.google.com/maps/@41.569400,-72.117500,450m/data=!3m1!1e3!4m5!3m4!1s0x0:0x0!8m2!3d41.569400!4d-72.117500" TargetMode="External"/><Relationship Id="rId318" Type="http://schemas.openxmlformats.org/officeDocument/2006/relationships/hyperlink" Target="https://www.bing.com/maps?cp=41.556389~-72.653889&amp;style=o&amp;lvl=18&amp;dir=0&amp;sp=point.41.556389_-72.653889_Wesleyan%20University%20Cogen%201" TargetMode="External"/><Relationship Id="rId339" Type="http://schemas.openxmlformats.org/officeDocument/2006/relationships/hyperlink" Target="https://www.google.com/maps/@41.927102,-72.683143,450m/data=!3m1!1e3!4m5!3m4!1s0x0:0x0!8m2!3d41.927102!4d-72.683143" TargetMode="External"/><Relationship Id="rId78" Type="http://schemas.openxmlformats.org/officeDocument/2006/relationships/hyperlink" Target="https://www.bing.com/maps?cp=41.915312~-72.693616&amp;style=o&amp;lvl=18&amp;dir=0&amp;sp=point.41.915312_-72.693616_Rainbow%20(CT)" TargetMode="External"/><Relationship Id="rId99" Type="http://schemas.openxmlformats.org/officeDocument/2006/relationships/hyperlink" Target="https://www.google.com/maps/@41.749500,-72.652400,450m/data=!3m1!1e3!4m5!3m4!1s0x0:0x0!8m2!3d41.749500!4d-72.652400" TargetMode="External"/><Relationship Id="rId101" Type="http://schemas.openxmlformats.org/officeDocument/2006/relationships/hyperlink" Target="https://www.google.com/maps/@41.749500,-72.652400,450m/data=!3m1!1e3!4m5!3m4!1s0x0:0x0!8m2!3d41.749500!4d-72.652400" TargetMode="External"/><Relationship Id="rId122" Type="http://schemas.openxmlformats.org/officeDocument/2006/relationships/hyperlink" Target="https://www.bing.com/maps?cp=41.283997~-72.904323&amp;style=o&amp;lvl=18&amp;dir=0&amp;sp=point.41.283997_-72.904323_New%20Haven%20Harbor" TargetMode="External"/><Relationship Id="rId143" Type="http://schemas.openxmlformats.org/officeDocument/2006/relationships/hyperlink" Target="https://www.google.com/maps/@41.475000,-72.068800,450m/data=!3m1!1e3!4m5!3m4!1s0x0:0x0!8m2!3d41.475000!4d-72.068800" TargetMode="External"/><Relationship Id="rId164" Type="http://schemas.openxmlformats.org/officeDocument/2006/relationships/hyperlink" Target="https://www.bing.com/maps?cp=41.763100~-72.673300&amp;style=o&amp;lvl=18&amp;dir=0&amp;sp=point.41.763100_-72.673300_Hartford%20Hospital%20Cogeneration" TargetMode="External"/><Relationship Id="rId185" Type="http://schemas.openxmlformats.org/officeDocument/2006/relationships/hyperlink" Target="https://www.google.com/maps/@41.584429,-72.041629,450m/data=!3m1!1e3!4m5!3m4!1s0x0:0x0!8m2!3d41.584429!4d-72.041629" TargetMode="External"/><Relationship Id="rId350" Type="http://schemas.openxmlformats.org/officeDocument/2006/relationships/hyperlink" Target="https://www.bing.com/maps?cp=41.955000~-72.445833&amp;style=o&amp;lvl=18&amp;dir=0&amp;sp=point.41.955000_-72.445833_Somers%20Solar%20Center,%20LLC" TargetMode="External"/><Relationship Id="rId371" Type="http://schemas.openxmlformats.org/officeDocument/2006/relationships/hyperlink" Target="https://www.google.com/maps/@42.015023,-72.511892,450m/data=!3m1!1e3!4m5!3m4!1s0x0:0x0!8m2!3d42.015023!4d-72.511892" TargetMode="External"/><Relationship Id="rId406" Type="http://schemas.openxmlformats.org/officeDocument/2006/relationships/hyperlink" Target="https://www.bing.com/maps?cp=41.961067~-73.140779&amp;style=o&amp;lvl=18&amp;dir=0&amp;sp=point.41.961067_-73.140779_Wind%20Colebrook%20South" TargetMode="External"/><Relationship Id="rId9" Type="http://schemas.openxmlformats.org/officeDocument/2006/relationships/hyperlink" Target="https://www.google.com/maps/@41.553227,-72.596867,450m/data=!3m1!1e3!4m5!3m4!1s0x0:0x0!8m2!3d41.553227!4d-72.596867" TargetMode="External"/><Relationship Id="rId210" Type="http://schemas.openxmlformats.org/officeDocument/2006/relationships/hyperlink" Target="https://www.bing.com/maps?cp=41.786100~-72.654400&amp;style=o&amp;lvl=18&amp;dir=0&amp;sp=point.41.786100_-72.654400_MM%20Hartford%20Energy" TargetMode="External"/><Relationship Id="rId392" Type="http://schemas.openxmlformats.org/officeDocument/2006/relationships/hyperlink" Target="https://www.bing.com/maps?cp=41.333889~-72.071111&amp;style=o&amp;lvl=18&amp;dir=0&amp;sp=point.41.333889_-72.071111_Pfizer%20Groton%20Fuel%20Cell" TargetMode="External"/><Relationship Id="rId427" Type="http://schemas.openxmlformats.org/officeDocument/2006/relationships/hyperlink" Target="https://www.google.com/maps/@41.946333,-71.883799,450m/data=!3m1!1e3!4m5!3m4!1s0x0:0x0!8m2!3d41.946333!4d-71.883799" TargetMode="External"/><Relationship Id="rId26" Type="http://schemas.openxmlformats.org/officeDocument/2006/relationships/hyperlink" Target="https://www.bing.com/maps?cp=41.028900~-73.598900&amp;style=o&amp;lvl=18&amp;dir=0&amp;sp=point.41.028900_-73.598900_Cos%20Cob" TargetMode="External"/><Relationship Id="rId231" Type="http://schemas.openxmlformats.org/officeDocument/2006/relationships/hyperlink" Target="https://www.google.com/maps/@41.037200,-73.556400,450m/data=!3m1!1e3!4m5!3m4!1s0x0:0x0!8m2!3d41.037200!4d-73.556400" TargetMode="External"/><Relationship Id="rId252" Type="http://schemas.openxmlformats.org/officeDocument/2006/relationships/hyperlink" Target="https://www.bing.com/maps?cp=41.554444~-72.576666&amp;style=o&amp;lvl=18&amp;dir=0&amp;sp=point.41.554444_-72.576666_GenConn%20Middletown%20LLC" TargetMode="External"/><Relationship Id="rId273" Type="http://schemas.openxmlformats.org/officeDocument/2006/relationships/hyperlink" Target="https://www.google.com/maps/@41.471100,-72.102200,450m/data=!3m1!1e3!4m5!3m4!1s0x0:0x0!8m2!3d41.471100!4d-72.102200" TargetMode="External"/><Relationship Id="rId294" Type="http://schemas.openxmlformats.org/officeDocument/2006/relationships/hyperlink" Target="https://www.bing.com/maps?cp=41.525600~-72.083300&amp;style=o&amp;lvl=18&amp;dir=0&amp;sp=point.41.525600_-72.083300_Norwich%20WWTP" TargetMode="External"/><Relationship Id="rId308" Type="http://schemas.openxmlformats.org/officeDocument/2006/relationships/hyperlink" Target="https://www.bing.com/maps?cp=41.558333~-73.413611&amp;style=o&amp;lvl=18&amp;dir=0&amp;sp=point.41.558333_-73.413611_Kimberly%20Clark-Unit%201,2,3" TargetMode="External"/><Relationship Id="rId329" Type="http://schemas.openxmlformats.org/officeDocument/2006/relationships/hyperlink" Target="https://www.google.com/maps/@41.691389,-72.768611,450m/data=!3m1!1e3!4m5!3m4!1s0x0:0x0!8m2!3d41.691389!4d-72.768611" TargetMode="External"/><Relationship Id="rId47" Type="http://schemas.openxmlformats.org/officeDocument/2006/relationships/hyperlink" Target="https://www.google.com/maps/@41.428100,-72.101900,450m/data=!3m1!1e3!4m5!3m4!1s0x0:0x0!8m2!3d41.428100!4d-72.101900" TargetMode="External"/><Relationship Id="rId68" Type="http://schemas.openxmlformats.org/officeDocument/2006/relationships/hyperlink" Target="https://www.bing.com/maps?cp=41.572500~-72.045800&amp;style=o&amp;lvl=18&amp;dir=0&amp;sp=point.41.572500_-72.045800_Taftville" TargetMode="External"/><Relationship Id="rId89" Type="http://schemas.openxmlformats.org/officeDocument/2006/relationships/hyperlink" Target="https://www.google.com/maps/@41.554944,-72.579075,450m/data=!3m1!1e3!4m5!3m4!1s0x0:0x0!8m2!3d41.554944!4d-72.579075" TargetMode="External"/><Relationship Id="rId112" Type="http://schemas.openxmlformats.org/officeDocument/2006/relationships/hyperlink" Target="https://www.bing.com/maps?cp=41.170600~-73.184400&amp;style=o&amp;lvl=18&amp;dir=0&amp;sp=point.41.170600_-73.184400_Bridgeport%20Station" TargetMode="External"/><Relationship Id="rId133" Type="http://schemas.openxmlformats.org/officeDocument/2006/relationships/hyperlink" Target="https://www.google.com/maps/@41.324308,-73.102111,450m/data=!3m1!1e3!4m5!3m4!1s0x0:0x0!8m2!3d41.324308!4d-73.102111" TargetMode="External"/><Relationship Id="rId154" Type="http://schemas.openxmlformats.org/officeDocument/2006/relationships/hyperlink" Target="https://www.bing.com/maps?cp=41.547671~-73.425237&amp;style=o&amp;lvl=18&amp;dir=0&amp;sp=point.41.547671_-73.425237_New%20Milford%20Gas%20Recovery" TargetMode="External"/><Relationship Id="rId175" Type="http://schemas.openxmlformats.org/officeDocument/2006/relationships/hyperlink" Target="https://www.google.com/maps/@41.988611,-73.019400,450m/data=!3m1!1e3!4m5!3m4!1s0x0:0x0!8m2!3d41.988611!4d-73.019400" TargetMode="External"/><Relationship Id="rId340" Type="http://schemas.openxmlformats.org/officeDocument/2006/relationships/hyperlink" Target="https://www.bing.com/maps?cp=41.927102~-72.683143&amp;style=o&amp;lvl=18&amp;dir=0&amp;sp=point.41.927102_-72.683143_Bradley%20Energy%20Center" TargetMode="External"/><Relationship Id="rId361" Type="http://schemas.openxmlformats.org/officeDocument/2006/relationships/hyperlink" Target="https://www.google.com/maps/@41.542778,-72.093611,450m/data=!3m1!1e3!4m5!3m4!1s0x0:0x0!8m2!3d41.542778!4d-72.093611" TargetMode="External"/><Relationship Id="rId196" Type="http://schemas.openxmlformats.org/officeDocument/2006/relationships/hyperlink" Target="https://www.bing.com/maps?cp=41.169200~-73.184400&amp;style=o&amp;lvl=18&amp;dir=0&amp;sp=point.41.169200_-73.184400_Bridgeport%20Energy%20Project" TargetMode="External"/><Relationship Id="rId200" Type="http://schemas.openxmlformats.org/officeDocument/2006/relationships/hyperlink" Target="https://www.bing.com/maps?cp=41.224355~-73.099728&amp;style=o&amp;lvl=18&amp;dir=0&amp;sp=point.41.224355_-73.099728_Milford%20Power%20Project" TargetMode="External"/><Relationship Id="rId382" Type="http://schemas.openxmlformats.org/officeDocument/2006/relationships/hyperlink" Target="https://www.bing.com/maps?cp=41.157591~-73.208084&amp;style=o&amp;lvl=18&amp;dir=0&amp;sp=point.41.157591_-73.208084_UI%20RCP%20Bridgeport%20Seaside" TargetMode="External"/><Relationship Id="rId417" Type="http://schemas.openxmlformats.org/officeDocument/2006/relationships/hyperlink" Target="https://www.google.com/maps/@41.643223,-72.633011,450m/data=!3m1!1e3!4m5!3m4!1s0x0:0x0!8m2!3d41.643223!4d-72.633011" TargetMode="External"/><Relationship Id="rId16" Type="http://schemas.openxmlformats.org/officeDocument/2006/relationships/hyperlink" Target="https://www.bing.com/maps?cp=41.576946~-72.104609&amp;style=o&amp;lvl=18&amp;dir=0&amp;sp=point.41.576946_-72.104609_CMEEC%20-%20Norwich%20Stott%20St%20Solar" TargetMode="External"/><Relationship Id="rId221" Type="http://schemas.openxmlformats.org/officeDocument/2006/relationships/hyperlink" Target="https://www.google.com/maps/@41.798656,-71.886759,450m/data=!3m1!1e3!4m5!3m4!1s0x0:0x0!8m2!3d41.798656!4d-71.886759" TargetMode="External"/><Relationship Id="rId242" Type="http://schemas.openxmlformats.org/officeDocument/2006/relationships/hyperlink" Target="https://www.bing.com/maps?cp=41.664376~-71.924180&amp;style=o&amp;lvl=18&amp;dir=0&amp;sp=point.41.664376_-71.924180_Plainfield%20Renewable%20Energy%20LLC" TargetMode="External"/><Relationship Id="rId263" Type="http://schemas.openxmlformats.org/officeDocument/2006/relationships/hyperlink" Target="https://www.google.com/maps/@41.362778,-72.082500,450m/data=!3m1!1e3!4m5!3m4!1s0x0:0x0!8m2!3d41.362778!4d-72.082500" TargetMode="External"/><Relationship Id="rId284" Type="http://schemas.openxmlformats.org/officeDocument/2006/relationships/hyperlink" Target="https://www.bing.com/maps?cp=41.569400~-72.117500&amp;style=o&amp;lvl=18&amp;dir=0&amp;sp=point.41.569400_-72.117500_LNG%201%20&amp;%202" TargetMode="External"/><Relationship Id="rId319" Type="http://schemas.openxmlformats.org/officeDocument/2006/relationships/hyperlink" Target="https://www.google.com/maps/@41.809167,-72.254167,450m/data=!3m1!1e3!4m5!3m4!1s0x0:0x0!8m2!3d41.809167!4d-72.254167" TargetMode="External"/><Relationship Id="rId37" Type="http://schemas.openxmlformats.org/officeDocument/2006/relationships/hyperlink" Target="https://www.google.com/maps/@41.209797,-73.108976,450m/data=!3m1!1e3!4m5!3m4!1s0x0:0x0!8m2!3d41.209797!4d-73.108976" TargetMode="External"/><Relationship Id="rId58" Type="http://schemas.openxmlformats.org/officeDocument/2006/relationships/hyperlink" Target="https://www.bing.com/maps?cp=41.383300~-73.171400&amp;style=o&amp;lvl=18&amp;dir=0&amp;sp=point.41.383300_-73.171400_Stevenson" TargetMode="External"/><Relationship Id="rId79" Type="http://schemas.openxmlformats.org/officeDocument/2006/relationships/hyperlink" Target="https://www.google.com/maps/@41.915312,-72.693616,450m/data=!3m1!1e3!4m5!3m4!1s0x0:0x0!8m2!3d41.915312!4d-72.693616" TargetMode="External"/><Relationship Id="rId102" Type="http://schemas.openxmlformats.org/officeDocument/2006/relationships/hyperlink" Target="https://www.bing.com/maps?cp=41.749500~-72.652400&amp;style=o&amp;lvl=18&amp;dir=0&amp;sp=point.41.749500_-72.652400_South%20Meadow" TargetMode="External"/><Relationship Id="rId123" Type="http://schemas.openxmlformats.org/officeDocument/2006/relationships/hyperlink" Target="https://www.google.com/maps/@41.283997,-72.904323,450m/data=!3m1!1e3!4m5!3m4!1s0x0:0x0!8m2!3d41.283997!4d-72.904323" TargetMode="External"/><Relationship Id="rId144" Type="http://schemas.openxmlformats.org/officeDocument/2006/relationships/hyperlink" Target="https://www.bing.com/maps?cp=41.475000~-72.068800&amp;style=o&amp;lvl=18&amp;dir=0&amp;sp=point.41.475000_-72.068800_Covanta%20Southeastern%20Connecticut%20Company" TargetMode="External"/><Relationship Id="rId330" Type="http://schemas.openxmlformats.org/officeDocument/2006/relationships/hyperlink" Target="https://www.bing.com/maps?cp=41.691389~-72.768611&amp;style=o&amp;lvl=18&amp;dir=0&amp;sp=point.41.691389_-72.768611_CCSU%20Co-Gen-STBY%20Gen" TargetMode="External"/><Relationship Id="rId90" Type="http://schemas.openxmlformats.org/officeDocument/2006/relationships/hyperlink" Target="https://www.bing.com/maps?cp=41.554944~-72.579075&amp;style=o&amp;lvl=18&amp;dir=0&amp;sp=point.41.554944_-72.579075_Middletown" TargetMode="External"/><Relationship Id="rId165" Type="http://schemas.openxmlformats.org/officeDocument/2006/relationships/hyperlink" Target="https://www.google.com/maps/@41.331500,-72.078600,450m/data=!3m1!1e3!4m5!3m4!1s0x0:0x0!8m2!3d41.331500!4d-72.078600" TargetMode="External"/><Relationship Id="rId186" Type="http://schemas.openxmlformats.org/officeDocument/2006/relationships/hyperlink" Target="https://www.bing.com/maps?cp=41.584429~-72.041629&amp;style=o&amp;lvl=18&amp;dir=0&amp;sp=point.41.584429_-72.041629_Wheelabrator%20Lisbon" TargetMode="External"/><Relationship Id="rId351" Type="http://schemas.openxmlformats.org/officeDocument/2006/relationships/hyperlink" Target="https://www.google.com/maps/@41.862778,-71.891667,450m/data=!3m1!1e3!4m5!3m4!1s0x0:0x0!8m2!3d41.862778!4d-71.891667" TargetMode="External"/><Relationship Id="rId372" Type="http://schemas.openxmlformats.org/officeDocument/2006/relationships/hyperlink" Target="https://www.bing.com/maps?cp=42.015023~-72.511892&amp;style=o&amp;lvl=18&amp;dir=0&amp;sp=point.42.015023_-72.511892_Advance%20Stores%20Company,%20Inc" TargetMode="External"/><Relationship Id="rId393" Type="http://schemas.openxmlformats.org/officeDocument/2006/relationships/hyperlink" Target="https://www.google.com/maps/@41.333889,-72.071111,450m/data=!3m1!1e3!4m5!3m4!1s0x0:0x0!8m2!3d41.333889!4d-72.071111" TargetMode="External"/><Relationship Id="rId407" Type="http://schemas.openxmlformats.org/officeDocument/2006/relationships/hyperlink" Target="https://www.google.com/maps/@41.964000,-72.309000,450m/data=!3m1!1e3!4m5!3m4!1s0x0:0x0!8m2!3d41.964000!4d-72.309000" TargetMode="External"/><Relationship Id="rId428" Type="http://schemas.openxmlformats.org/officeDocument/2006/relationships/hyperlink" Target="https://www.bing.com/maps?cp=41.946333~-71.883799&amp;style=o&amp;lvl=18&amp;dir=0&amp;sp=point.41.946333_-71.883799_Barrett%20Farm%20Solar%20-%20Phase%20I" TargetMode="External"/><Relationship Id="rId211" Type="http://schemas.openxmlformats.org/officeDocument/2006/relationships/hyperlink" Target="https://www.google.com/maps/@41.448694,-72.835364,450m/data=!3m1!1e3!4m5!3m4!1s0x0:0x0!8m2!3d41.448694!4d-72.835364" TargetMode="External"/><Relationship Id="rId232" Type="http://schemas.openxmlformats.org/officeDocument/2006/relationships/hyperlink" Target="https://www.bing.com/maps?cp=41.037200~-73.556400&amp;style=o&amp;lvl=18&amp;dir=0&amp;sp=point.41.037200_-73.556400_Waterside%20Power,%20LLC" TargetMode="External"/><Relationship Id="rId253" Type="http://schemas.openxmlformats.org/officeDocument/2006/relationships/hyperlink" Target="https://www.google.com/maps/@41.210800,-73.107500,450m/data=!3m1!1e3!4m5!3m4!1s0x0:0x0!8m2!3d41.210800!4d-73.107500" TargetMode="External"/><Relationship Id="rId274" Type="http://schemas.openxmlformats.org/officeDocument/2006/relationships/hyperlink" Target="https://www.bing.com/maps?cp=41.471100~-72.102200&amp;style=o&amp;lvl=18&amp;dir=0&amp;sp=point.41.471100_-72.102200_Fort%20Hill%201,%202,%203%20&amp;%204" TargetMode="External"/><Relationship Id="rId295" Type="http://schemas.openxmlformats.org/officeDocument/2006/relationships/hyperlink" Target="https://www.google.com/maps/@41.473100,-71.960600,450m/data=!3m1!1e3!4m5!3m4!1s0x0:0x0!8m2!3d41.473100!4d-71.960600" TargetMode="External"/><Relationship Id="rId309" Type="http://schemas.openxmlformats.org/officeDocument/2006/relationships/hyperlink" Target="https://www.google.com/maps/@41.558333,-73.413611,450m/data=!3m1!1e3!4m5!3m4!1s0x0:0x0!8m2!3d41.558333!4d-73.413611" TargetMode="External"/><Relationship Id="rId27" Type="http://schemas.openxmlformats.org/officeDocument/2006/relationships/hyperlink" Target="https://www.google.com/maps/@41.028900,-73.598900,450m/data=!3m1!1e3!4m5!3m4!1s0x0:0x0!8m2!3d41.028900!4d-73.598900" TargetMode="External"/><Relationship Id="rId48" Type="http://schemas.openxmlformats.org/officeDocument/2006/relationships/hyperlink" Target="https://www.bing.com/maps?cp=41.428100~-72.101900&amp;style=o&amp;lvl=18&amp;dir=0&amp;sp=point.41.428100_-72.101900_Montville%20Station" TargetMode="External"/><Relationship Id="rId69" Type="http://schemas.openxmlformats.org/officeDocument/2006/relationships/hyperlink" Target="https://www.google.com/maps/@41.572500,-72.045800,450m/data=!3m1!1e3!4m5!3m4!1s0x0:0x0!8m2!3d41.572500!4d-72.045800" TargetMode="External"/><Relationship Id="rId113" Type="http://schemas.openxmlformats.org/officeDocument/2006/relationships/hyperlink" Target="https://www.google.com/maps/@41.170600,-73.184400,450m/data=!3m1!1e3!4m5!3m4!1s0x0:0x0!8m2!3d41.170600!4d-73.184400" TargetMode="External"/><Relationship Id="rId134" Type="http://schemas.openxmlformats.org/officeDocument/2006/relationships/hyperlink" Target="https://www.bing.com/maps?cp=41.324308~-73.102111&amp;style=o&amp;lvl=18&amp;dir=0&amp;sp=point.41.324308_-73.102111_Derby%20Hydro" TargetMode="External"/><Relationship Id="rId320" Type="http://schemas.openxmlformats.org/officeDocument/2006/relationships/hyperlink" Target="https://www.bing.com/maps?cp=41.809167~-72.254167&amp;style=o&amp;lvl=18&amp;dir=0&amp;sp=point.41.809167_-72.254167_UCONN%20Cogen%20Facility" TargetMode="External"/><Relationship Id="rId80" Type="http://schemas.openxmlformats.org/officeDocument/2006/relationships/hyperlink" Target="https://www.bing.com/maps?cp=41.915312~-72.693616&amp;style=o&amp;lvl=18&amp;dir=0&amp;sp=point.41.915312_-72.693616_Rainbow%20(CT)" TargetMode="External"/><Relationship Id="rId155" Type="http://schemas.openxmlformats.org/officeDocument/2006/relationships/hyperlink" Target="https://www.google.com/maps/@41.649200,-72.915300,450m/data=!3m1!1e3!4m5!3m4!1s0x0:0x0!8m2!3d41.649200!4d-72.915300" TargetMode="External"/><Relationship Id="rId176" Type="http://schemas.openxmlformats.org/officeDocument/2006/relationships/hyperlink" Target="https://www.bing.com/maps?cp=41.988611~-73.019400&amp;style=o&amp;lvl=18&amp;dir=0&amp;sp=point.41.988611_-73.019400_Goodwin%20Hydroelectric" TargetMode="External"/><Relationship Id="rId197" Type="http://schemas.openxmlformats.org/officeDocument/2006/relationships/hyperlink" Target="https://www.google.com/maps/@41.224355,-73.099728,450m/data=!3m1!1e3!4m5!3m4!1s0x0:0x0!8m2!3d41.224355!4d-73.099728" TargetMode="External"/><Relationship Id="rId341" Type="http://schemas.openxmlformats.org/officeDocument/2006/relationships/hyperlink" Target="https://www.google.com/maps/@41.927102,-72.683143,450m/data=!3m1!1e3!4m5!3m4!1s0x0:0x0!8m2!3d41.927102!4d-72.683143" TargetMode="External"/><Relationship Id="rId362" Type="http://schemas.openxmlformats.org/officeDocument/2006/relationships/hyperlink" Target="https://www.bing.com/maps?cp=41.542778~-72.093611&amp;style=o&amp;lvl=18&amp;dir=0&amp;sp=point.41.542778_-72.093611_Backus%20Microgrid%20Project" TargetMode="External"/><Relationship Id="rId383" Type="http://schemas.openxmlformats.org/officeDocument/2006/relationships/hyperlink" Target="https://www.google.com/maps/@41.157591,-73.208084,450m/data=!3m1!1e3!4m5!3m4!1s0x0:0x0!8m2!3d41.157591!4d-73.208084" TargetMode="External"/><Relationship Id="rId418" Type="http://schemas.openxmlformats.org/officeDocument/2006/relationships/hyperlink" Target="https://www.bing.com/maps?cp=41.643223~-72.633011&amp;style=o&amp;lvl=18&amp;dir=0&amp;sp=point.41.643223_-72.633011_Town%20of%20Rocky%20Hill" TargetMode="External"/><Relationship Id="rId201" Type="http://schemas.openxmlformats.org/officeDocument/2006/relationships/hyperlink" Target="https://www.google.com/maps/@41.872043,-71.895799,450m/data=!3m1!1e3!4m5!3m4!1s0x0:0x0!8m2!3d41.872043!4d-71.895799" TargetMode="External"/><Relationship Id="rId222" Type="http://schemas.openxmlformats.org/officeDocument/2006/relationships/hyperlink" Target="https://www.bing.com/maps?cp=41.798656~-71.886759&amp;style=o&amp;lvl=18&amp;dir=0&amp;sp=point.41.798656_-71.886759_Quinebaug%20Lower%20Project" TargetMode="External"/><Relationship Id="rId243" Type="http://schemas.openxmlformats.org/officeDocument/2006/relationships/hyperlink" Target="https://www.google.com/maps/@41.158900,-73.257200,450m/data=!3m1!1e3!4m5!3m4!1s0x0:0x0!8m2!3d41.158900!4d-73.257200" TargetMode="External"/><Relationship Id="rId264" Type="http://schemas.openxmlformats.org/officeDocument/2006/relationships/hyperlink" Target="https://www.bing.com/maps?cp=41.362778~-72.082500&amp;style=o&amp;lvl=18&amp;dir=0&amp;sp=point.41.362778_-72.082500_Bridge%20Street%201%20&amp;%202" TargetMode="External"/><Relationship Id="rId285" Type="http://schemas.openxmlformats.org/officeDocument/2006/relationships/hyperlink" Target="https://www.google.com/maps/@41.568300,-72.232200,450m/data=!3m1!1e3!4m5!3m4!1s0x0:0x0!8m2!3d41.568300!4d-72.232200" TargetMode="External"/><Relationship Id="rId17" Type="http://schemas.openxmlformats.org/officeDocument/2006/relationships/hyperlink" Target="https://www.google.com/maps/@41.659046,-73.491984,450m/data=!3m1!1e3!4m5!3m4!1s0x0:0x0!8m2!3d41.659046!4d-73.491984" TargetMode="External"/><Relationship Id="rId38" Type="http://schemas.openxmlformats.org/officeDocument/2006/relationships/hyperlink" Target="https://www.bing.com/maps?cp=41.209797~-73.108976&amp;style=o&amp;lvl=18&amp;dir=0&amp;sp=point.41.209797_-73.108976_Devon%20Station" TargetMode="External"/><Relationship Id="rId59" Type="http://schemas.openxmlformats.org/officeDocument/2006/relationships/hyperlink" Target="https://www.google.com/maps/@41.383300,-73.171400,450m/data=!3m1!1e3!4m5!3m4!1s0x0:0x0!8m2!3d41.383300!4d-73.171400" TargetMode="External"/><Relationship Id="rId103" Type="http://schemas.openxmlformats.org/officeDocument/2006/relationships/hyperlink" Target="https://www.google.com/maps/@41.749500,-72.652400,450m/data=!3m1!1e3!4m5!3m4!1s0x0:0x0!8m2!3d41.749500!4d-72.652400" TargetMode="External"/><Relationship Id="rId124" Type="http://schemas.openxmlformats.org/officeDocument/2006/relationships/hyperlink" Target="https://www.bing.com/maps?cp=41.283997~-72.904323&amp;style=o&amp;lvl=18&amp;dir=0&amp;sp=point.41.283997_-72.904323_New%20Haven%20Harbor" TargetMode="External"/><Relationship Id="rId310" Type="http://schemas.openxmlformats.org/officeDocument/2006/relationships/hyperlink" Target="https://www.bing.com/maps?cp=41.558333~-73.413611&amp;style=o&amp;lvl=18&amp;dir=0&amp;sp=point.41.558333_-73.413611_Kimberly%20Clark-Unit%201,2,3" TargetMode="External"/><Relationship Id="rId70" Type="http://schemas.openxmlformats.org/officeDocument/2006/relationships/hyperlink" Target="https://www.bing.com/maps?cp=41.572500~-72.045800&amp;style=o&amp;lvl=18&amp;dir=0&amp;sp=point.41.572500_-72.045800_Taftville" TargetMode="External"/><Relationship Id="rId91" Type="http://schemas.openxmlformats.org/officeDocument/2006/relationships/hyperlink" Target="https://www.google.com/maps/@41.554944,-72.579075,450m/data=!3m1!1e3!4m5!3m4!1s0x0:0x0!8m2!3d41.554944!4d-72.579075" TargetMode="External"/><Relationship Id="rId145" Type="http://schemas.openxmlformats.org/officeDocument/2006/relationships/hyperlink" Target="https://www.google.com/maps/@41.763900,-72.692500,450m/data=!3m1!1e3!4m5!3m4!1s0x0:0x0!8m2!3d41.763900!4d-72.692500" TargetMode="External"/><Relationship Id="rId166" Type="http://schemas.openxmlformats.org/officeDocument/2006/relationships/hyperlink" Target="https://www.bing.com/maps?cp=41.331500~-72.078600&amp;style=o&amp;lvl=18&amp;dir=0&amp;sp=point.41.331500_-72.078600_Pfizer%20Groton%20Plant" TargetMode="External"/><Relationship Id="rId187" Type="http://schemas.openxmlformats.org/officeDocument/2006/relationships/hyperlink" Target="https://www.google.com/maps/@41.750521,-72.652982,450m/data=!3m1!1e3!4m5!3m4!1s0x0:0x0!8m2!3d41.750521!4d-72.652982" TargetMode="External"/><Relationship Id="rId331" Type="http://schemas.openxmlformats.org/officeDocument/2006/relationships/hyperlink" Target="https://www.google.com/maps/@41.691389,-72.768611,450m/data=!3m1!1e3!4m5!3m4!1s0x0:0x0!8m2!3d41.691389!4d-72.768611" TargetMode="External"/><Relationship Id="rId352" Type="http://schemas.openxmlformats.org/officeDocument/2006/relationships/hyperlink" Target="https://www.bing.com/maps?cp=41.862778~-71.891667&amp;style=o&amp;lvl=18&amp;dir=0&amp;sp=point.41.862778_-71.891667_Frito%20Lay%20Incorporated" TargetMode="External"/><Relationship Id="rId373" Type="http://schemas.openxmlformats.org/officeDocument/2006/relationships/hyperlink" Target="https://www.google.com/maps/@41.472492,-73.207043,450m/data=!3m1!1e3!4m5!3m4!1s0x0:0x0!8m2!3d41.472492!4d-73.207043" TargetMode="External"/><Relationship Id="rId394" Type="http://schemas.openxmlformats.org/officeDocument/2006/relationships/hyperlink" Target="https://www.bing.com/maps?cp=41.333889~-72.071111&amp;style=o&amp;lvl=18&amp;dir=0&amp;sp=point.41.333889_-72.071111_Pfizer%20Groton%20Fuel%20Cell" TargetMode="External"/><Relationship Id="rId408" Type="http://schemas.openxmlformats.org/officeDocument/2006/relationships/hyperlink" Target="https://www.bing.com/maps?cp=41.964000~-72.309000&amp;style=o&amp;lvl=18&amp;dir=0&amp;sp=point.41.964000_-72.309000_Stafford%20MS%20Ground%20Mount" TargetMode="External"/><Relationship Id="rId429" Type="http://schemas.openxmlformats.org/officeDocument/2006/relationships/hyperlink" Target="https://www.google.com/maps/@41.295715,-72.919950,450m/data=!3m1!1e3!4m5!3m4!1s0x0:0x0!8m2!3d41.295715!4d-72.919950" TargetMode="External"/><Relationship Id="rId1" Type="http://schemas.openxmlformats.org/officeDocument/2006/relationships/hyperlink" Target="https://www.google.com/maps/@41.582600,-73.434900,450m/data=!3m1!1e3!4m5!3m4!1s0x0:0x0!8m2!3d41.582600!4d-73.434900" TargetMode="External"/><Relationship Id="rId212" Type="http://schemas.openxmlformats.org/officeDocument/2006/relationships/hyperlink" Target="https://www.bing.com/maps?cp=41.448694~-72.835364&amp;style=o&amp;lvl=18&amp;dir=0&amp;sp=point.41.448694_-72.835364_Wallingford%20Energy" TargetMode="External"/><Relationship Id="rId233" Type="http://schemas.openxmlformats.org/officeDocument/2006/relationships/hyperlink" Target="https://www.google.com/maps/@41.037200,-73.556400,450m/data=!3m1!1e3!4m5!3m4!1s0x0:0x0!8m2!3d41.037200!4d-73.556400" TargetMode="External"/><Relationship Id="rId254" Type="http://schemas.openxmlformats.org/officeDocument/2006/relationships/hyperlink" Target="https://www.bing.com/maps?cp=41.210800~-73.107500&amp;style=o&amp;lvl=18&amp;dir=0&amp;sp=point.41.210800_-73.107500_GenConn%20Devon%20LLC" TargetMode="External"/><Relationship Id="rId28" Type="http://schemas.openxmlformats.org/officeDocument/2006/relationships/hyperlink" Target="https://www.bing.com/maps?cp=41.028900~-73.598900&amp;style=o&amp;lvl=18&amp;dir=0&amp;sp=point.41.028900_-73.598900_Cos%20Cob" TargetMode="External"/><Relationship Id="rId49" Type="http://schemas.openxmlformats.org/officeDocument/2006/relationships/hyperlink" Target="https://www.google.com/maps/@41.665100,-72.122100,450m/data=!3m1!1e3!4m5!3m4!1s0x0:0x0!8m2!3d41.665100!4d-72.122100" TargetMode="External"/><Relationship Id="rId114" Type="http://schemas.openxmlformats.org/officeDocument/2006/relationships/hyperlink" Target="https://www.bing.com/maps?cp=41.170600~-73.184400&amp;style=o&amp;lvl=18&amp;dir=0&amp;sp=point.41.170600_-73.184400_Bridgeport%20Station" TargetMode="External"/><Relationship Id="rId275" Type="http://schemas.openxmlformats.org/officeDocument/2006/relationships/hyperlink" Target="https://www.google.com/maps/@41.336700,-72.020000,450m/data=!3m1!1e3!4m5!3m4!1s0x0:0x0!8m2!3d41.336700!4d-72.020000" TargetMode="External"/><Relationship Id="rId296" Type="http://schemas.openxmlformats.org/officeDocument/2006/relationships/hyperlink" Target="https://www.bing.com/maps?cp=41.473100~-71.960600&amp;style=o&amp;lvl=18&amp;dir=0&amp;sp=point.41.473100_-71.960600_Foxwoods%20CoGen" TargetMode="External"/><Relationship Id="rId300" Type="http://schemas.openxmlformats.org/officeDocument/2006/relationships/hyperlink" Target="https://www.bing.com/maps?cp=41.473100~-71.960600&amp;style=o&amp;lvl=18&amp;dir=0&amp;sp=point.41.473100_-71.960600_Foxwoods%20CoGen" TargetMode="External"/><Relationship Id="rId60" Type="http://schemas.openxmlformats.org/officeDocument/2006/relationships/hyperlink" Target="https://www.bing.com/maps?cp=41.383300~-73.171400&amp;style=o&amp;lvl=18&amp;dir=0&amp;sp=point.41.383300_-73.171400_Stevenson" TargetMode="External"/><Relationship Id="rId81" Type="http://schemas.openxmlformats.org/officeDocument/2006/relationships/hyperlink" Target="https://www.google.com/maps/@41.957272,-73.369297,450m/data=!3m1!1e3!4m5!3m4!1s0x0:0x0!8m2!3d41.957272!4d-73.369297" TargetMode="External"/><Relationship Id="rId135" Type="http://schemas.openxmlformats.org/officeDocument/2006/relationships/hyperlink" Target="https://www.google.com/maps/@41.324308,-73.102111,450m/data=!3m1!1e3!4m5!3m4!1s0x0:0x0!8m2!3d41.324308!4d-73.102111" TargetMode="External"/><Relationship Id="rId156" Type="http://schemas.openxmlformats.org/officeDocument/2006/relationships/hyperlink" Target="https://www.bing.com/maps?cp=41.649200~-72.915300&amp;style=o&amp;lvl=18&amp;dir=0&amp;sp=point.41.649200_-72.915300_Covanta%20Bristol%20Energy" TargetMode="External"/><Relationship Id="rId177" Type="http://schemas.openxmlformats.org/officeDocument/2006/relationships/hyperlink" Target="https://www.google.com/maps/@41.988611,-73.019400,450m/data=!3m1!1e3!4m5!3m4!1s0x0:0x0!8m2!3d41.988611!4d-73.019400" TargetMode="External"/><Relationship Id="rId198" Type="http://schemas.openxmlformats.org/officeDocument/2006/relationships/hyperlink" Target="https://www.bing.com/maps?cp=41.224355~-73.099728&amp;style=o&amp;lvl=18&amp;dir=0&amp;sp=point.41.224355_-73.099728_Milford%20Power%20Project" TargetMode="External"/><Relationship Id="rId321" Type="http://schemas.openxmlformats.org/officeDocument/2006/relationships/hyperlink" Target="https://www.google.com/maps/@41.809167,-72.254167,450m/data=!3m1!1e3!4m5!3m4!1s0x0:0x0!8m2!3d41.809167!4d-72.254167" TargetMode="External"/><Relationship Id="rId342" Type="http://schemas.openxmlformats.org/officeDocument/2006/relationships/hyperlink" Target="https://www.bing.com/maps?cp=41.927102~-72.683143&amp;style=o&amp;lvl=18&amp;dir=0&amp;sp=point.41.927102_-72.683143_Bradley%20Energy%20Center" TargetMode="External"/><Relationship Id="rId363" Type="http://schemas.openxmlformats.org/officeDocument/2006/relationships/hyperlink" Target="https://www.google.com/maps/@41.542778,-72.093611,450m/data=!3m1!1e3!4m5!3m4!1s0x0:0x0!8m2!3d41.542778!4d-72.093611" TargetMode="External"/><Relationship Id="rId384" Type="http://schemas.openxmlformats.org/officeDocument/2006/relationships/hyperlink" Target="https://www.bing.com/maps?cp=41.157591~-73.208084&amp;style=o&amp;lvl=18&amp;dir=0&amp;sp=point.41.157591_-73.208084_UI%20RCP%20Bridgeport%20Seaside" TargetMode="External"/><Relationship Id="rId419" Type="http://schemas.openxmlformats.org/officeDocument/2006/relationships/hyperlink" Target="https://www.google.com/maps/@41.643223,-72.633011,450m/data=!3m1!1e3!4m5!3m4!1s0x0:0x0!8m2!3d41.643223!4d-72.633011" TargetMode="External"/><Relationship Id="rId202" Type="http://schemas.openxmlformats.org/officeDocument/2006/relationships/hyperlink" Target="https://www.bing.com/maps?cp=41.872043~-71.895799&amp;style=o&amp;lvl=18&amp;dir=0&amp;sp=point.41.872043_-71.895799_Lake%20Road%20Generating%20Plant" TargetMode="External"/><Relationship Id="rId223" Type="http://schemas.openxmlformats.org/officeDocument/2006/relationships/hyperlink" Target="https://www.google.com/maps/@41.798656,-71.886759,450m/data=!3m1!1e3!4m5!3m4!1s0x0:0x0!8m2!3d41.798656!4d-71.886759" TargetMode="External"/><Relationship Id="rId244" Type="http://schemas.openxmlformats.org/officeDocument/2006/relationships/hyperlink" Target="https://www.bing.com/maps?cp=41.158900~-73.257200&amp;style=o&amp;lvl=18&amp;dir=0&amp;sp=point.41.158900_-73.257200_Fairfield%20University%20CHP%20Plant" TargetMode="External"/><Relationship Id="rId430" Type="http://schemas.openxmlformats.org/officeDocument/2006/relationships/hyperlink" Target="https://www.bing.com/maps?cp=41.295715~-72.919950&amp;style=o&amp;lvl=18&amp;dir=0&amp;sp=point.41.295715_-72.919950_IKEA%20New%20Haven%20Rooftop%20PV%20&amp;%20%20Fuel%20Cell" TargetMode="External"/><Relationship Id="rId18" Type="http://schemas.openxmlformats.org/officeDocument/2006/relationships/hyperlink" Target="https://www.bing.com/maps?cp=41.659046~-73.491984&amp;style=o&amp;lvl=18&amp;dir=0&amp;sp=point.41.659046_-73.491984_Bulls%20Bridge" TargetMode="External"/><Relationship Id="rId39" Type="http://schemas.openxmlformats.org/officeDocument/2006/relationships/hyperlink" Target="https://www.google.com/maps/@41.209797,-73.108976,450m/data=!3m1!1e3!4m5!3m4!1s0x0:0x0!8m2!3d41.209797!4d-73.108976" TargetMode="External"/><Relationship Id="rId265" Type="http://schemas.openxmlformats.org/officeDocument/2006/relationships/hyperlink" Target="https://www.google.com/maps/@41.362778,-72.082500,450m/data=!3m1!1e3!4m5!3m4!1s0x0:0x0!8m2!3d41.362778!4d-72.082500" TargetMode="External"/><Relationship Id="rId286" Type="http://schemas.openxmlformats.org/officeDocument/2006/relationships/hyperlink" Target="https://www.bing.com/maps?cp=41.568300~-72.232200&amp;style=o&amp;lvl=18&amp;dir=0&amp;sp=point.41.568300_-72.232200_Lebanon%20Pines%201%20&amp;%202" TargetMode="External"/><Relationship Id="rId50" Type="http://schemas.openxmlformats.org/officeDocument/2006/relationships/hyperlink" Target="https://www.bing.com/maps?cp=41.665100~-72.122100&amp;style=o&amp;lvl=18&amp;dir=0&amp;sp=point.41.665100_-72.122100_Scotland%20Dam" TargetMode="External"/><Relationship Id="rId104" Type="http://schemas.openxmlformats.org/officeDocument/2006/relationships/hyperlink" Target="https://www.bing.com/maps?cp=41.749500~-72.652400&amp;style=o&amp;lvl=18&amp;dir=0&amp;sp=point.41.749500_-72.652400_South%20Meadow" TargetMode="External"/><Relationship Id="rId125" Type="http://schemas.openxmlformats.org/officeDocument/2006/relationships/hyperlink" Target="https://www.google.com/maps/@41.283997,-72.904323,450m/data=!3m1!1e3!4m5!3m4!1s0x0:0x0!8m2!3d41.283997!4d-72.904323" TargetMode="External"/><Relationship Id="rId146" Type="http://schemas.openxmlformats.org/officeDocument/2006/relationships/hyperlink" Target="https://www.bing.com/maps?cp=41.763900~-72.692500&amp;style=o&amp;lvl=18&amp;dir=0&amp;sp=point.41.763900_-72.692500_Capitol%20District%20Energy%20Center" TargetMode="External"/><Relationship Id="rId167" Type="http://schemas.openxmlformats.org/officeDocument/2006/relationships/hyperlink" Target="https://www.google.com/maps/@41.331500,-72.078600,450m/data=!3m1!1e3!4m5!3m4!1s0x0:0x0!8m2!3d41.331500!4d-72.078600" TargetMode="External"/><Relationship Id="rId188" Type="http://schemas.openxmlformats.org/officeDocument/2006/relationships/hyperlink" Target="https://www.bing.com/maps?cp=41.750521~-72.652982&amp;style=o&amp;lvl=18&amp;dir=0&amp;sp=point.41.750521_-72.652982_CT%20Resource%20Rec%20Authority%20Facility" TargetMode="External"/><Relationship Id="rId311" Type="http://schemas.openxmlformats.org/officeDocument/2006/relationships/hyperlink" Target="https://www.google.com/maps/@41.558333,-73.413611,450m/data=!3m1!1e3!4m5!3m4!1s0x0:0x0!8m2!3d41.558333!4d-73.413611" TargetMode="External"/><Relationship Id="rId332" Type="http://schemas.openxmlformats.org/officeDocument/2006/relationships/hyperlink" Target="https://www.bing.com/maps?cp=41.691389~-72.768611&amp;style=o&amp;lvl=18&amp;dir=0&amp;sp=point.41.691389_-72.768611_CCSU%20Co-Gen-STBY%20Gen" TargetMode="External"/><Relationship Id="rId353" Type="http://schemas.openxmlformats.org/officeDocument/2006/relationships/hyperlink" Target="https://www.google.com/maps/@41.623889,-72.043056,450m/data=!3m1!1e3!4m5!3m4!1s0x0:0x0!8m2!3d41.623889!4d-72.043056" TargetMode="External"/><Relationship Id="rId374" Type="http://schemas.openxmlformats.org/officeDocument/2006/relationships/hyperlink" Target="https://www.bing.com/maps?cp=41.472492~-73.207043&amp;style=o&amp;lvl=18&amp;dir=0&amp;sp=point.41.472492_-73.207043_IBM%20Southbury" TargetMode="External"/><Relationship Id="rId395" Type="http://schemas.openxmlformats.org/officeDocument/2006/relationships/hyperlink" Target="https://www.google.com/maps/@41.358035,-73.007805,450m/data=!3m1!1e3!4m5!3m4!1s0x0:0x0!8m2!3d41.358035!4d-73.007805" TargetMode="External"/><Relationship Id="rId409" Type="http://schemas.openxmlformats.org/officeDocument/2006/relationships/hyperlink" Target="https://www.google.com/maps/@41.964000,-72.309000,450m/data=!3m1!1e3!4m5!3m4!1s0x0:0x0!8m2!3d41.964000!4d-72.309000" TargetMode="External"/><Relationship Id="rId71" Type="http://schemas.openxmlformats.org/officeDocument/2006/relationships/hyperlink" Target="https://www.google.com/maps/@41.555425,-72.041829,450m/data=!3m1!1e3!4m5!3m4!1s0x0:0x0!8m2!3d41.555425!4d-72.041829" TargetMode="External"/><Relationship Id="rId92" Type="http://schemas.openxmlformats.org/officeDocument/2006/relationships/hyperlink" Target="https://www.bing.com/maps?cp=41.554944~-72.579075&amp;style=o&amp;lvl=18&amp;dir=0&amp;sp=point.41.554944_-72.579075_Middletown" TargetMode="External"/><Relationship Id="rId213" Type="http://schemas.openxmlformats.org/officeDocument/2006/relationships/hyperlink" Target="https://www.google.com/maps/@41.448694,-72.835364,450m/data=!3m1!1e3!4m5!3m4!1s0x0:0x0!8m2!3d41.448694!4d-72.835364" TargetMode="External"/><Relationship Id="rId234" Type="http://schemas.openxmlformats.org/officeDocument/2006/relationships/hyperlink" Target="https://www.bing.com/maps?cp=41.037200~-73.556400&amp;style=o&amp;lvl=18&amp;dir=0&amp;sp=point.41.037200_-73.556400_Waterside%20Power,%20LLC" TargetMode="External"/><Relationship Id="rId420" Type="http://schemas.openxmlformats.org/officeDocument/2006/relationships/hyperlink" Target="https://www.bing.com/maps?cp=41.643223~-72.633011&amp;style=o&amp;lvl=18&amp;dir=0&amp;sp=point.41.643223_-72.633011_Town%20of%20Rocky%20Hill" TargetMode="External"/><Relationship Id="rId2" Type="http://schemas.openxmlformats.org/officeDocument/2006/relationships/hyperlink" Target="https://www.bing.com/maps?cp=41.582600~-73.434900&amp;style=o&amp;lvl=18&amp;dir=0&amp;sp=point.41.582600_-73.434900_Rocky%20River%20(CT)" TargetMode="External"/><Relationship Id="rId29" Type="http://schemas.openxmlformats.org/officeDocument/2006/relationships/hyperlink" Target="https://www.google.com/maps/@41.028900,-73.598900,450m/data=!3m1!1e3!4m5!3m4!1s0x0:0x0!8m2!3d41.028900!4d-73.598900" TargetMode="External"/><Relationship Id="rId255" Type="http://schemas.openxmlformats.org/officeDocument/2006/relationships/hyperlink" Target="https://www.google.com/maps/@41.210800,-73.107500,450m/data=!3m1!1e3!4m5!3m4!1s0x0:0x0!8m2!3d41.210800!4d-73.107500" TargetMode="External"/><Relationship Id="rId276" Type="http://schemas.openxmlformats.org/officeDocument/2006/relationships/hyperlink" Target="https://www.bing.com/maps?cp=41.336700~-72.020000&amp;style=o&amp;lvl=18&amp;dir=0&amp;sp=point.41.336700_-72.020000_Gary%20Court%201%20&amp;%202" TargetMode="External"/><Relationship Id="rId297" Type="http://schemas.openxmlformats.org/officeDocument/2006/relationships/hyperlink" Target="https://www.google.com/maps/@41.473100,-71.960600,450m/data=!3m1!1e3!4m5!3m4!1s0x0:0x0!8m2!3d41.473100!4d-71.960600" TargetMode="External"/><Relationship Id="rId40" Type="http://schemas.openxmlformats.org/officeDocument/2006/relationships/hyperlink" Target="https://www.bing.com/maps?cp=41.209797~-73.108976&amp;style=o&amp;lvl=18&amp;dir=0&amp;sp=point.41.209797_-73.108976_Devon%20Station" TargetMode="External"/><Relationship Id="rId115" Type="http://schemas.openxmlformats.org/officeDocument/2006/relationships/hyperlink" Target="https://www.google.com/maps/@41.526790,-72.064935,450m/data=!3m1!1e3!4m5!3m4!1s0x0:0x0!8m2!3d41.526790!4d-72.064935" TargetMode="External"/><Relationship Id="rId136" Type="http://schemas.openxmlformats.org/officeDocument/2006/relationships/hyperlink" Target="https://www.bing.com/maps?cp=41.324308~-73.102111&amp;style=o&amp;lvl=18&amp;dir=0&amp;sp=point.41.324308_-73.102111_Derby%20Hydro" TargetMode="External"/><Relationship Id="rId157" Type="http://schemas.openxmlformats.org/officeDocument/2006/relationships/hyperlink" Target="https://www.google.com/maps/@41.162500,-73.208300,450m/data=!3m1!1e3!4m5!3m4!1s0x0:0x0!8m2!3d41.162500!4d-73.208300" TargetMode="External"/><Relationship Id="rId178" Type="http://schemas.openxmlformats.org/officeDocument/2006/relationships/hyperlink" Target="https://www.bing.com/maps?cp=41.988611~-73.019400&amp;style=o&amp;lvl=18&amp;dir=0&amp;sp=point.41.988611_-73.019400_Goodwin%20Hydroelectric" TargetMode="External"/><Relationship Id="rId301" Type="http://schemas.openxmlformats.org/officeDocument/2006/relationships/hyperlink" Target="https://www.google.com/maps/@41.111700,-73.392800,450m/data=!3m1!1e3!4m5!3m4!1s0x0:0x0!8m2!3d41.111700!4d-73.392800" TargetMode="External"/><Relationship Id="rId322" Type="http://schemas.openxmlformats.org/officeDocument/2006/relationships/hyperlink" Target="https://www.bing.com/maps?cp=41.809167~-72.254167&amp;style=o&amp;lvl=18&amp;dir=0&amp;sp=point.41.809167_-72.254167_UCONN%20Cogen%20Facility" TargetMode="External"/><Relationship Id="rId343" Type="http://schemas.openxmlformats.org/officeDocument/2006/relationships/hyperlink" Target="https://www.google.com/maps/@41.927102,-72.683143,450m/data=!3m1!1e3!4m5!3m4!1s0x0:0x0!8m2!3d41.927102!4d-72.683143" TargetMode="External"/><Relationship Id="rId364" Type="http://schemas.openxmlformats.org/officeDocument/2006/relationships/hyperlink" Target="https://www.bing.com/maps?cp=41.542778~-72.093611&amp;style=o&amp;lvl=18&amp;dir=0&amp;sp=point.41.542778_-72.093611_Backus%20Microgrid%20Project" TargetMode="External"/><Relationship Id="rId61" Type="http://schemas.openxmlformats.org/officeDocument/2006/relationships/hyperlink" Target="https://www.google.com/maps/@41.572500,-72.045800,450m/data=!3m1!1e3!4m5!3m4!1s0x0:0x0!8m2!3d41.572500!4d-72.045800" TargetMode="External"/><Relationship Id="rId82" Type="http://schemas.openxmlformats.org/officeDocument/2006/relationships/hyperlink" Target="https://www.bing.com/maps?cp=41.957272~-73.369297&amp;style=o&amp;lvl=18&amp;dir=0&amp;sp=point.41.957272_-73.369297_Falls%20Village" TargetMode="External"/><Relationship Id="rId199" Type="http://schemas.openxmlformats.org/officeDocument/2006/relationships/hyperlink" Target="https://www.google.com/maps/@41.224355,-73.099728,450m/data=!3m1!1e3!4m5!3m4!1s0x0:0x0!8m2!3d41.224355!4d-73.099728" TargetMode="External"/><Relationship Id="rId203" Type="http://schemas.openxmlformats.org/officeDocument/2006/relationships/hyperlink" Target="https://www.google.com/maps/@41.872043,-71.895799,450m/data=!3m1!1e3!4m5!3m4!1s0x0:0x0!8m2!3d41.872043!4d-71.895799" TargetMode="External"/><Relationship Id="rId385" Type="http://schemas.openxmlformats.org/officeDocument/2006/relationships/hyperlink" Target="https://www.google.com/maps/@41.716998,-72.536077,450m/data=!3m1!1e3!4m5!3m4!1s0x0:0x0!8m2!3d41.716998!4d-72.536077" TargetMode="External"/><Relationship Id="rId19" Type="http://schemas.openxmlformats.org/officeDocument/2006/relationships/hyperlink" Target="https://www.google.com/maps/@41.659046,-73.491984,450m/data=!3m1!1e3!4m5!3m4!1s0x0:0x0!8m2!3d41.659046!4d-73.491984" TargetMode="External"/><Relationship Id="rId224" Type="http://schemas.openxmlformats.org/officeDocument/2006/relationships/hyperlink" Target="https://www.bing.com/maps?cp=41.798656~-71.886759&amp;style=o&amp;lvl=18&amp;dir=0&amp;sp=point.41.798656_-71.886759_Quinebaug%20Lower%20Project" TargetMode="External"/><Relationship Id="rId245" Type="http://schemas.openxmlformats.org/officeDocument/2006/relationships/hyperlink" Target="https://www.google.com/maps/@41.554444,-72.576666,450m/data=!3m1!1e3!4m5!3m4!1s0x0:0x0!8m2!3d41.554444!4d-72.576666" TargetMode="External"/><Relationship Id="rId266" Type="http://schemas.openxmlformats.org/officeDocument/2006/relationships/hyperlink" Target="https://www.bing.com/maps?cp=41.362778~-72.082500&amp;style=o&amp;lvl=18&amp;dir=0&amp;sp=point.41.362778_-72.082500_Bridge%20Street%201%20&amp;%202" TargetMode="External"/><Relationship Id="rId287" Type="http://schemas.openxmlformats.org/officeDocument/2006/relationships/hyperlink" Target="https://www.google.com/maps/@41.568300,-72.232200,450m/data=!3m1!1e3!4m5!3m4!1s0x0:0x0!8m2!3d41.568300!4d-72.232200" TargetMode="External"/><Relationship Id="rId410" Type="http://schemas.openxmlformats.org/officeDocument/2006/relationships/hyperlink" Target="https://www.bing.com/maps?cp=41.964000~-72.309000&amp;style=o&amp;lvl=18&amp;dir=0&amp;sp=point.41.964000_-72.309000_Stafford%20MS%20Ground%20Mount" TargetMode="External"/><Relationship Id="rId431" Type="http://schemas.openxmlformats.org/officeDocument/2006/relationships/hyperlink" Target="https://www.google.com/maps/@41.295715,-72.919950,450m/data=!3m1!1e3!4m5!3m4!1s0x0:0x0!8m2!3d41.295715!4d-72.919950" TargetMode="External"/><Relationship Id="rId30" Type="http://schemas.openxmlformats.org/officeDocument/2006/relationships/hyperlink" Target="https://www.bing.com/maps?cp=41.028900~-73.598900&amp;style=o&amp;lvl=18&amp;dir=0&amp;sp=point.41.028900_-73.598900_Cos%20Cob" TargetMode="External"/><Relationship Id="rId105" Type="http://schemas.openxmlformats.org/officeDocument/2006/relationships/hyperlink" Target="https://www.google.com/maps/@41.776109,-73.120886,450m/data=!3m1!1e3!4m5!3m4!1s0x0:0x0!8m2!3d41.776109!4d-73.120886" TargetMode="External"/><Relationship Id="rId126" Type="http://schemas.openxmlformats.org/officeDocument/2006/relationships/hyperlink" Target="https://www.bing.com/maps?cp=41.283997~-72.904323&amp;style=o&amp;lvl=18&amp;dir=0&amp;sp=point.41.283997_-72.904323_New%20Haven%20Harbor" TargetMode="External"/><Relationship Id="rId147" Type="http://schemas.openxmlformats.org/officeDocument/2006/relationships/hyperlink" Target="https://www.google.com/maps/@41.763900,-72.692500,450m/data=!3m1!1e3!4m5!3m4!1s0x0:0x0!8m2!3d41.763900!4d-72.692500" TargetMode="External"/><Relationship Id="rId168" Type="http://schemas.openxmlformats.org/officeDocument/2006/relationships/hyperlink" Target="https://www.bing.com/maps?cp=41.331500~-72.078600&amp;style=o&amp;lvl=18&amp;dir=0&amp;sp=point.41.331500_-72.078600_Pfizer%20Groton%20Plant" TargetMode="External"/><Relationship Id="rId312" Type="http://schemas.openxmlformats.org/officeDocument/2006/relationships/hyperlink" Target="https://www.bing.com/maps?cp=41.558333~-73.413611&amp;style=o&amp;lvl=18&amp;dir=0&amp;sp=point.41.558333_-73.413611_Kimberly%20Clark-Unit%201,2,3" TargetMode="External"/><Relationship Id="rId333" Type="http://schemas.openxmlformats.org/officeDocument/2006/relationships/hyperlink" Target="https://www.google.com/maps/@41.691389,-72.768611,450m/data=!3m1!1e3!4m5!3m4!1s0x0:0x0!8m2!3d41.691389!4d-72.768611" TargetMode="External"/><Relationship Id="rId354" Type="http://schemas.openxmlformats.org/officeDocument/2006/relationships/hyperlink" Target="https://www.bing.com/maps?cp=41.623889~-72.043056&amp;style=o&amp;lvl=18&amp;dir=0&amp;sp=point.41.623889_-72.043056_Fusion%20Solar%20Center%20LLC" TargetMode="External"/><Relationship Id="rId51" Type="http://schemas.openxmlformats.org/officeDocument/2006/relationships/hyperlink" Target="https://www.google.com/maps/@41.448420,-73.295321,450m/data=!3m1!1e3!4m5!3m4!1s0x0:0x0!8m2!3d41.448420!4d-73.295321" TargetMode="External"/><Relationship Id="rId72" Type="http://schemas.openxmlformats.org/officeDocument/2006/relationships/hyperlink" Target="https://www.bing.com/maps?cp=41.555425~-72.041829&amp;style=o&amp;lvl=18&amp;dir=0&amp;sp=point.41.555425_-72.041829_Tunnel" TargetMode="External"/><Relationship Id="rId93" Type="http://schemas.openxmlformats.org/officeDocument/2006/relationships/hyperlink" Target="https://www.google.com/maps/@41.554944,-72.579075,450m/data=!3m1!1e3!4m5!3m4!1s0x0:0x0!8m2!3d41.554944!4d-72.579075" TargetMode="External"/><Relationship Id="rId189" Type="http://schemas.openxmlformats.org/officeDocument/2006/relationships/hyperlink" Target="https://www.google.com/maps/@41.750521,-72.652982,450m/data=!3m1!1e3!4m5!3m4!1s0x0:0x0!8m2!3d41.750521!4d-72.652982" TargetMode="External"/><Relationship Id="rId375" Type="http://schemas.openxmlformats.org/officeDocument/2006/relationships/hyperlink" Target="https://www.google.com/maps/@41.869302,-72.718315,450m/data=!3m1!1e3!4m5!3m4!1s0x0:0x0!8m2!3d41.869302!4d-72.718315" TargetMode="External"/><Relationship Id="rId396" Type="http://schemas.openxmlformats.org/officeDocument/2006/relationships/hyperlink" Target="https://www.bing.com/maps?cp=41.358035~-73.007805&amp;style=o&amp;lvl=18&amp;dir=0&amp;sp=point.41.358035_-73.007805_UI%20RCP%20Woodbridge%20FC" TargetMode="External"/><Relationship Id="rId3" Type="http://schemas.openxmlformats.org/officeDocument/2006/relationships/hyperlink" Target="https://www.google.com/maps/@41.582600,-73.434900,450m/data=!3m1!1e3!4m5!3m4!1s0x0:0x0!8m2!3d41.582600!4d-73.434900" TargetMode="External"/><Relationship Id="rId214" Type="http://schemas.openxmlformats.org/officeDocument/2006/relationships/hyperlink" Target="https://www.bing.com/maps?cp=41.448694~-72.835364&amp;style=o&amp;lvl=18&amp;dir=0&amp;sp=point.41.448694_-72.835364_Wallingford%20Energy" TargetMode="External"/><Relationship Id="rId235" Type="http://schemas.openxmlformats.org/officeDocument/2006/relationships/hyperlink" Target="https://www.google.com/maps/@41.544400,-73.041700,450m/data=!3m1!1e3!4m5!3m4!1s0x0:0x0!8m2!3d41.544400!4d-73.041700" TargetMode="External"/><Relationship Id="rId256" Type="http://schemas.openxmlformats.org/officeDocument/2006/relationships/hyperlink" Target="https://www.bing.com/maps?cp=41.210800~-73.107500&amp;style=o&amp;lvl=18&amp;dir=0&amp;sp=point.41.210800_-73.107500_GenConn%20Devon%20LLC" TargetMode="External"/><Relationship Id="rId277" Type="http://schemas.openxmlformats.org/officeDocument/2006/relationships/hyperlink" Target="https://www.google.com/maps/@41.336700,-72.020000,450m/data=!3m1!1e3!4m5!3m4!1s0x0:0x0!8m2!3d41.336700!4d-72.020000" TargetMode="External"/><Relationship Id="rId298" Type="http://schemas.openxmlformats.org/officeDocument/2006/relationships/hyperlink" Target="https://www.bing.com/maps?cp=41.473100~-71.960600&amp;style=o&amp;lvl=18&amp;dir=0&amp;sp=point.41.473100_-71.960600_Foxwoods%20CoGen" TargetMode="External"/><Relationship Id="rId400" Type="http://schemas.openxmlformats.org/officeDocument/2006/relationships/hyperlink" Target="https://www.bing.com/maps?cp=41.381256~-72.076886&amp;style=o&amp;lvl=18&amp;dir=0&amp;sp=point.41.381256_-72.076886_CMEEC%20-%20Polaris%20Park%20Solar" TargetMode="External"/><Relationship Id="rId421" Type="http://schemas.openxmlformats.org/officeDocument/2006/relationships/hyperlink" Target="https://www.google.com/maps/@41.643223,-72.633011,450m/data=!3m1!1e3!4m5!3m4!1s0x0:0x0!8m2!3d41.643223!4d-72.633011" TargetMode="External"/><Relationship Id="rId116" Type="http://schemas.openxmlformats.org/officeDocument/2006/relationships/hyperlink" Target="https://www.bing.com/maps?cp=41.526790~-72.064935&amp;style=o&amp;lvl=18&amp;dir=0&amp;sp=point.41.526790_-72.064935_North%20Main%20Street" TargetMode="External"/><Relationship Id="rId137" Type="http://schemas.openxmlformats.org/officeDocument/2006/relationships/hyperlink" Target="https://www.google.com/maps/@41.922700,-72.625500,450m/data=!3m1!1e3!4m5!3m4!1s0x0:0x0!8m2!3d41.922700!4d-72.625500" TargetMode="External"/><Relationship Id="rId158" Type="http://schemas.openxmlformats.org/officeDocument/2006/relationships/hyperlink" Target="https://www.bing.com/maps?cp=41.162500~-73.208300&amp;style=o&amp;lvl=18&amp;dir=0&amp;sp=point.41.162500_-73.208300_Wheelabrator%20Bridgeport" TargetMode="External"/><Relationship Id="rId302" Type="http://schemas.openxmlformats.org/officeDocument/2006/relationships/hyperlink" Target="https://www.bing.com/maps?cp=41.111700~-73.392800&amp;style=o&amp;lvl=18&amp;dir=0&amp;sp=point.41.111700_-73.392800_Norden%201-3" TargetMode="External"/><Relationship Id="rId323" Type="http://schemas.openxmlformats.org/officeDocument/2006/relationships/hyperlink" Target="https://www.google.com/maps/@41.809167,-72.254167,450m/data=!3m1!1e3!4m5!3m4!1s0x0:0x0!8m2!3d41.809167!4d-72.254167" TargetMode="External"/><Relationship Id="rId344" Type="http://schemas.openxmlformats.org/officeDocument/2006/relationships/hyperlink" Target="https://www.bing.com/maps?cp=41.927102~-72.683143&amp;style=o&amp;lvl=18&amp;dir=0&amp;sp=point.41.927102_-72.683143_Bradley%20Energy%20Center" TargetMode="External"/><Relationship Id="rId20" Type="http://schemas.openxmlformats.org/officeDocument/2006/relationships/hyperlink" Target="https://www.bing.com/maps?cp=41.659046~-73.491984&amp;style=o&amp;lvl=18&amp;dir=0&amp;sp=point.41.659046_-73.491984_Bulls%20Bridge" TargetMode="External"/><Relationship Id="rId41" Type="http://schemas.openxmlformats.org/officeDocument/2006/relationships/hyperlink" Target="https://www.google.com/maps/@41.428100,-72.101900,450m/data=!3m1!1e3!4m5!3m4!1s0x0:0x0!8m2!3d41.428100!4d-72.101900" TargetMode="External"/><Relationship Id="rId62" Type="http://schemas.openxmlformats.org/officeDocument/2006/relationships/hyperlink" Target="https://www.bing.com/maps?cp=41.572500~-72.045800&amp;style=o&amp;lvl=18&amp;dir=0&amp;sp=point.41.572500_-72.045800_Taftville" TargetMode="External"/><Relationship Id="rId83" Type="http://schemas.openxmlformats.org/officeDocument/2006/relationships/hyperlink" Target="https://www.google.com/maps/@41.957272,-73.369297,450m/data=!3m1!1e3!4m5!3m4!1s0x0:0x0!8m2!3d41.957272!4d-73.369297" TargetMode="External"/><Relationship Id="rId179" Type="http://schemas.openxmlformats.org/officeDocument/2006/relationships/hyperlink" Target="https://www.google.com/maps/@41.368600,-73.085600,450m/data=!3m1!1e3!4m5!3m4!1s0x0:0x0!8m2!3d41.368600!4d-73.085600" TargetMode="External"/><Relationship Id="rId365" Type="http://schemas.openxmlformats.org/officeDocument/2006/relationships/hyperlink" Target="https://www.google.com/maps/@41.542778,-72.093611,450m/data=!3m1!1e3!4m5!3m4!1s0x0:0x0!8m2!3d41.542778!4d-72.093611" TargetMode="External"/><Relationship Id="rId386" Type="http://schemas.openxmlformats.org/officeDocument/2006/relationships/hyperlink" Target="https://www.bing.com/maps?cp=41.716998~-72.536077&amp;style=o&amp;lvl=18&amp;dir=0&amp;sp=point.41.716998_-72.536077_UDR%20Glastonbury%20Fuel%20Cell" TargetMode="External"/><Relationship Id="rId190" Type="http://schemas.openxmlformats.org/officeDocument/2006/relationships/hyperlink" Target="https://www.bing.com/maps?cp=41.750521~-72.652982&amp;style=o&amp;lvl=18&amp;dir=0&amp;sp=point.41.750521_-72.652982_CT%20Resource%20Rec%20Authority%20Facility" TargetMode="External"/><Relationship Id="rId204" Type="http://schemas.openxmlformats.org/officeDocument/2006/relationships/hyperlink" Target="https://www.bing.com/maps?cp=41.872043~-71.895799&amp;style=o&amp;lvl=18&amp;dir=0&amp;sp=point.41.872043_-71.895799_Lake%20Road%20Generating%20Plant" TargetMode="External"/><Relationship Id="rId225" Type="http://schemas.openxmlformats.org/officeDocument/2006/relationships/hyperlink" Target="https://www.google.com/maps/@41.798656,-71.886759,450m/data=!3m1!1e3!4m5!3m4!1s0x0:0x0!8m2!3d41.798656!4d-71.886759" TargetMode="External"/><Relationship Id="rId246" Type="http://schemas.openxmlformats.org/officeDocument/2006/relationships/hyperlink" Target="https://www.bing.com/maps?cp=41.554444~-72.576666&amp;style=o&amp;lvl=18&amp;dir=0&amp;sp=point.41.554444_-72.576666_GenConn%20Middletown%20LLC" TargetMode="External"/><Relationship Id="rId267" Type="http://schemas.openxmlformats.org/officeDocument/2006/relationships/hyperlink" Target="https://www.google.com/maps/@41.471100,-72.102200,450m/data=!3m1!1e3!4m5!3m4!1s0x0:0x0!8m2!3d41.471100!4d-72.102200" TargetMode="External"/><Relationship Id="rId288" Type="http://schemas.openxmlformats.org/officeDocument/2006/relationships/hyperlink" Target="https://www.bing.com/maps?cp=41.568300~-72.232200&amp;style=o&amp;lvl=18&amp;dir=0&amp;sp=point.41.568300_-72.232200_Lebanon%20Pines%201%20&amp;%202" TargetMode="External"/><Relationship Id="rId411" Type="http://schemas.openxmlformats.org/officeDocument/2006/relationships/hyperlink" Target="https://www.google.com/maps/@41.791500,-72.650900,450m/data=!3m1!1e3!4m5!3m4!1s0x0:0x0!8m2!3d41.791500!4d-72.650900" TargetMode="External"/><Relationship Id="rId432" Type="http://schemas.openxmlformats.org/officeDocument/2006/relationships/hyperlink" Target="https://www.bing.com/maps?cp=41.295715~-72.919950&amp;style=o&amp;lvl=18&amp;dir=0&amp;sp=point.41.295715_-72.919950_IKEA%20New%20Haven%20Rooftop%20PV%20&amp;%20%20Fuel%20Cell" TargetMode="External"/><Relationship Id="rId106" Type="http://schemas.openxmlformats.org/officeDocument/2006/relationships/hyperlink" Target="https://www.bing.com/maps?cp=41.776109~-73.120886&amp;style=o&amp;lvl=18&amp;dir=0&amp;sp=point.41.776109_-73.120886_Torrington%20Terminal" TargetMode="External"/><Relationship Id="rId127" Type="http://schemas.openxmlformats.org/officeDocument/2006/relationships/hyperlink" Target="https://www.google.com/maps/@41.448230,-72.834884,450m/data=!3m1!1e3!4m5!3m4!1s0x0:0x0!8m2!3d41.448230!4d-72.834884" TargetMode="External"/><Relationship Id="rId313" Type="http://schemas.openxmlformats.org/officeDocument/2006/relationships/hyperlink" Target="https://www.google.com/maps/@41.776111,-72.606667,450m/data=!3m1!1e3!4m5!3m4!1s0x0:0x0!8m2!3d41.776111!4d-72.606667" TargetMode="External"/><Relationship Id="rId10" Type="http://schemas.openxmlformats.org/officeDocument/2006/relationships/hyperlink" Target="https://www.bing.com/maps?cp=41.553227~-72.596867&amp;style=o&amp;lvl=18&amp;dir=0&amp;sp=point.41.553227_-72.596867_Kleen%20Energy%20Systems%20Project" TargetMode="External"/><Relationship Id="rId31" Type="http://schemas.openxmlformats.org/officeDocument/2006/relationships/hyperlink" Target="https://www.google.com/maps/@41.209797,-73.108976,450m/data=!3m1!1e3!4m5!3m4!1s0x0:0x0!8m2!3d41.209797!4d-73.108976" TargetMode="External"/><Relationship Id="rId52" Type="http://schemas.openxmlformats.org/officeDocument/2006/relationships/hyperlink" Target="https://www.bing.com/maps?cp=41.448420~-73.295321&amp;style=o&amp;lvl=18&amp;dir=0&amp;sp=point.41.448420_-73.295321_Shepaug" TargetMode="External"/><Relationship Id="rId73" Type="http://schemas.openxmlformats.org/officeDocument/2006/relationships/hyperlink" Target="https://www.google.com/maps/@41.555425,-72.041829,450m/data=!3m1!1e3!4m5!3m4!1s0x0:0x0!8m2!3d41.555425!4d-72.041829" TargetMode="External"/><Relationship Id="rId94" Type="http://schemas.openxmlformats.org/officeDocument/2006/relationships/hyperlink" Target="https://www.bing.com/maps?cp=41.554944~-72.579075&amp;style=o&amp;lvl=18&amp;dir=0&amp;sp=point.41.554944_-72.579075_Middletown" TargetMode="External"/><Relationship Id="rId148" Type="http://schemas.openxmlformats.org/officeDocument/2006/relationships/hyperlink" Target="https://www.bing.com/maps?cp=41.763900~-72.692500&amp;style=o&amp;lvl=18&amp;dir=0&amp;sp=point.41.763900_-72.692500_Capitol%20District%20Energy%20Center" TargetMode="External"/><Relationship Id="rId169" Type="http://schemas.openxmlformats.org/officeDocument/2006/relationships/hyperlink" Target="https://www.google.com/maps/@41.331500,-72.078600,450m/data=!3m1!1e3!4m5!3m4!1s0x0:0x0!8m2!3d41.331500!4d-72.078600" TargetMode="External"/><Relationship Id="rId334" Type="http://schemas.openxmlformats.org/officeDocument/2006/relationships/hyperlink" Target="https://www.bing.com/maps?cp=41.691389~-72.768611&amp;style=o&amp;lvl=18&amp;dir=0&amp;sp=point.41.691389_-72.768611_CCSU%20Co-Gen-STBY%20Gen" TargetMode="External"/><Relationship Id="rId355" Type="http://schemas.openxmlformats.org/officeDocument/2006/relationships/hyperlink" Target="https://www.google.com/maps/@41.483611,-72.756389,450m/data=!3m1!1e3!4m5!3m4!1s0x0:0x0!8m2!3d41.483611!4d-72.756389" TargetMode="External"/><Relationship Id="rId376" Type="http://schemas.openxmlformats.org/officeDocument/2006/relationships/hyperlink" Target="https://www.bing.com/maps?cp=41.869302~-72.718315&amp;style=o&amp;lvl=18&amp;dir=0&amp;sp=point.41.869302_-72.718315_Pepperidge%20Farm%20Bloomfield" TargetMode="External"/><Relationship Id="rId397" Type="http://schemas.openxmlformats.org/officeDocument/2006/relationships/hyperlink" Target="https://www.google.com/maps/@41.538324,-72.122544,450m/data=!3m1!1e3!4m5!3m4!1s0x0:0x0!8m2!3d41.538324!4d-72.122544" TargetMode="External"/><Relationship Id="rId4" Type="http://schemas.openxmlformats.org/officeDocument/2006/relationships/hyperlink" Target="https://www.bing.com/maps?cp=41.582600~-73.434900&amp;style=o&amp;lvl=18&amp;dir=0&amp;sp=point.41.582600_-73.434900_Rocky%20River%20(CT)" TargetMode="External"/><Relationship Id="rId180" Type="http://schemas.openxmlformats.org/officeDocument/2006/relationships/hyperlink" Target="https://www.bing.com/maps?cp=41.368600~-73.085600&amp;style=o&amp;lvl=18&amp;dir=0&amp;sp=point.41.368600_-73.085600_Kinneytown%20New%20Old" TargetMode="External"/><Relationship Id="rId215" Type="http://schemas.openxmlformats.org/officeDocument/2006/relationships/hyperlink" Target="https://www.google.com/maps/@41.448694,-72.835364,450m/data=!3m1!1e3!4m5!3m4!1s0x0:0x0!8m2!3d41.448694!4d-72.835364" TargetMode="External"/><Relationship Id="rId236" Type="http://schemas.openxmlformats.org/officeDocument/2006/relationships/hyperlink" Target="https://www.bing.com/maps?cp=41.544400~-73.041700&amp;style=o&amp;lvl=18&amp;dir=0&amp;sp=point.41.544400_-73.041700_Waterbury%20Generation" TargetMode="External"/><Relationship Id="rId257" Type="http://schemas.openxmlformats.org/officeDocument/2006/relationships/hyperlink" Target="https://www.google.com/maps/@41.210800,-73.107500,450m/data=!3m1!1e3!4m5!3m4!1s0x0:0x0!8m2!3d41.210800!4d-73.107500" TargetMode="External"/><Relationship Id="rId278" Type="http://schemas.openxmlformats.org/officeDocument/2006/relationships/hyperlink" Target="https://www.bing.com/maps?cp=41.336700~-72.020000&amp;style=o&amp;lvl=18&amp;dir=0&amp;sp=point.41.336700_-72.020000_Gary%20Court%201%20&amp;%202" TargetMode="External"/><Relationship Id="rId401" Type="http://schemas.openxmlformats.org/officeDocument/2006/relationships/hyperlink" Target="https://www.google.com/maps/@41.395460,-72.079191,450m/data=!3m1!1e3!4m5!3m4!1s0x0:0x0!8m2!3d41.395460!4d-72.079191" TargetMode="External"/><Relationship Id="rId422" Type="http://schemas.openxmlformats.org/officeDocument/2006/relationships/hyperlink" Target="https://www.bing.com/maps?cp=41.643223~-72.633011&amp;style=o&amp;lvl=18&amp;dir=0&amp;sp=point.41.643223_-72.633011_Town%20of%20Rocky%20Hill" TargetMode="External"/><Relationship Id="rId303" Type="http://schemas.openxmlformats.org/officeDocument/2006/relationships/hyperlink" Target="https://www.google.com/maps/@41.111700,-73.392800,450m/data=!3m1!1e3!4m5!3m4!1s0x0:0x0!8m2!3d41.111700!4d-73.392800" TargetMode="External"/><Relationship Id="rId42" Type="http://schemas.openxmlformats.org/officeDocument/2006/relationships/hyperlink" Target="https://www.bing.com/maps?cp=41.428100~-72.101900&amp;style=o&amp;lvl=18&amp;dir=0&amp;sp=point.41.428100_-72.101900_Montville%20Station" TargetMode="External"/><Relationship Id="rId84" Type="http://schemas.openxmlformats.org/officeDocument/2006/relationships/hyperlink" Target="https://www.bing.com/maps?cp=41.957272~-73.369297&amp;style=o&amp;lvl=18&amp;dir=0&amp;sp=point.41.957272_-73.369297_Falls%20Village" TargetMode="External"/><Relationship Id="rId138" Type="http://schemas.openxmlformats.org/officeDocument/2006/relationships/hyperlink" Target="https://www.bing.com/maps?cp=41.922700~-72.625500&amp;style=o&amp;lvl=18&amp;dir=0&amp;sp=point.41.922700_-72.625500_Algonquin%20Windsor%20Locks" TargetMode="External"/><Relationship Id="rId345" Type="http://schemas.openxmlformats.org/officeDocument/2006/relationships/hyperlink" Target="https://www.google.com/maps/@41.552778,-72.625000,450m/data=!3m1!1e3!4m5!3m4!1s0x0:0x0!8m2!3d41.552778!4d-72.625000" TargetMode="External"/><Relationship Id="rId387" Type="http://schemas.openxmlformats.org/officeDocument/2006/relationships/hyperlink" Target="https://www.google.com/maps/@41.570584,-72.158607,450m/data=!3m1!1e3!4m5!3m4!1s0x0:0x0!8m2!3d41.570584!4d-72.158607" TargetMode="External"/><Relationship Id="rId191" Type="http://schemas.openxmlformats.org/officeDocument/2006/relationships/hyperlink" Target="https://www.google.com/maps/@41.169200,-73.184400,450m/data=!3m1!1e3!4m5!3m4!1s0x0:0x0!8m2!3d41.169200!4d-73.184400" TargetMode="External"/><Relationship Id="rId205" Type="http://schemas.openxmlformats.org/officeDocument/2006/relationships/hyperlink" Target="https://www.google.com/maps/@41.872043,-71.895799,450m/data=!3m1!1e3!4m5!3m4!1s0x0:0x0!8m2!3d41.872043!4d-71.895799" TargetMode="External"/><Relationship Id="rId247" Type="http://schemas.openxmlformats.org/officeDocument/2006/relationships/hyperlink" Target="https://www.google.com/maps/@41.554444,-72.576666,450m/data=!3m1!1e3!4m5!3m4!1s0x0:0x0!8m2!3d41.554444!4d-72.576666" TargetMode="External"/><Relationship Id="rId412" Type="http://schemas.openxmlformats.org/officeDocument/2006/relationships/hyperlink" Target="https://www.bing.com/maps?cp=41.791500~-72.650900&amp;style=o&amp;lvl=18&amp;dir=0&amp;sp=point.41.791500_-72.650900_Hartford%20Landfill%20Solar%20EGF" TargetMode="External"/><Relationship Id="rId107" Type="http://schemas.openxmlformats.org/officeDocument/2006/relationships/hyperlink" Target="https://www.google.com/maps/@41.310700,-72.167700,450m/data=!3m1!1e3!4m5!3m4!1s0x0:0x0!8m2!3d41.310700!4d-72.167700" TargetMode="External"/><Relationship Id="rId289" Type="http://schemas.openxmlformats.org/officeDocument/2006/relationships/hyperlink" Target="https://www.google.com/maps/@41.346900,-72.041100,450m/data=!3m1!1e3!4m5!3m4!1s0x0:0x0!8m2!3d41.346900!4d-72.041100" TargetMode="External"/><Relationship Id="rId11" Type="http://schemas.openxmlformats.org/officeDocument/2006/relationships/hyperlink" Target="https://www.google.com/maps/@41.809167,-72.254167,450m/data=!3m1!1e3!4m5!3m4!1s0x0:0x0!8m2!3d41.809167!4d-72.254167" TargetMode="External"/><Relationship Id="rId53" Type="http://schemas.openxmlformats.org/officeDocument/2006/relationships/hyperlink" Target="https://www.google.com/maps/@41.383300,-73.171400,450m/data=!3m1!1e3!4m5!3m4!1s0x0:0x0!8m2!3d41.383300!4d-73.171400" TargetMode="External"/><Relationship Id="rId149" Type="http://schemas.openxmlformats.org/officeDocument/2006/relationships/hyperlink" Target="https://www.google.com/maps/@41.547671,-73.425237,450m/data=!3m1!1e3!4m5!3m4!1s0x0:0x0!8m2!3d41.547671!4d-73.425237" TargetMode="External"/><Relationship Id="rId314" Type="http://schemas.openxmlformats.org/officeDocument/2006/relationships/hyperlink" Target="https://www.bing.com/maps?cp=41.776111~-72.606667&amp;style=o&amp;lvl=18&amp;dir=0&amp;sp=point.41.776111_-72.606667_Cellu%20Tissue" TargetMode="External"/><Relationship Id="rId356" Type="http://schemas.openxmlformats.org/officeDocument/2006/relationships/hyperlink" Target="https://www.bing.com/maps?cp=41.483611~-72.756389&amp;style=o&amp;lvl=18&amp;dir=0&amp;sp=point.41.483611_-72.756389_Bristol%20Myers%20Squibb%20Wallingford" TargetMode="External"/><Relationship Id="rId398" Type="http://schemas.openxmlformats.org/officeDocument/2006/relationships/hyperlink" Target="https://www.bing.com/maps?cp=41.538324~-72.122544&amp;style=o&amp;lvl=18&amp;dir=0&amp;sp=point.41.538324_-72.122544_CMEEC%20-%20Rogers%20Rd%20Solar" TargetMode="External"/><Relationship Id="rId95" Type="http://schemas.openxmlformats.org/officeDocument/2006/relationships/hyperlink" Target="https://www.google.com/maps/@41.554944,-72.579075,450m/data=!3m1!1e3!4m5!3m4!1s0x0:0x0!8m2!3d41.554944!4d-72.579075" TargetMode="External"/><Relationship Id="rId160" Type="http://schemas.openxmlformats.org/officeDocument/2006/relationships/hyperlink" Target="https://www.bing.com/maps?cp=41.763100~-72.673300&amp;style=o&amp;lvl=18&amp;dir=0&amp;sp=point.41.763100_-72.673300_Hartford%20Hospital%20Cogeneration" TargetMode="External"/><Relationship Id="rId216" Type="http://schemas.openxmlformats.org/officeDocument/2006/relationships/hyperlink" Target="https://www.bing.com/maps?cp=41.448694~-72.835364&amp;style=o&amp;lvl=18&amp;dir=0&amp;sp=point.41.448694_-72.835364_Wallingford%20Energy" TargetMode="External"/><Relationship Id="rId423" Type="http://schemas.openxmlformats.org/officeDocument/2006/relationships/hyperlink" Target="https://www.google.com/maps/@41.250009,-73.098650,450m/data=!3m1!1e3!4m5!3m4!1s0x0:0x0!8m2!3d41.250009!4d-73.098650" TargetMode="External"/><Relationship Id="rId258" Type="http://schemas.openxmlformats.org/officeDocument/2006/relationships/hyperlink" Target="https://www.bing.com/maps?cp=41.210800~-73.107500&amp;style=o&amp;lvl=18&amp;dir=0&amp;sp=point.41.210800_-73.107500_GenConn%20Devon%20LLC" TargetMode="External"/><Relationship Id="rId22" Type="http://schemas.openxmlformats.org/officeDocument/2006/relationships/hyperlink" Target="https://www.bing.com/maps?cp=41.028900~-73.598900&amp;style=o&amp;lvl=18&amp;dir=0&amp;sp=point.41.028900_-73.598900_Cos%20Cob" TargetMode="External"/><Relationship Id="rId64" Type="http://schemas.openxmlformats.org/officeDocument/2006/relationships/hyperlink" Target="https://www.bing.com/maps?cp=41.572500~-72.045800&amp;style=o&amp;lvl=18&amp;dir=0&amp;sp=point.41.572500_-72.045800_Taftville" TargetMode="External"/><Relationship Id="rId118" Type="http://schemas.openxmlformats.org/officeDocument/2006/relationships/hyperlink" Target="https://www.bing.com/maps?cp=41.538955~-72.050936&amp;style=o&amp;lvl=18&amp;dir=0&amp;sp=point.41.538955_-72.050936_Tenth%20Street" TargetMode="External"/><Relationship Id="rId325" Type="http://schemas.openxmlformats.org/officeDocument/2006/relationships/hyperlink" Target="https://www.google.com/maps/@41.452778,-72.136111,450m/data=!3m1!1e3!4m5!3m4!1s0x0:0x0!8m2!3d41.452778!4d-72.136111" TargetMode="External"/><Relationship Id="rId367" Type="http://schemas.openxmlformats.org/officeDocument/2006/relationships/hyperlink" Target="https://www.google.com/maps/@41.542778,-72.093611,450m/data=!3m1!1e3!4m5!3m4!1s0x0:0x0!8m2!3d41.542778!4d-72.09361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7"/>
  <sheetViews>
    <sheetView topLeftCell="L4" workbookViewId="0">
      <selection activeCell="I1" sqref="I1:K1"/>
    </sheetView>
  </sheetViews>
  <sheetFormatPr defaultRowHeight="15" x14ac:dyDescent="0.25"/>
  <cols>
    <col min="1" max="1" width="7.140625" bestFit="1" customWidth="1"/>
    <col min="2" max="2" width="24.42578125" bestFit="1" customWidth="1"/>
    <col min="3" max="3" width="6.7109375" bestFit="1" customWidth="1"/>
    <col min="4" max="4" width="39" bestFit="1" customWidth="1"/>
    <col min="5" max="5" width="12.28515625" bestFit="1" customWidth="1"/>
    <col min="6" max="6" width="5" bestFit="1" customWidth="1"/>
    <col min="7" max="7" width="9" bestFit="1" customWidth="1"/>
    <col min="8" max="8" width="8.5703125" bestFit="1" customWidth="1"/>
    <col min="9" max="9" width="9" bestFit="1" customWidth="1"/>
    <col min="10" max="10" width="7.85546875" bestFit="1" customWidth="1"/>
    <col min="12" max="12" width="35" bestFit="1" customWidth="1"/>
    <col min="13" max="13" width="6.5703125" bestFit="1" customWidth="1"/>
    <col min="14" max="14" width="6" bestFit="1" customWidth="1"/>
    <col min="15" max="16" width="8.7109375" bestFit="1" customWidth="1"/>
    <col min="17" max="18" width="8.28515625" bestFit="1" customWidth="1"/>
    <col min="19" max="19" width="37.42578125" customWidth="1"/>
    <col min="20" max="21" width="7.28515625" bestFit="1" customWidth="1"/>
    <col min="22" max="22" width="8.140625" bestFit="1" customWidth="1"/>
    <col min="23" max="24" width="7.28515625" bestFit="1" customWidth="1"/>
    <col min="25" max="25" width="8.140625" bestFit="1" customWidth="1"/>
    <col min="26" max="26" width="8.85546875" bestFit="1" customWidth="1"/>
    <col min="27" max="27" width="9.5703125" bestFit="1" customWidth="1"/>
    <col min="28" max="28" width="10.140625" bestFit="1" customWidth="1"/>
    <col min="29" max="29" width="6.5703125" bestFit="1" customWidth="1"/>
    <col min="30" max="30" width="8.140625" bestFit="1" customWidth="1"/>
    <col min="31" max="31" width="8.42578125" bestFit="1" customWidth="1"/>
  </cols>
  <sheetData>
    <row r="1" spans="1:31" s="7" customFormat="1" ht="67.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6" t="s">
        <v>26</v>
      </c>
      <c r="AB1" s="6" t="s">
        <v>27</v>
      </c>
      <c r="AC1" s="3" t="s">
        <v>28</v>
      </c>
      <c r="AD1" s="3" t="s">
        <v>29</v>
      </c>
      <c r="AE1" s="3" t="s">
        <v>30</v>
      </c>
    </row>
    <row r="2" spans="1:31" s="15" customFormat="1" ht="26.25" x14ac:dyDescent="0.25">
      <c r="A2" s="8">
        <v>55993</v>
      </c>
      <c r="B2" s="9" t="s">
        <v>31</v>
      </c>
      <c r="C2" s="8">
        <v>56798</v>
      </c>
      <c r="D2" s="9" t="s">
        <v>32</v>
      </c>
      <c r="E2" s="9" t="s">
        <v>33</v>
      </c>
      <c r="F2" s="10" t="s">
        <v>34</v>
      </c>
      <c r="G2" s="11" t="s">
        <v>35</v>
      </c>
      <c r="H2" s="11" t="s">
        <v>36</v>
      </c>
      <c r="I2" s="12">
        <v>295</v>
      </c>
      <c r="J2" s="12">
        <v>268</v>
      </c>
      <c r="K2" s="12">
        <v>233</v>
      </c>
      <c r="L2" s="9" t="s">
        <v>37</v>
      </c>
      <c r="M2" s="10" t="s">
        <v>38</v>
      </c>
      <c r="N2" s="10" t="s">
        <v>39</v>
      </c>
      <c r="O2" s="10">
        <v>7</v>
      </c>
      <c r="P2" s="10">
        <v>2011</v>
      </c>
      <c r="Q2" s="8" t="s">
        <v>40</v>
      </c>
      <c r="R2" s="8" t="s">
        <v>40</v>
      </c>
      <c r="S2" s="10" t="s">
        <v>41</v>
      </c>
      <c r="T2" s="8" t="s">
        <v>40</v>
      </c>
      <c r="U2" s="8" t="s">
        <v>40</v>
      </c>
      <c r="V2" s="8" t="s">
        <v>40</v>
      </c>
      <c r="W2" s="8" t="s">
        <v>40</v>
      </c>
      <c r="X2" s="8" t="s">
        <v>40</v>
      </c>
      <c r="Y2" s="8" t="s">
        <v>40</v>
      </c>
      <c r="Z2" s="10" t="s">
        <v>42</v>
      </c>
      <c r="AA2" s="13">
        <v>41.553227</v>
      </c>
      <c r="AB2" s="13">
        <v>-72.596869999999996</v>
      </c>
      <c r="AC2" s="14" t="s">
        <v>43</v>
      </c>
      <c r="AD2" s="14" t="s">
        <v>43</v>
      </c>
      <c r="AE2" s="10" t="s">
        <v>44</v>
      </c>
    </row>
    <row r="3" spans="1:31" s="15" customFormat="1" ht="26.25" x14ac:dyDescent="0.25">
      <c r="A3" s="8">
        <v>58130</v>
      </c>
      <c r="B3" s="9" t="s">
        <v>45</v>
      </c>
      <c r="C3" s="8">
        <v>58159</v>
      </c>
      <c r="D3" s="9" t="s">
        <v>46</v>
      </c>
      <c r="E3" s="9" t="s">
        <v>47</v>
      </c>
      <c r="F3" s="10" t="s">
        <v>34</v>
      </c>
      <c r="G3" s="11" t="s">
        <v>48</v>
      </c>
      <c r="H3" s="11" t="s">
        <v>48</v>
      </c>
      <c r="I3" s="12">
        <v>5</v>
      </c>
      <c r="J3" s="12">
        <v>4.9000000000000004</v>
      </c>
      <c r="K3" s="12">
        <v>4.9000000000000004</v>
      </c>
      <c r="L3" s="9" t="s">
        <v>37</v>
      </c>
      <c r="M3" s="10" t="s">
        <v>49</v>
      </c>
      <c r="N3" s="10" t="s">
        <v>39</v>
      </c>
      <c r="O3" s="10">
        <v>3</v>
      </c>
      <c r="P3" s="10">
        <v>2006</v>
      </c>
      <c r="Q3" s="8" t="s">
        <v>40</v>
      </c>
      <c r="R3" s="8" t="s">
        <v>40</v>
      </c>
      <c r="S3" s="10" t="s">
        <v>41</v>
      </c>
      <c r="T3" s="8" t="s">
        <v>40</v>
      </c>
      <c r="U3" s="8" t="s">
        <v>40</v>
      </c>
      <c r="V3" s="8" t="s">
        <v>40</v>
      </c>
      <c r="W3" s="8" t="s">
        <v>40</v>
      </c>
      <c r="X3" s="8" t="s">
        <v>40</v>
      </c>
      <c r="Y3" s="8" t="s">
        <v>40</v>
      </c>
      <c r="Z3" s="10" t="s">
        <v>50</v>
      </c>
      <c r="AA3" s="13">
        <v>41.809167000000002</v>
      </c>
      <c r="AB3" s="13">
        <v>-72.254170000000002</v>
      </c>
      <c r="AC3" s="14" t="s">
        <v>43</v>
      </c>
      <c r="AD3" s="14" t="s">
        <v>43</v>
      </c>
      <c r="AE3" s="10" t="s">
        <v>44</v>
      </c>
    </row>
    <row r="4" spans="1:31" s="15" customFormat="1" x14ac:dyDescent="0.25">
      <c r="A4" s="8"/>
      <c r="B4" s="9"/>
      <c r="C4" s="8"/>
      <c r="D4" s="9"/>
      <c r="E4" s="9"/>
      <c r="F4" s="10"/>
      <c r="G4" s="11"/>
      <c r="H4" s="11"/>
      <c r="I4" s="16">
        <f>SUM(I2:I3)</f>
        <v>300</v>
      </c>
      <c r="J4" s="16">
        <f>SUM(J2:J3)</f>
        <v>272.89999999999998</v>
      </c>
      <c r="K4" s="16">
        <f>SUM(K2:K3)</f>
        <v>237.9</v>
      </c>
      <c r="L4" s="9"/>
      <c r="M4" s="10"/>
      <c r="N4" s="10"/>
      <c r="O4" s="10"/>
      <c r="P4" s="10"/>
      <c r="Q4" s="8"/>
      <c r="R4" s="8"/>
      <c r="S4" s="10"/>
      <c r="T4" s="8"/>
      <c r="U4" s="8"/>
      <c r="V4" s="8"/>
      <c r="W4" s="8"/>
      <c r="X4" s="8"/>
      <c r="Y4" s="8"/>
      <c r="Z4" s="10"/>
      <c r="AA4" s="13"/>
      <c r="AB4" s="13"/>
      <c r="AC4" s="14"/>
      <c r="AD4" s="14"/>
      <c r="AE4" s="10"/>
    </row>
    <row r="5" spans="1:31" s="15" customFormat="1" ht="26.25" x14ac:dyDescent="0.25">
      <c r="A5" s="8">
        <v>60947</v>
      </c>
      <c r="B5" s="9" t="s">
        <v>51</v>
      </c>
      <c r="C5" s="8">
        <v>60607</v>
      </c>
      <c r="D5" s="9" t="s">
        <v>52</v>
      </c>
      <c r="E5" s="9" t="s">
        <v>33</v>
      </c>
      <c r="F5" s="10" t="s">
        <v>34</v>
      </c>
      <c r="G5" s="11" t="s">
        <v>53</v>
      </c>
      <c r="H5" s="11" t="s">
        <v>54</v>
      </c>
      <c r="I5" s="12">
        <v>0.8</v>
      </c>
      <c r="J5" s="12">
        <v>0.8</v>
      </c>
      <c r="K5" s="12">
        <v>0.8</v>
      </c>
      <c r="L5" s="9" t="s">
        <v>55</v>
      </c>
      <c r="M5" s="10" t="s">
        <v>56</v>
      </c>
      <c r="N5" s="10" t="s">
        <v>57</v>
      </c>
      <c r="O5" s="10">
        <v>8</v>
      </c>
      <c r="P5" s="10">
        <v>2017</v>
      </c>
      <c r="Q5" s="8" t="s">
        <v>40</v>
      </c>
      <c r="R5" s="8" t="s">
        <v>40</v>
      </c>
      <c r="S5" s="10" t="s">
        <v>41</v>
      </c>
      <c r="T5" s="8" t="s">
        <v>40</v>
      </c>
      <c r="U5" s="8" t="s">
        <v>40</v>
      </c>
      <c r="V5" s="8" t="s">
        <v>40</v>
      </c>
      <c r="W5" s="8" t="s">
        <v>40</v>
      </c>
      <c r="X5" s="8" t="s">
        <v>40</v>
      </c>
      <c r="Y5" s="8" t="s">
        <v>40</v>
      </c>
      <c r="Z5" s="10" t="s">
        <v>58</v>
      </c>
      <c r="AA5" s="13">
        <v>41.381256</v>
      </c>
      <c r="AB5" s="13">
        <v>-72.076890000000006</v>
      </c>
      <c r="AC5" s="14" t="s">
        <v>43</v>
      </c>
      <c r="AD5" s="14" t="s">
        <v>43</v>
      </c>
      <c r="AE5" s="10" t="s">
        <v>44</v>
      </c>
    </row>
    <row r="6" spans="1:31" s="15" customFormat="1" ht="26.25" x14ac:dyDescent="0.25">
      <c r="A6" s="8">
        <v>60947</v>
      </c>
      <c r="B6" s="9" t="s">
        <v>51</v>
      </c>
      <c r="C6" s="8">
        <v>60609</v>
      </c>
      <c r="D6" s="9" t="s">
        <v>59</v>
      </c>
      <c r="E6" s="9" t="s">
        <v>33</v>
      </c>
      <c r="F6" s="10" t="s">
        <v>34</v>
      </c>
      <c r="G6" s="11" t="s">
        <v>53</v>
      </c>
      <c r="H6" s="11" t="s">
        <v>54</v>
      </c>
      <c r="I6" s="12">
        <v>0.8</v>
      </c>
      <c r="J6" s="12">
        <v>0.8</v>
      </c>
      <c r="K6" s="12">
        <v>0.8</v>
      </c>
      <c r="L6" s="9" t="s">
        <v>55</v>
      </c>
      <c r="M6" s="10" t="s">
        <v>56</v>
      </c>
      <c r="N6" s="10" t="s">
        <v>57</v>
      </c>
      <c r="O6" s="10">
        <v>12</v>
      </c>
      <c r="P6" s="10">
        <v>2016</v>
      </c>
      <c r="Q6" s="8" t="s">
        <v>40</v>
      </c>
      <c r="R6" s="8" t="s">
        <v>40</v>
      </c>
      <c r="S6" s="10" t="s">
        <v>41</v>
      </c>
      <c r="T6" s="8" t="s">
        <v>40</v>
      </c>
      <c r="U6" s="8" t="s">
        <v>40</v>
      </c>
      <c r="V6" s="8" t="s">
        <v>40</v>
      </c>
      <c r="W6" s="8" t="s">
        <v>40</v>
      </c>
      <c r="X6" s="8" t="s">
        <v>40</v>
      </c>
      <c r="Y6" s="8" t="s">
        <v>40</v>
      </c>
      <c r="Z6" s="10" t="s">
        <v>58</v>
      </c>
      <c r="AA6" s="13">
        <v>41.576946</v>
      </c>
      <c r="AB6" s="13">
        <v>-72.104609999999994</v>
      </c>
      <c r="AC6" s="14" t="s">
        <v>43</v>
      </c>
      <c r="AD6" s="14" t="s">
        <v>43</v>
      </c>
      <c r="AE6" s="10" t="s">
        <v>44</v>
      </c>
    </row>
    <row r="7" spans="1:31" s="15" customFormat="1" x14ac:dyDescent="0.25">
      <c r="A7" s="8"/>
      <c r="B7" s="9"/>
      <c r="C7" s="8"/>
      <c r="D7" s="9"/>
      <c r="E7" s="9"/>
      <c r="F7" s="10"/>
      <c r="G7" s="11"/>
      <c r="H7" s="11"/>
      <c r="I7" s="16">
        <f>SUM(I5:I6)</f>
        <v>1.6</v>
      </c>
      <c r="J7" s="16">
        <f t="shared" ref="J7:K7" si="0">SUM(J5:J6)</f>
        <v>1.6</v>
      </c>
      <c r="K7" s="16">
        <f t="shared" si="0"/>
        <v>1.6</v>
      </c>
      <c r="L7" s="9"/>
      <c r="M7" s="10"/>
      <c r="N7" s="10"/>
      <c r="O7" s="10"/>
      <c r="P7" s="10"/>
      <c r="Q7" s="8"/>
      <c r="R7" s="8"/>
      <c r="S7" s="10"/>
      <c r="T7" s="8"/>
      <c r="U7" s="8"/>
      <c r="V7" s="8"/>
      <c r="W7" s="8"/>
      <c r="X7" s="8"/>
      <c r="Y7" s="8"/>
      <c r="Z7" s="10"/>
      <c r="AA7" s="13"/>
      <c r="AB7" s="13"/>
      <c r="AC7" s="14"/>
      <c r="AD7" s="14"/>
      <c r="AE7" s="10"/>
    </row>
    <row r="8" spans="1:31" s="15" customFormat="1" ht="26.25" x14ac:dyDescent="0.25">
      <c r="A8" s="8">
        <v>54895</v>
      </c>
      <c r="B8" s="9" t="s">
        <v>60</v>
      </c>
      <c r="C8" s="8">
        <v>541</v>
      </c>
      <c r="D8" s="9" t="s">
        <v>61</v>
      </c>
      <c r="E8" s="9" t="s">
        <v>33</v>
      </c>
      <c r="F8" s="10" t="s">
        <v>34</v>
      </c>
      <c r="G8" s="11" t="s">
        <v>62</v>
      </c>
      <c r="H8" s="11" t="s">
        <v>54</v>
      </c>
      <c r="I8" s="12">
        <v>1.2</v>
      </c>
      <c r="J8" s="12">
        <v>1.4</v>
      </c>
      <c r="K8" s="12">
        <v>1.4</v>
      </c>
      <c r="L8" s="9" t="s">
        <v>63</v>
      </c>
      <c r="M8" s="10" t="s">
        <v>64</v>
      </c>
      <c r="N8" s="10" t="s">
        <v>65</v>
      </c>
      <c r="O8" s="10">
        <v>1</v>
      </c>
      <c r="P8" s="10">
        <v>1903</v>
      </c>
      <c r="Q8" s="8" t="s">
        <v>40</v>
      </c>
      <c r="R8" s="8" t="s">
        <v>40</v>
      </c>
      <c r="S8" s="10" t="s">
        <v>66</v>
      </c>
      <c r="T8" s="8" t="s">
        <v>40</v>
      </c>
      <c r="U8" s="8" t="s">
        <v>40</v>
      </c>
      <c r="V8" s="8" t="s">
        <v>40</v>
      </c>
      <c r="W8" s="8" t="s">
        <v>40</v>
      </c>
      <c r="X8" s="8" t="s">
        <v>40</v>
      </c>
      <c r="Y8" s="8" t="s">
        <v>40</v>
      </c>
      <c r="Z8" s="10" t="s">
        <v>67</v>
      </c>
      <c r="AA8" s="13">
        <v>41.659045999999996</v>
      </c>
      <c r="AB8" s="13">
        <v>-73.491979999999998</v>
      </c>
      <c r="AC8" s="14" t="s">
        <v>43</v>
      </c>
      <c r="AD8" s="14" t="s">
        <v>43</v>
      </c>
      <c r="AE8" s="10" t="s">
        <v>44</v>
      </c>
    </row>
    <row r="9" spans="1:31" s="15" customFormat="1" ht="26.25" x14ac:dyDescent="0.25">
      <c r="A9" s="8">
        <v>54895</v>
      </c>
      <c r="B9" s="9" t="s">
        <v>60</v>
      </c>
      <c r="C9" s="8">
        <v>541</v>
      </c>
      <c r="D9" s="9" t="s">
        <v>61</v>
      </c>
      <c r="E9" s="9" t="s">
        <v>33</v>
      </c>
      <c r="F9" s="10" t="s">
        <v>34</v>
      </c>
      <c r="G9" s="11" t="s">
        <v>68</v>
      </c>
      <c r="H9" s="11" t="s">
        <v>54</v>
      </c>
      <c r="I9" s="12">
        <v>1.2</v>
      </c>
      <c r="J9" s="12">
        <v>1.4</v>
      </c>
      <c r="K9" s="12">
        <v>1.4</v>
      </c>
      <c r="L9" s="9" t="s">
        <v>63</v>
      </c>
      <c r="M9" s="10" t="s">
        <v>64</v>
      </c>
      <c r="N9" s="10" t="s">
        <v>65</v>
      </c>
      <c r="O9" s="10">
        <v>1</v>
      </c>
      <c r="P9" s="10">
        <v>1903</v>
      </c>
      <c r="Q9" s="8" t="s">
        <v>40</v>
      </c>
      <c r="R9" s="8" t="s">
        <v>40</v>
      </c>
      <c r="S9" s="10" t="s">
        <v>66</v>
      </c>
      <c r="T9" s="8" t="s">
        <v>40</v>
      </c>
      <c r="U9" s="8" t="s">
        <v>40</v>
      </c>
      <c r="V9" s="8" t="s">
        <v>40</v>
      </c>
      <c r="W9" s="8" t="s">
        <v>40</v>
      </c>
      <c r="X9" s="8" t="s">
        <v>40</v>
      </c>
      <c r="Y9" s="8" t="s">
        <v>40</v>
      </c>
      <c r="Z9" s="10" t="s">
        <v>67</v>
      </c>
      <c r="AA9" s="13">
        <v>41.659045999999996</v>
      </c>
      <c r="AB9" s="13">
        <v>-73.491979999999998</v>
      </c>
      <c r="AC9" s="14" t="s">
        <v>43</v>
      </c>
      <c r="AD9" s="14" t="s">
        <v>43</v>
      </c>
      <c r="AE9" s="10" t="s">
        <v>44</v>
      </c>
    </row>
    <row r="10" spans="1:31" s="15" customFormat="1" ht="26.25" x14ac:dyDescent="0.25">
      <c r="A10" s="8">
        <v>54895</v>
      </c>
      <c r="B10" s="9" t="s">
        <v>60</v>
      </c>
      <c r="C10" s="8">
        <v>541</v>
      </c>
      <c r="D10" s="9" t="s">
        <v>61</v>
      </c>
      <c r="E10" s="9" t="s">
        <v>33</v>
      </c>
      <c r="F10" s="10" t="s">
        <v>34</v>
      </c>
      <c r="G10" s="11" t="s">
        <v>69</v>
      </c>
      <c r="H10" s="11" t="s">
        <v>54</v>
      </c>
      <c r="I10" s="12">
        <v>1.2</v>
      </c>
      <c r="J10" s="12">
        <v>1.4</v>
      </c>
      <c r="K10" s="12">
        <v>1.4</v>
      </c>
      <c r="L10" s="9" t="s">
        <v>63</v>
      </c>
      <c r="M10" s="10" t="s">
        <v>64</v>
      </c>
      <c r="N10" s="10" t="s">
        <v>65</v>
      </c>
      <c r="O10" s="10">
        <v>1</v>
      </c>
      <c r="P10" s="10">
        <v>1903</v>
      </c>
      <c r="Q10" s="8" t="s">
        <v>40</v>
      </c>
      <c r="R10" s="8" t="s">
        <v>40</v>
      </c>
      <c r="S10" s="10" t="s">
        <v>66</v>
      </c>
      <c r="T10" s="8" t="s">
        <v>40</v>
      </c>
      <c r="U10" s="8" t="s">
        <v>40</v>
      </c>
      <c r="V10" s="8" t="s">
        <v>40</v>
      </c>
      <c r="W10" s="8" t="s">
        <v>40</v>
      </c>
      <c r="X10" s="8" t="s">
        <v>40</v>
      </c>
      <c r="Y10" s="8" t="s">
        <v>40</v>
      </c>
      <c r="Z10" s="10" t="s">
        <v>67</v>
      </c>
      <c r="AA10" s="13">
        <v>41.659045999999996</v>
      </c>
      <c r="AB10" s="13">
        <v>-73.491979999999998</v>
      </c>
      <c r="AC10" s="14" t="s">
        <v>43</v>
      </c>
      <c r="AD10" s="14" t="s">
        <v>43</v>
      </c>
      <c r="AE10" s="10" t="s">
        <v>44</v>
      </c>
    </row>
    <row r="11" spans="1:31" s="15" customFormat="1" ht="26.25" x14ac:dyDescent="0.25">
      <c r="A11" s="8">
        <v>54895</v>
      </c>
      <c r="B11" s="9" t="s">
        <v>60</v>
      </c>
      <c r="C11" s="8">
        <v>541</v>
      </c>
      <c r="D11" s="9" t="s">
        <v>61</v>
      </c>
      <c r="E11" s="9" t="s">
        <v>33</v>
      </c>
      <c r="F11" s="10" t="s">
        <v>34</v>
      </c>
      <c r="G11" s="11" t="s">
        <v>70</v>
      </c>
      <c r="H11" s="11" t="s">
        <v>54</v>
      </c>
      <c r="I11" s="12">
        <v>1.2</v>
      </c>
      <c r="J11" s="12">
        <v>1.4</v>
      </c>
      <c r="K11" s="12">
        <v>1.4</v>
      </c>
      <c r="L11" s="9" t="s">
        <v>63</v>
      </c>
      <c r="M11" s="10" t="s">
        <v>64</v>
      </c>
      <c r="N11" s="10" t="s">
        <v>65</v>
      </c>
      <c r="O11" s="10">
        <v>1</v>
      </c>
      <c r="P11" s="10">
        <v>1903</v>
      </c>
      <c r="Q11" s="8" t="s">
        <v>40</v>
      </c>
      <c r="R11" s="8" t="s">
        <v>40</v>
      </c>
      <c r="S11" s="10" t="s">
        <v>66</v>
      </c>
      <c r="T11" s="8" t="s">
        <v>40</v>
      </c>
      <c r="U11" s="8" t="s">
        <v>40</v>
      </c>
      <c r="V11" s="8" t="s">
        <v>40</v>
      </c>
      <c r="W11" s="8" t="s">
        <v>40</v>
      </c>
      <c r="X11" s="8" t="s">
        <v>40</v>
      </c>
      <c r="Y11" s="8" t="s">
        <v>40</v>
      </c>
      <c r="Z11" s="10" t="s">
        <v>67</v>
      </c>
      <c r="AA11" s="13">
        <v>41.659045999999996</v>
      </c>
      <c r="AB11" s="13">
        <v>-73.491979999999998</v>
      </c>
      <c r="AC11" s="14" t="s">
        <v>43</v>
      </c>
      <c r="AD11" s="14" t="s">
        <v>43</v>
      </c>
      <c r="AE11" s="10" t="s">
        <v>44</v>
      </c>
    </row>
    <row r="12" spans="1:31" s="15" customFormat="1" ht="26.25" x14ac:dyDescent="0.25">
      <c r="A12" s="8">
        <v>54895</v>
      </c>
      <c r="B12" s="9" t="s">
        <v>60</v>
      </c>
      <c r="C12" s="8">
        <v>541</v>
      </c>
      <c r="D12" s="9" t="s">
        <v>61</v>
      </c>
      <c r="E12" s="9" t="s">
        <v>33</v>
      </c>
      <c r="F12" s="10" t="s">
        <v>34</v>
      </c>
      <c r="G12" s="11" t="s">
        <v>71</v>
      </c>
      <c r="H12" s="11" t="s">
        <v>54</v>
      </c>
      <c r="I12" s="12">
        <v>1.2</v>
      </c>
      <c r="J12" s="12">
        <v>1.4</v>
      </c>
      <c r="K12" s="12">
        <v>1.4</v>
      </c>
      <c r="L12" s="9" t="s">
        <v>63</v>
      </c>
      <c r="M12" s="10" t="s">
        <v>64</v>
      </c>
      <c r="N12" s="10" t="s">
        <v>65</v>
      </c>
      <c r="O12" s="10">
        <v>1</v>
      </c>
      <c r="P12" s="10">
        <v>1903</v>
      </c>
      <c r="Q12" s="8" t="s">
        <v>40</v>
      </c>
      <c r="R12" s="8" t="s">
        <v>40</v>
      </c>
      <c r="S12" s="10" t="s">
        <v>66</v>
      </c>
      <c r="T12" s="8" t="s">
        <v>40</v>
      </c>
      <c r="U12" s="8" t="s">
        <v>40</v>
      </c>
      <c r="V12" s="8" t="s">
        <v>40</v>
      </c>
      <c r="W12" s="8" t="s">
        <v>40</v>
      </c>
      <c r="X12" s="8" t="s">
        <v>40</v>
      </c>
      <c r="Y12" s="8" t="s">
        <v>40</v>
      </c>
      <c r="Z12" s="10" t="s">
        <v>67</v>
      </c>
      <c r="AA12" s="13">
        <v>41.659045999999996</v>
      </c>
      <c r="AB12" s="13">
        <v>-73.491979999999998</v>
      </c>
      <c r="AC12" s="14" t="s">
        <v>43</v>
      </c>
      <c r="AD12" s="14" t="s">
        <v>43</v>
      </c>
      <c r="AE12" s="10" t="s">
        <v>44</v>
      </c>
    </row>
    <row r="13" spans="1:31" s="15" customFormat="1" ht="26.25" x14ac:dyDescent="0.25">
      <c r="A13" s="8">
        <v>54895</v>
      </c>
      <c r="B13" s="9" t="s">
        <v>60</v>
      </c>
      <c r="C13" s="8">
        <v>541</v>
      </c>
      <c r="D13" s="9" t="s">
        <v>61</v>
      </c>
      <c r="E13" s="9" t="s">
        <v>33</v>
      </c>
      <c r="F13" s="10" t="s">
        <v>34</v>
      </c>
      <c r="G13" s="11" t="s">
        <v>72</v>
      </c>
      <c r="H13" s="11" t="s">
        <v>54</v>
      </c>
      <c r="I13" s="12">
        <v>1.2</v>
      </c>
      <c r="J13" s="12">
        <v>1.4</v>
      </c>
      <c r="K13" s="12">
        <v>1.4</v>
      </c>
      <c r="L13" s="9" t="s">
        <v>63</v>
      </c>
      <c r="M13" s="10" t="s">
        <v>64</v>
      </c>
      <c r="N13" s="10" t="s">
        <v>65</v>
      </c>
      <c r="O13" s="10">
        <v>1</v>
      </c>
      <c r="P13" s="10">
        <v>1903</v>
      </c>
      <c r="Q13" s="8" t="s">
        <v>40</v>
      </c>
      <c r="R13" s="8" t="s">
        <v>40</v>
      </c>
      <c r="S13" s="10" t="s">
        <v>66</v>
      </c>
      <c r="T13" s="8" t="s">
        <v>40</v>
      </c>
      <c r="U13" s="8" t="s">
        <v>40</v>
      </c>
      <c r="V13" s="8" t="s">
        <v>40</v>
      </c>
      <c r="W13" s="8" t="s">
        <v>40</v>
      </c>
      <c r="X13" s="8" t="s">
        <v>40</v>
      </c>
      <c r="Y13" s="8" t="s">
        <v>40</v>
      </c>
      <c r="Z13" s="10" t="s">
        <v>67</v>
      </c>
      <c r="AA13" s="13">
        <v>41.659045999999996</v>
      </c>
      <c r="AB13" s="13">
        <v>-73.491979999999998</v>
      </c>
      <c r="AC13" s="14" t="s">
        <v>43</v>
      </c>
      <c r="AD13" s="14" t="s">
        <v>43</v>
      </c>
      <c r="AE13" s="10" t="s">
        <v>44</v>
      </c>
    </row>
    <row r="14" spans="1:31" s="15" customFormat="1" ht="26.25" x14ac:dyDescent="0.25">
      <c r="A14" s="8">
        <v>54895</v>
      </c>
      <c r="B14" s="9" t="s">
        <v>60</v>
      </c>
      <c r="C14" s="8">
        <v>551</v>
      </c>
      <c r="D14" s="9" t="s">
        <v>73</v>
      </c>
      <c r="E14" s="9" t="s">
        <v>33</v>
      </c>
      <c r="F14" s="10" t="s">
        <v>34</v>
      </c>
      <c r="G14" s="11" t="s">
        <v>62</v>
      </c>
      <c r="H14" s="11" t="s">
        <v>54</v>
      </c>
      <c r="I14" s="12">
        <v>2</v>
      </c>
      <c r="J14" s="12">
        <v>1.7</v>
      </c>
      <c r="K14" s="12">
        <v>2.2000000000000002</v>
      </c>
      <c r="L14" s="9" t="s">
        <v>63</v>
      </c>
      <c r="M14" s="10" t="s">
        <v>64</v>
      </c>
      <c r="N14" s="10" t="s">
        <v>65</v>
      </c>
      <c r="O14" s="10">
        <v>1</v>
      </c>
      <c r="P14" s="10">
        <v>1937</v>
      </c>
      <c r="Q14" s="8" t="s">
        <v>40</v>
      </c>
      <c r="R14" s="8" t="s">
        <v>40</v>
      </c>
      <c r="S14" s="10" t="s">
        <v>41</v>
      </c>
      <c r="T14" s="8" t="s">
        <v>40</v>
      </c>
      <c r="U14" s="8" t="s">
        <v>40</v>
      </c>
      <c r="V14" s="8" t="s">
        <v>40</v>
      </c>
      <c r="W14" s="8" t="s">
        <v>40</v>
      </c>
      <c r="X14" s="8" t="s">
        <v>40</v>
      </c>
      <c r="Y14" s="8" t="s">
        <v>40</v>
      </c>
      <c r="Z14" s="10" t="s">
        <v>74</v>
      </c>
      <c r="AA14" s="13">
        <v>41.665100000000002</v>
      </c>
      <c r="AB14" s="13">
        <v>-72.122100000000003</v>
      </c>
      <c r="AC14" s="14" t="s">
        <v>43</v>
      </c>
      <c r="AD14" s="14" t="s">
        <v>43</v>
      </c>
      <c r="AE14" s="10" t="s">
        <v>44</v>
      </c>
    </row>
    <row r="15" spans="1:31" s="15" customFormat="1" ht="26.25" x14ac:dyDescent="0.25">
      <c r="A15" s="8">
        <v>54895</v>
      </c>
      <c r="B15" s="9" t="s">
        <v>60</v>
      </c>
      <c r="C15" s="8">
        <v>552</v>
      </c>
      <c r="D15" s="9" t="s">
        <v>75</v>
      </c>
      <c r="E15" s="9" t="s">
        <v>33</v>
      </c>
      <c r="F15" s="10" t="s">
        <v>34</v>
      </c>
      <c r="G15" s="11" t="s">
        <v>62</v>
      </c>
      <c r="H15" s="11" t="s">
        <v>54</v>
      </c>
      <c r="I15" s="12">
        <v>37.200000000000003</v>
      </c>
      <c r="J15" s="12">
        <v>41.5</v>
      </c>
      <c r="K15" s="12">
        <v>42.6</v>
      </c>
      <c r="L15" s="9" t="s">
        <v>63</v>
      </c>
      <c r="M15" s="10" t="s">
        <v>64</v>
      </c>
      <c r="N15" s="10" t="s">
        <v>65</v>
      </c>
      <c r="O15" s="10">
        <v>1</v>
      </c>
      <c r="P15" s="10">
        <v>1955</v>
      </c>
      <c r="Q15" s="8" t="s">
        <v>40</v>
      </c>
      <c r="R15" s="8" t="s">
        <v>40</v>
      </c>
      <c r="S15" s="10" t="s">
        <v>41</v>
      </c>
      <c r="T15" s="8" t="s">
        <v>40</v>
      </c>
      <c r="U15" s="8" t="s">
        <v>40</v>
      </c>
      <c r="V15" s="8" t="s">
        <v>40</v>
      </c>
      <c r="W15" s="8" t="s">
        <v>40</v>
      </c>
      <c r="X15" s="8" t="s">
        <v>40</v>
      </c>
      <c r="Y15" s="8" t="s">
        <v>40</v>
      </c>
      <c r="Z15" s="10" t="s">
        <v>76</v>
      </c>
      <c r="AA15" s="13">
        <v>41.448419999999999</v>
      </c>
      <c r="AB15" s="13">
        <v>-73.295320000000004</v>
      </c>
      <c r="AC15" s="14" t="s">
        <v>43</v>
      </c>
      <c r="AD15" s="14" t="s">
        <v>43</v>
      </c>
      <c r="AE15" s="10" t="s">
        <v>44</v>
      </c>
    </row>
    <row r="16" spans="1:31" s="15" customFormat="1" ht="26.25" x14ac:dyDescent="0.25">
      <c r="A16" s="8">
        <v>54895</v>
      </c>
      <c r="B16" s="9" t="s">
        <v>60</v>
      </c>
      <c r="C16" s="8">
        <v>553</v>
      </c>
      <c r="D16" s="9" t="s">
        <v>77</v>
      </c>
      <c r="E16" s="9" t="s">
        <v>33</v>
      </c>
      <c r="F16" s="10" t="s">
        <v>34</v>
      </c>
      <c r="G16" s="11" t="s">
        <v>62</v>
      </c>
      <c r="H16" s="11" t="s">
        <v>54</v>
      </c>
      <c r="I16" s="12">
        <v>7.5</v>
      </c>
      <c r="J16" s="12">
        <v>7.1</v>
      </c>
      <c r="K16" s="12">
        <v>7.1</v>
      </c>
      <c r="L16" s="9" t="s">
        <v>63</v>
      </c>
      <c r="M16" s="10" t="s">
        <v>64</v>
      </c>
      <c r="N16" s="10" t="s">
        <v>65</v>
      </c>
      <c r="O16" s="10">
        <v>1</v>
      </c>
      <c r="P16" s="10">
        <v>1919</v>
      </c>
      <c r="Q16" s="8" t="s">
        <v>40</v>
      </c>
      <c r="R16" s="8" t="s">
        <v>40</v>
      </c>
      <c r="S16" s="10" t="s">
        <v>41</v>
      </c>
      <c r="T16" s="8" t="s">
        <v>40</v>
      </c>
      <c r="U16" s="8" t="s">
        <v>40</v>
      </c>
      <c r="V16" s="8" t="s">
        <v>40</v>
      </c>
      <c r="W16" s="8" t="s">
        <v>40</v>
      </c>
      <c r="X16" s="8" t="s">
        <v>40</v>
      </c>
      <c r="Y16" s="8" t="s">
        <v>40</v>
      </c>
      <c r="Z16" s="10" t="s">
        <v>78</v>
      </c>
      <c r="AA16" s="13">
        <v>41.383299999999998</v>
      </c>
      <c r="AB16" s="13">
        <v>-73.171400000000006</v>
      </c>
      <c r="AC16" s="14" t="s">
        <v>43</v>
      </c>
      <c r="AD16" s="14" t="s">
        <v>43</v>
      </c>
      <c r="AE16" s="10" t="s">
        <v>44</v>
      </c>
    </row>
    <row r="17" spans="1:31" s="15" customFormat="1" ht="26.25" x14ac:dyDescent="0.25">
      <c r="A17" s="8">
        <v>54895</v>
      </c>
      <c r="B17" s="9" t="s">
        <v>60</v>
      </c>
      <c r="C17" s="8">
        <v>553</v>
      </c>
      <c r="D17" s="9" t="s">
        <v>77</v>
      </c>
      <c r="E17" s="9" t="s">
        <v>33</v>
      </c>
      <c r="F17" s="10" t="s">
        <v>34</v>
      </c>
      <c r="G17" s="11" t="s">
        <v>68</v>
      </c>
      <c r="H17" s="11" t="s">
        <v>54</v>
      </c>
      <c r="I17" s="12">
        <v>7.5</v>
      </c>
      <c r="J17" s="12">
        <v>7.1</v>
      </c>
      <c r="K17" s="12">
        <v>7.1</v>
      </c>
      <c r="L17" s="9" t="s">
        <v>63</v>
      </c>
      <c r="M17" s="10" t="s">
        <v>64</v>
      </c>
      <c r="N17" s="10" t="s">
        <v>65</v>
      </c>
      <c r="O17" s="10">
        <v>1</v>
      </c>
      <c r="P17" s="10">
        <v>1919</v>
      </c>
      <c r="Q17" s="8" t="s">
        <v>40</v>
      </c>
      <c r="R17" s="8" t="s">
        <v>40</v>
      </c>
      <c r="S17" s="10" t="s">
        <v>41</v>
      </c>
      <c r="T17" s="8" t="s">
        <v>40</v>
      </c>
      <c r="U17" s="8" t="s">
        <v>40</v>
      </c>
      <c r="V17" s="8" t="s">
        <v>40</v>
      </c>
      <c r="W17" s="8" t="s">
        <v>40</v>
      </c>
      <c r="X17" s="8" t="s">
        <v>40</v>
      </c>
      <c r="Y17" s="8" t="s">
        <v>40</v>
      </c>
      <c r="Z17" s="10" t="s">
        <v>78</v>
      </c>
      <c r="AA17" s="13">
        <v>41.383299999999998</v>
      </c>
      <c r="AB17" s="13">
        <v>-73.171400000000006</v>
      </c>
      <c r="AC17" s="14" t="s">
        <v>43</v>
      </c>
      <c r="AD17" s="14" t="s">
        <v>43</v>
      </c>
      <c r="AE17" s="10" t="s">
        <v>44</v>
      </c>
    </row>
    <row r="18" spans="1:31" s="15" customFormat="1" ht="26.25" x14ac:dyDescent="0.25">
      <c r="A18" s="8">
        <v>54895</v>
      </c>
      <c r="B18" s="9" t="s">
        <v>60</v>
      </c>
      <c r="C18" s="8">
        <v>553</v>
      </c>
      <c r="D18" s="9" t="s">
        <v>77</v>
      </c>
      <c r="E18" s="9" t="s">
        <v>33</v>
      </c>
      <c r="F18" s="10" t="s">
        <v>34</v>
      </c>
      <c r="G18" s="11" t="s">
        <v>69</v>
      </c>
      <c r="H18" s="11" t="s">
        <v>54</v>
      </c>
      <c r="I18" s="12">
        <v>7.5</v>
      </c>
      <c r="J18" s="12">
        <v>7.1</v>
      </c>
      <c r="K18" s="12">
        <v>7.1</v>
      </c>
      <c r="L18" s="9" t="s">
        <v>63</v>
      </c>
      <c r="M18" s="10" t="s">
        <v>64</v>
      </c>
      <c r="N18" s="10" t="s">
        <v>65</v>
      </c>
      <c r="O18" s="10">
        <v>1</v>
      </c>
      <c r="P18" s="10">
        <v>1919</v>
      </c>
      <c r="Q18" s="8" t="s">
        <v>40</v>
      </c>
      <c r="R18" s="8" t="s">
        <v>40</v>
      </c>
      <c r="S18" s="10" t="s">
        <v>41</v>
      </c>
      <c r="T18" s="8" t="s">
        <v>40</v>
      </c>
      <c r="U18" s="8" t="s">
        <v>40</v>
      </c>
      <c r="V18" s="8" t="s">
        <v>40</v>
      </c>
      <c r="W18" s="8" t="s">
        <v>40</v>
      </c>
      <c r="X18" s="8" t="s">
        <v>40</v>
      </c>
      <c r="Y18" s="8" t="s">
        <v>40</v>
      </c>
      <c r="Z18" s="10" t="s">
        <v>78</v>
      </c>
      <c r="AA18" s="13">
        <v>41.383299999999998</v>
      </c>
      <c r="AB18" s="13">
        <v>-73.171400000000006</v>
      </c>
      <c r="AC18" s="14" t="s">
        <v>43</v>
      </c>
      <c r="AD18" s="14" t="s">
        <v>43</v>
      </c>
      <c r="AE18" s="10" t="s">
        <v>44</v>
      </c>
    </row>
    <row r="19" spans="1:31" s="15" customFormat="1" ht="26.25" x14ac:dyDescent="0.25">
      <c r="A19" s="8">
        <v>54895</v>
      </c>
      <c r="B19" s="9" t="s">
        <v>60</v>
      </c>
      <c r="C19" s="8">
        <v>553</v>
      </c>
      <c r="D19" s="9" t="s">
        <v>77</v>
      </c>
      <c r="E19" s="9" t="s">
        <v>33</v>
      </c>
      <c r="F19" s="10" t="s">
        <v>34</v>
      </c>
      <c r="G19" s="11" t="s">
        <v>70</v>
      </c>
      <c r="H19" s="11" t="s">
        <v>54</v>
      </c>
      <c r="I19" s="12">
        <v>8</v>
      </c>
      <c r="J19" s="12">
        <v>7.6</v>
      </c>
      <c r="K19" s="12">
        <v>7.6</v>
      </c>
      <c r="L19" s="9" t="s">
        <v>63</v>
      </c>
      <c r="M19" s="10" t="s">
        <v>64</v>
      </c>
      <c r="N19" s="10" t="s">
        <v>65</v>
      </c>
      <c r="O19" s="10">
        <v>1</v>
      </c>
      <c r="P19" s="10">
        <v>1936</v>
      </c>
      <c r="Q19" s="8" t="s">
        <v>40</v>
      </c>
      <c r="R19" s="8" t="s">
        <v>40</v>
      </c>
      <c r="S19" s="10" t="s">
        <v>41</v>
      </c>
      <c r="T19" s="8" t="s">
        <v>40</v>
      </c>
      <c r="U19" s="8" t="s">
        <v>40</v>
      </c>
      <c r="V19" s="8" t="s">
        <v>40</v>
      </c>
      <c r="W19" s="8" t="s">
        <v>40</v>
      </c>
      <c r="X19" s="8" t="s">
        <v>40</v>
      </c>
      <c r="Y19" s="8" t="s">
        <v>40</v>
      </c>
      <c r="Z19" s="10" t="s">
        <v>78</v>
      </c>
      <c r="AA19" s="13">
        <v>41.383299999999998</v>
      </c>
      <c r="AB19" s="13">
        <v>-73.171400000000006</v>
      </c>
      <c r="AC19" s="14" t="s">
        <v>43</v>
      </c>
      <c r="AD19" s="14" t="s">
        <v>43</v>
      </c>
      <c r="AE19" s="10" t="s">
        <v>44</v>
      </c>
    </row>
    <row r="20" spans="1:31" s="15" customFormat="1" ht="26.25" x14ac:dyDescent="0.25">
      <c r="A20" s="8">
        <v>54895</v>
      </c>
      <c r="B20" s="9" t="s">
        <v>60</v>
      </c>
      <c r="C20" s="8">
        <v>554</v>
      </c>
      <c r="D20" s="9" t="s">
        <v>79</v>
      </c>
      <c r="E20" s="9" t="s">
        <v>33</v>
      </c>
      <c r="F20" s="10" t="s">
        <v>34</v>
      </c>
      <c r="G20" s="11" t="s">
        <v>62</v>
      </c>
      <c r="H20" s="11" t="s">
        <v>54</v>
      </c>
      <c r="I20" s="12">
        <v>0.4</v>
      </c>
      <c r="J20" s="12">
        <v>0.4</v>
      </c>
      <c r="K20" s="12">
        <v>0.4</v>
      </c>
      <c r="L20" s="9" t="s">
        <v>63</v>
      </c>
      <c r="M20" s="10" t="s">
        <v>64</v>
      </c>
      <c r="N20" s="10" t="s">
        <v>65</v>
      </c>
      <c r="O20" s="10">
        <v>1</v>
      </c>
      <c r="P20" s="10">
        <v>1926</v>
      </c>
      <c r="Q20" s="8" t="s">
        <v>40</v>
      </c>
      <c r="R20" s="8" t="s">
        <v>40</v>
      </c>
      <c r="S20" s="10" t="s">
        <v>41</v>
      </c>
      <c r="T20" s="8" t="s">
        <v>40</v>
      </c>
      <c r="U20" s="8" t="s">
        <v>40</v>
      </c>
      <c r="V20" s="8" t="s">
        <v>40</v>
      </c>
      <c r="W20" s="8" t="s">
        <v>40</v>
      </c>
      <c r="X20" s="8" t="s">
        <v>40</v>
      </c>
      <c r="Y20" s="8" t="s">
        <v>40</v>
      </c>
      <c r="Z20" s="10" t="s">
        <v>58</v>
      </c>
      <c r="AA20" s="13">
        <v>41.572499999999998</v>
      </c>
      <c r="AB20" s="13">
        <v>-72.0458</v>
      </c>
      <c r="AC20" s="14" t="s">
        <v>43</v>
      </c>
      <c r="AD20" s="14" t="s">
        <v>43</v>
      </c>
      <c r="AE20" s="10" t="s">
        <v>44</v>
      </c>
    </row>
    <row r="21" spans="1:31" s="15" customFormat="1" ht="26.25" x14ac:dyDescent="0.25">
      <c r="A21" s="8">
        <v>54895</v>
      </c>
      <c r="B21" s="9" t="s">
        <v>60</v>
      </c>
      <c r="C21" s="8">
        <v>554</v>
      </c>
      <c r="D21" s="9" t="s">
        <v>79</v>
      </c>
      <c r="E21" s="9" t="s">
        <v>33</v>
      </c>
      <c r="F21" s="10" t="s">
        <v>34</v>
      </c>
      <c r="G21" s="11" t="s">
        <v>68</v>
      </c>
      <c r="H21" s="11" t="s">
        <v>54</v>
      </c>
      <c r="I21" s="12">
        <v>0.3</v>
      </c>
      <c r="J21" s="12">
        <v>0.4</v>
      </c>
      <c r="K21" s="12">
        <v>0.4</v>
      </c>
      <c r="L21" s="9" t="s">
        <v>63</v>
      </c>
      <c r="M21" s="10" t="s">
        <v>64</v>
      </c>
      <c r="N21" s="10" t="s">
        <v>65</v>
      </c>
      <c r="O21" s="10">
        <v>1</v>
      </c>
      <c r="P21" s="10">
        <v>1906</v>
      </c>
      <c r="Q21" s="8" t="s">
        <v>40</v>
      </c>
      <c r="R21" s="8" t="s">
        <v>40</v>
      </c>
      <c r="S21" s="10" t="s">
        <v>41</v>
      </c>
      <c r="T21" s="8" t="s">
        <v>40</v>
      </c>
      <c r="U21" s="8" t="s">
        <v>40</v>
      </c>
      <c r="V21" s="8" t="s">
        <v>40</v>
      </c>
      <c r="W21" s="8" t="s">
        <v>40</v>
      </c>
      <c r="X21" s="8" t="s">
        <v>40</v>
      </c>
      <c r="Y21" s="8" t="s">
        <v>40</v>
      </c>
      <c r="Z21" s="10" t="s">
        <v>58</v>
      </c>
      <c r="AA21" s="13">
        <v>41.572499999999998</v>
      </c>
      <c r="AB21" s="13">
        <v>-72.0458</v>
      </c>
      <c r="AC21" s="14" t="s">
        <v>43</v>
      </c>
      <c r="AD21" s="14" t="s">
        <v>43</v>
      </c>
      <c r="AE21" s="10" t="s">
        <v>44</v>
      </c>
    </row>
    <row r="22" spans="1:31" s="15" customFormat="1" ht="26.25" x14ac:dyDescent="0.25">
      <c r="A22" s="8">
        <v>54895</v>
      </c>
      <c r="B22" s="9" t="s">
        <v>60</v>
      </c>
      <c r="C22" s="8">
        <v>554</v>
      </c>
      <c r="D22" s="9" t="s">
        <v>79</v>
      </c>
      <c r="E22" s="9" t="s">
        <v>33</v>
      </c>
      <c r="F22" s="10" t="s">
        <v>34</v>
      </c>
      <c r="G22" s="11" t="s">
        <v>69</v>
      </c>
      <c r="H22" s="11" t="s">
        <v>54</v>
      </c>
      <c r="I22" s="12">
        <v>0.3</v>
      </c>
      <c r="J22" s="12">
        <v>0.4</v>
      </c>
      <c r="K22" s="12">
        <v>0.4</v>
      </c>
      <c r="L22" s="9" t="s">
        <v>63</v>
      </c>
      <c r="M22" s="10" t="s">
        <v>64</v>
      </c>
      <c r="N22" s="10" t="s">
        <v>65</v>
      </c>
      <c r="O22" s="10">
        <v>1</v>
      </c>
      <c r="P22" s="10">
        <v>1906</v>
      </c>
      <c r="Q22" s="8" t="s">
        <v>40</v>
      </c>
      <c r="R22" s="8" t="s">
        <v>40</v>
      </c>
      <c r="S22" s="10" t="s">
        <v>41</v>
      </c>
      <c r="T22" s="8" t="s">
        <v>40</v>
      </c>
      <c r="U22" s="8" t="s">
        <v>40</v>
      </c>
      <c r="V22" s="8" t="s">
        <v>40</v>
      </c>
      <c r="W22" s="8" t="s">
        <v>40</v>
      </c>
      <c r="X22" s="8" t="s">
        <v>40</v>
      </c>
      <c r="Y22" s="8" t="s">
        <v>40</v>
      </c>
      <c r="Z22" s="10" t="s">
        <v>58</v>
      </c>
      <c r="AA22" s="13">
        <v>41.572499999999998</v>
      </c>
      <c r="AB22" s="13">
        <v>-72.0458</v>
      </c>
      <c r="AC22" s="14" t="s">
        <v>43</v>
      </c>
      <c r="AD22" s="14" t="s">
        <v>43</v>
      </c>
      <c r="AE22" s="10" t="s">
        <v>44</v>
      </c>
    </row>
    <row r="23" spans="1:31" s="15" customFormat="1" ht="26.25" x14ac:dyDescent="0.25">
      <c r="A23" s="8">
        <v>54895</v>
      </c>
      <c r="B23" s="9" t="s">
        <v>60</v>
      </c>
      <c r="C23" s="8">
        <v>554</v>
      </c>
      <c r="D23" s="9" t="s">
        <v>79</v>
      </c>
      <c r="E23" s="9" t="s">
        <v>33</v>
      </c>
      <c r="F23" s="10" t="s">
        <v>34</v>
      </c>
      <c r="G23" s="11" t="s">
        <v>70</v>
      </c>
      <c r="H23" s="11" t="s">
        <v>54</v>
      </c>
      <c r="I23" s="12">
        <v>0.3</v>
      </c>
      <c r="J23" s="12">
        <v>0.4</v>
      </c>
      <c r="K23" s="12">
        <v>0.4</v>
      </c>
      <c r="L23" s="9" t="s">
        <v>63</v>
      </c>
      <c r="M23" s="10" t="s">
        <v>64</v>
      </c>
      <c r="N23" s="10" t="s">
        <v>65</v>
      </c>
      <c r="O23" s="10">
        <v>1</v>
      </c>
      <c r="P23" s="10">
        <v>1949</v>
      </c>
      <c r="Q23" s="8" t="s">
        <v>40</v>
      </c>
      <c r="R23" s="8" t="s">
        <v>40</v>
      </c>
      <c r="S23" s="10" t="s">
        <v>41</v>
      </c>
      <c r="T23" s="8" t="s">
        <v>40</v>
      </c>
      <c r="U23" s="8" t="s">
        <v>40</v>
      </c>
      <c r="V23" s="8" t="s">
        <v>40</v>
      </c>
      <c r="W23" s="8" t="s">
        <v>40</v>
      </c>
      <c r="X23" s="8" t="s">
        <v>40</v>
      </c>
      <c r="Y23" s="8" t="s">
        <v>40</v>
      </c>
      <c r="Z23" s="10" t="s">
        <v>58</v>
      </c>
      <c r="AA23" s="13">
        <v>41.572499999999998</v>
      </c>
      <c r="AB23" s="13">
        <v>-72.0458</v>
      </c>
      <c r="AC23" s="14" t="s">
        <v>43</v>
      </c>
      <c r="AD23" s="14" t="s">
        <v>43</v>
      </c>
      <c r="AE23" s="10" t="s">
        <v>44</v>
      </c>
    </row>
    <row r="24" spans="1:31" s="15" customFormat="1" ht="26.25" x14ac:dyDescent="0.25">
      <c r="A24" s="8">
        <v>54895</v>
      </c>
      <c r="B24" s="9" t="s">
        <v>60</v>
      </c>
      <c r="C24" s="8">
        <v>554</v>
      </c>
      <c r="D24" s="9" t="s">
        <v>79</v>
      </c>
      <c r="E24" s="9" t="s">
        <v>33</v>
      </c>
      <c r="F24" s="10" t="s">
        <v>34</v>
      </c>
      <c r="G24" s="11" t="s">
        <v>71</v>
      </c>
      <c r="H24" s="11" t="s">
        <v>54</v>
      </c>
      <c r="I24" s="12">
        <v>0.3</v>
      </c>
      <c r="J24" s="12">
        <v>0.4</v>
      </c>
      <c r="K24" s="12">
        <v>0.4</v>
      </c>
      <c r="L24" s="9" t="s">
        <v>63</v>
      </c>
      <c r="M24" s="10" t="s">
        <v>64</v>
      </c>
      <c r="N24" s="10" t="s">
        <v>65</v>
      </c>
      <c r="O24" s="10">
        <v>1</v>
      </c>
      <c r="P24" s="10">
        <v>1949</v>
      </c>
      <c r="Q24" s="8" t="s">
        <v>40</v>
      </c>
      <c r="R24" s="8" t="s">
        <v>40</v>
      </c>
      <c r="S24" s="10" t="s">
        <v>41</v>
      </c>
      <c r="T24" s="8" t="s">
        <v>40</v>
      </c>
      <c r="U24" s="8" t="s">
        <v>40</v>
      </c>
      <c r="V24" s="8" t="s">
        <v>40</v>
      </c>
      <c r="W24" s="8" t="s">
        <v>40</v>
      </c>
      <c r="X24" s="8" t="s">
        <v>40</v>
      </c>
      <c r="Y24" s="8" t="s">
        <v>40</v>
      </c>
      <c r="Z24" s="10" t="s">
        <v>58</v>
      </c>
      <c r="AA24" s="13">
        <v>41.572499999999998</v>
      </c>
      <c r="AB24" s="13">
        <v>-72.0458</v>
      </c>
      <c r="AC24" s="14" t="s">
        <v>43</v>
      </c>
      <c r="AD24" s="14" t="s">
        <v>43</v>
      </c>
      <c r="AE24" s="10" t="s">
        <v>44</v>
      </c>
    </row>
    <row r="25" spans="1:31" s="15" customFormat="1" ht="26.25" x14ac:dyDescent="0.25">
      <c r="A25" s="8">
        <v>54895</v>
      </c>
      <c r="B25" s="9" t="s">
        <v>60</v>
      </c>
      <c r="C25" s="8">
        <v>557</v>
      </c>
      <c r="D25" s="9" t="s">
        <v>80</v>
      </c>
      <c r="E25" s="9" t="s">
        <v>33</v>
      </c>
      <c r="F25" s="10" t="s">
        <v>34</v>
      </c>
      <c r="G25" s="11" t="s">
        <v>62</v>
      </c>
      <c r="H25" s="11" t="s">
        <v>54</v>
      </c>
      <c r="I25" s="12">
        <v>1</v>
      </c>
      <c r="J25" s="12">
        <v>0.8</v>
      </c>
      <c r="K25" s="12">
        <v>1.1000000000000001</v>
      </c>
      <c r="L25" s="9" t="s">
        <v>63</v>
      </c>
      <c r="M25" s="10" t="s">
        <v>64</v>
      </c>
      <c r="N25" s="10" t="s">
        <v>65</v>
      </c>
      <c r="O25" s="10">
        <v>1</v>
      </c>
      <c r="P25" s="10">
        <v>1919</v>
      </c>
      <c r="Q25" s="8" t="s">
        <v>40</v>
      </c>
      <c r="R25" s="8" t="s">
        <v>40</v>
      </c>
      <c r="S25" s="10" t="s">
        <v>41</v>
      </c>
      <c r="T25" s="8" t="s">
        <v>40</v>
      </c>
      <c r="U25" s="8" t="s">
        <v>40</v>
      </c>
      <c r="V25" s="8" t="s">
        <v>40</v>
      </c>
      <c r="W25" s="8" t="s">
        <v>40</v>
      </c>
      <c r="X25" s="8" t="s">
        <v>40</v>
      </c>
      <c r="Y25" s="8" t="s">
        <v>40</v>
      </c>
      <c r="Z25" s="10" t="s">
        <v>58</v>
      </c>
      <c r="AA25" s="13">
        <v>41.555425</v>
      </c>
      <c r="AB25" s="13">
        <v>-72.041830000000004</v>
      </c>
      <c r="AC25" s="14" t="s">
        <v>43</v>
      </c>
      <c r="AD25" s="14" t="s">
        <v>43</v>
      </c>
      <c r="AE25" s="10" t="s">
        <v>44</v>
      </c>
    </row>
    <row r="26" spans="1:31" s="15" customFormat="1" ht="26.25" x14ac:dyDescent="0.25">
      <c r="A26" s="8">
        <v>54895</v>
      </c>
      <c r="B26" s="9" t="s">
        <v>60</v>
      </c>
      <c r="C26" s="8">
        <v>557</v>
      </c>
      <c r="D26" s="9" t="s">
        <v>80</v>
      </c>
      <c r="E26" s="9" t="s">
        <v>33</v>
      </c>
      <c r="F26" s="10" t="s">
        <v>34</v>
      </c>
      <c r="G26" s="11" t="s">
        <v>68</v>
      </c>
      <c r="H26" s="11" t="s">
        <v>54</v>
      </c>
      <c r="I26" s="12">
        <v>1</v>
      </c>
      <c r="J26" s="12">
        <v>0.8</v>
      </c>
      <c r="K26" s="12">
        <v>1.1000000000000001</v>
      </c>
      <c r="L26" s="9" t="s">
        <v>63</v>
      </c>
      <c r="M26" s="10" t="s">
        <v>64</v>
      </c>
      <c r="N26" s="10" t="s">
        <v>65</v>
      </c>
      <c r="O26" s="10">
        <v>1</v>
      </c>
      <c r="P26" s="10">
        <v>1949</v>
      </c>
      <c r="Q26" s="8" t="s">
        <v>40</v>
      </c>
      <c r="R26" s="8" t="s">
        <v>40</v>
      </c>
      <c r="S26" s="10" t="s">
        <v>41</v>
      </c>
      <c r="T26" s="8" t="s">
        <v>40</v>
      </c>
      <c r="U26" s="8" t="s">
        <v>40</v>
      </c>
      <c r="V26" s="8" t="s">
        <v>40</v>
      </c>
      <c r="W26" s="8" t="s">
        <v>40</v>
      </c>
      <c r="X26" s="8" t="s">
        <v>40</v>
      </c>
      <c r="Y26" s="8" t="s">
        <v>40</v>
      </c>
      <c r="Z26" s="10" t="s">
        <v>58</v>
      </c>
      <c r="AA26" s="13">
        <v>41.555425</v>
      </c>
      <c r="AB26" s="13">
        <v>-72.041830000000004</v>
      </c>
      <c r="AC26" s="14" t="s">
        <v>43</v>
      </c>
      <c r="AD26" s="14" t="s">
        <v>43</v>
      </c>
      <c r="AE26" s="10" t="s">
        <v>44</v>
      </c>
    </row>
    <row r="27" spans="1:31" s="15" customFormat="1" ht="26.25" x14ac:dyDescent="0.25">
      <c r="A27" s="8">
        <v>6207</v>
      </c>
      <c r="B27" s="9" t="s">
        <v>81</v>
      </c>
      <c r="C27" s="8">
        <v>559</v>
      </c>
      <c r="D27" s="9" t="s">
        <v>82</v>
      </c>
      <c r="E27" s="9" t="s">
        <v>83</v>
      </c>
      <c r="F27" s="10" t="s">
        <v>34</v>
      </c>
      <c r="G27" s="11" t="s">
        <v>62</v>
      </c>
      <c r="H27" s="11" t="s">
        <v>54</v>
      </c>
      <c r="I27" s="12">
        <v>4</v>
      </c>
      <c r="J27" s="12">
        <v>4</v>
      </c>
      <c r="K27" s="12">
        <v>4</v>
      </c>
      <c r="L27" s="9" t="s">
        <v>63</v>
      </c>
      <c r="M27" s="10" t="s">
        <v>64</v>
      </c>
      <c r="N27" s="10" t="s">
        <v>65</v>
      </c>
      <c r="O27" s="10">
        <v>12</v>
      </c>
      <c r="P27" s="10">
        <v>1925</v>
      </c>
      <c r="Q27" s="8" t="s">
        <v>40</v>
      </c>
      <c r="R27" s="8" t="s">
        <v>40</v>
      </c>
      <c r="S27" s="10" t="s">
        <v>41</v>
      </c>
      <c r="T27" s="8" t="s">
        <v>40</v>
      </c>
      <c r="U27" s="8" t="s">
        <v>40</v>
      </c>
      <c r="V27" s="8" t="s">
        <v>40</v>
      </c>
      <c r="W27" s="8" t="s">
        <v>40</v>
      </c>
      <c r="X27" s="8" t="s">
        <v>40</v>
      </c>
      <c r="Y27" s="8" t="s">
        <v>40</v>
      </c>
      <c r="Z27" s="10" t="s">
        <v>84</v>
      </c>
      <c r="AA27" s="13">
        <v>41.915312</v>
      </c>
      <c r="AB27" s="13">
        <v>-72.693619999999996</v>
      </c>
      <c r="AC27" s="14" t="s">
        <v>43</v>
      </c>
      <c r="AD27" s="14" t="s">
        <v>43</v>
      </c>
      <c r="AE27" s="10" t="s">
        <v>44</v>
      </c>
    </row>
    <row r="28" spans="1:31" s="15" customFormat="1" ht="26.25" x14ac:dyDescent="0.25">
      <c r="A28" s="8">
        <v>6207</v>
      </c>
      <c r="B28" s="9" t="s">
        <v>81</v>
      </c>
      <c r="C28" s="8">
        <v>559</v>
      </c>
      <c r="D28" s="9" t="s">
        <v>82</v>
      </c>
      <c r="E28" s="9" t="s">
        <v>83</v>
      </c>
      <c r="F28" s="10" t="s">
        <v>34</v>
      </c>
      <c r="G28" s="11" t="s">
        <v>68</v>
      </c>
      <c r="H28" s="11" t="s">
        <v>54</v>
      </c>
      <c r="I28" s="12">
        <v>4</v>
      </c>
      <c r="J28" s="12">
        <v>4</v>
      </c>
      <c r="K28" s="12">
        <v>4</v>
      </c>
      <c r="L28" s="9" t="s">
        <v>63</v>
      </c>
      <c r="M28" s="10" t="s">
        <v>64</v>
      </c>
      <c r="N28" s="10" t="s">
        <v>65</v>
      </c>
      <c r="O28" s="10">
        <v>12</v>
      </c>
      <c r="P28" s="10">
        <v>1925</v>
      </c>
      <c r="Q28" s="8" t="s">
        <v>40</v>
      </c>
      <c r="R28" s="8" t="s">
        <v>40</v>
      </c>
      <c r="S28" s="10" t="s">
        <v>41</v>
      </c>
      <c r="T28" s="8" t="s">
        <v>40</v>
      </c>
      <c r="U28" s="8" t="s">
        <v>40</v>
      </c>
      <c r="V28" s="8" t="s">
        <v>40</v>
      </c>
      <c r="W28" s="8" t="s">
        <v>40</v>
      </c>
      <c r="X28" s="8" t="s">
        <v>40</v>
      </c>
      <c r="Y28" s="8" t="s">
        <v>40</v>
      </c>
      <c r="Z28" s="10" t="s">
        <v>84</v>
      </c>
      <c r="AA28" s="13">
        <v>41.915312</v>
      </c>
      <c r="AB28" s="13">
        <v>-72.693619999999996</v>
      </c>
      <c r="AC28" s="14" t="s">
        <v>43</v>
      </c>
      <c r="AD28" s="14" t="s">
        <v>43</v>
      </c>
      <c r="AE28" s="10" t="s">
        <v>44</v>
      </c>
    </row>
    <row r="29" spans="1:31" s="15" customFormat="1" ht="26.25" x14ac:dyDescent="0.25">
      <c r="A29" s="8">
        <v>54895</v>
      </c>
      <c r="B29" s="9" t="s">
        <v>60</v>
      </c>
      <c r="C29" s="8">
        <v>560</v>
      </c>
      <c r="D29" s="9" t="s">
        <v>85</v>
      </c>
      <c r="E29" s="9" t="s">
        <v>33</v>
      </c>
      <c r="F29" s="10" t="s">
        <v>34</v>
      </c>
      <c r="G29" s="11" t="s">
        <v>62</v>
      </c>
      <c r="H29" s="11" t="s">
        <v>54</v>
      </c>
      <c r="I29" s="12">
        <v>3</v>
      </c>
      <c r="J29" s="12">
        <v>3.3</v>
      </c>
      <c r="K29" s="12">
        <v>3.7</v>
      </c>
      <c r="L29" s="9" t="s">
        <v>63</v>
      </c>
      <c r="M29" s="10" t="s">
        <v>64</v>
      </c>
      <c r="N29" s="10" t="s">
        <v>65</v>
      </c>
      <c r="O29" s="10">
        <v>1</v>
      </c>
      <c r="P29" s="10">
        <v>1914</v>
      </c>
      <c r="Q29" s="8" t="s">
        <v>40</v>
      </c>
      <c r="R29" s="8" t="s">
        <v>40</v>
      </c>
      <c r="S29" s="10" t="s">
        <v>41</v>
      </c>
      <c r="T29" s="8" t="s">
        <v>40</v>
      </c>
      <c r="U29" s="8" t="s">
        <v>40</v>
      </c>
      <c r="V29" s="8" t="s">
        <v>40</v>
      </c>
      <c r="W29" s="8" t="s">
        <v>40</v>
      </c>
      <c r="X29" s="8" t="s">
        <v>40</v>
      </c>
      <c r="Y29" s="8" t="s">
        <v>40</v>
      </c>
      <c r="Z29" s="10" t="s">
        <v>67</v>
      </c>
      <c r="AA29" s="13">
        <v>41.957272000000003</v>
      </c>
      <c r="AB29" s="13">
        <v>-73.369299999999996</v>
      </c>
      <c r="AC29" s="14" t="s">
        <v>43</v>
      </c>
      <c r="AD29" s="14" t="s">
        <v>43</v>
      </c>
      <c r="AE29" s="10" t="s">
        <v>44</v>
      </c>
    </row>
    <row r="30" spans="1:31" s="15" customFormat="1" ht="26.25" x14ac:dyDescent="0.25">
      <c r="A30" s="8">
        <v>54895</v>
      </c>
      <c r="B30" s="9" t="s">
        <v>60</v>
      </c>
      <c r="C30" s="8">
        <v>560</v>
      </c>
      <c r="D30" s="9" t="s">
        <v>85</v>
      </c>
      <c r="E30" s="9" t="s">
        <v>33</v>
      </c>
      <c r="F30" s="10" t="s">
        <v>34</v>
      </c>
      <c r="G30" s="11" t="s">
        <v>68</v>
      </c>
      <c r="H30" s="11" t="s">
        <v>54</v>
      </c>
      <c r="I30" s="12">
        <v>3</v>
      </c>
      <c r="J30" s="12">
        <v>3.3</v>
      </c>
      <c r="K30" s="12">
        <v>3.7</v>
      </c>
      <c r="L30" s="9" t="s">
        <v>63</v>
      </c>
      <c r="M30" s="10" t="s">
        <v>64</v>
      </c>
      <c r="N30" s="10" t="s">
        <v>65</v>
      </c>
      <c r="O30" s="10">
        <v>1</v>
      </c>
      <c r="P30" s="10">
        <v>1914</v>
      </c>
      <c r="Q30" s="8" t="s">
        <v>40</v>
      </c>
      <c r="R30" s="8" t="s">
        <v>40</v>
      </c>
      <c r="S30" s="10" t="s">
        <v>41</v>
      </c>
      <c r="T30" s="8" t="s">
        <v>40</v>
      </c>
      <c r="U30" s="8" t="s">
        <v>40</v>
      </c>
      <c r="V30" s="8" t="s">
        <v>40</v>
      </c>
      <c r="W30" s="8" t="s">
        <v>40</v>
      </c>
      <c r="X30" s="8" t="s">
        <v>40</v>
      </c>
      <c r="Y30" s="8" t="s">
        <v>40</v>
      </c>
      <c r="Z30" s="10" t="s">
        <v>67</v>
      </c>
      <c r="AA30" s="13">
        <v>41.957272000000003</v>
      </c>
      <c r="AB30" s="13">
        <v>-73.369299999999996</v>
      </c>
      <c r="AC30" s="14" t="s">
        <v>43</v>
      </c>
      <c r="AD30" s="14" t="s">
        <v>43</v>
      </c>
      <c r="AE30" s="10" t="s">
        <v>44</v>
      </c>
    </row>
    <row r="31" spans="1:31" s="15" customFormat="1" ht="26.25" x14ac:dyDescent="0.25">
      <c r="A31" s="8">
        <v>54895</v>
      </c>
      <c r="B31" s="9" t="s">
        <v>60</v>
      </c>
      <c r="C31" s="8">
        <v>560</v>
      </c>
      <c r="D31" s="9" t="s">
        <v>85</v>
      </c>
      <c r="E31" s="9" t="s">
        <v>33</v>
      </c>
      <c r="F31" s="10" t="s">
        <v>34</v>
      </c>
      <c r="G31" s="11" t="s">
        <v>69</v>
      </c>
      <c r="H31" s="11" t="s">
        <v>54</v>
      </c>
      <c r="I31" s="12">
        <v>3</v>
      </c>
      <c r="J31" s="12">
        <v>3.3</v>
      </c>
      <c r="K31" s="12">
        <v>3.7</v>
      </c>
      <c r="L31" s="9" t="s">
        <v>63</v>
      </c>
      <c r="M31" s="10" t="s">
        <v>64</v>
      </c>
      <c r="N31" s="10" t="s">
        <v>65</v>
      </c>
      <c r="O31" s="10">
        <v>1</v>
      </c>
      <c r="P31" s="10">
        <v>1914</v>
      </c>
      <c r="Q31" s="8" t="s">
        <v>40</v>
      </c>
      <c r="R31" s="8" t="s">
        <v>40</v>
      </c>
      <c r="S31" s="10" t="s">
        <v>41</v>
      </c>
      <c r="T31" s="8" t="s">
        <v>40</v>
      </c>
      <c r="U31" s="8" t="s">
        <v>40</v>
      </c>
      <c r="V31" s="8" t="s">
        <v>40</v>
      </c>
      <c r="W31" s="8" t="s">
        <v>40</v>
      </c>
      <c r="X31" s="8" t="s">
        <v>40</v>
      </c>
      <c r="Y31" s="8" t="s">
        <v>40</v>
      </c>
      <c r="Z31" s="10" t="s">
        <v>67</v>
      </c>
      <c r="AA31" s="13">
        <v>41.957272000000003</v>
      </c>
      <c r="AB31" s="13">
        <v>-73.369299999999996</v>
      </c>
      <c r="AC31" s="14" t="s">
        <v>43</v>
      </c>
      <c r="AD31" s="14" t="s">
        <v>43</v>
      </c>
      <c r="AE31" s="10" t="s">
        <v>44</v>
      </c>
    </row>
    <row r="32" spans="1:31" s="15" customFormat="1" ht="26.25" x14ac:dyDescent="0.25">
      <c r="A32" s="8">
        <v>13831</v>
      </c>
      <c r="B32" s="9" t="s">
        <v>86</v>
      </c>
      <c r="C32" s="8">
        <v>583</v>
      </c>
      <c r="D32" s="9" t="s">
        <v>87</v>
      </c>
      <c r="E32" s="9" t="s">
        <v>83</v>
      </c>
      <c r="F32" s="10" t="s">
        <v>34</v>
      </c>
      <c r="G32" s="11" t="s">
        <v>62</v>
      </c>
      <c r="H32" s="11" t="s">
        <v>54</v>
      </c>
      <c r="I32" s="12">
        <v>1.4</v>
      </c>
      <c r="J32" s="12">
        <v>1</v>
      </c>
      <c r="K32" s="12">
        <v>1.2</v>
      </c>
      <c r="L32" s="9" t="s">
        <v>63</v>
      </c>
      <c r="M32" s="10" t="s">
        <v>64</v>
      </c>
      <c r="N32" s="10" t="s">
        <v>65</v>
      </c>
      <c r="O32" s="10">
        <v>5</v>
      </c>
      <c r="P32" s="10">
        <v>1967</v>
      </c>
      <c r="Q32" s="8" t="s">
        <v>40</v>
      </c>
      <c r="R32" s="8" t="s">
        <v>40</v>
      </c>
      <c r="S32" s="10" t="s">
        <v>41</v>
      </c>
      <c r="T32" s="8" t="s">
        <v>40</v>
      </c>
      <c r="U32" s="8" t="s">
        <v>40</v>
      </c>
      <c r="V32" s="8" t="s">
        <v>40</v>
      </c>
      <c r="W32" s="8" t="s">
        <v>40</v>
      </c>
      <c r="X32" s="8" t="s">
        <v>40</v>
      </c>
      <c r="Y32" s="8" t="s">
        <v>40</v>
      </c>
      <c r="Z32" s="10" t="s">
        <v>58</v>
      </c>
      <c r="AA32" s="13">
        <v>41.538955000000001</v>
      </c>
      <c r="AB32" s="13">
        <v>-72.050939999999997</v>
      </c>
      <c r="AC32" s="14" t="s">
        <v>43</v>
      </c>
      <c r="AD32" s="14" t="s">
        <v>43</v>
      </c>
      <c r="AE32" s="10" t="s">
        <v>44</v>
      </c>
    </row>
    <row r="33" spans="1:31" s="15" customFormat="1" x14ac:dyDescent="0.25">
      <c r="A33" s="8">
        <v>11943</v>
      </c>
      <c r="B33" s="9" t="s">
        <v>88</v>
      </c>
      <c r="C33" s="8">
        <v>10063</v>
      </c>
      <c r="D33" s="9" t="s">
        <v>89</v>
      </c>
      <c r="E33" s="9" t="s">
        <v>33</v>
      </c>
      <c r="F33" s="10" t="s">
        <v>34</v>
      </c>
      <c r="G33" s="11" t="s">
        <v>90</v>
      </c>
      <c r="H33" s="11" t="s">
        <v>54</v>
      </c>
      <c r="I33" s="12">
        <v>4</v>
      </c>
      <c r="J33" s="12">
        <v>4</v>
      </c>
      <c r="K33" s="12">
        <v>4</v>
      </c>
      <c r="L33" s="9" t="s">
        <v>63</v>
      </c>
      <c r="M33" s="10" t="s">
        <v>64</v>
      </c>
      <c r="N33" s="10" t="s">
        <v>65</v>
      </c>
      <c r="O33" s="10">
        <v>1</v>
      </c>
      <c r="P33" s="10">
        <v>1989</v>
      </c>
      <c r="Q33" s="8" t="s">
        <v>40</v>
      </c>
      <c r="R33" s="8" t="s">
        <v>40</v>
      </c>
      <c r="S33" s="10" t="s">
        <v>41</v>
      </c>
      <c r="T33" s="8" t="s">
        <v>40</v>
      </c>
      <c r="U33" s="8" t="s">
        <v>40</v>
      </c>
      <c r="V33" s="8" t="s">
        <v>40</v>
      </c>
      <c r="W33" s="8" t="s">
        <v>40</v>
      </c>
      <c r="X33" s="8" t="s">
        <v>40</v>
      </c>
      <c r="Y33" s="8" t="s">
        <v>40</v>
      </c>
      <c r="Z33" s="10" t="s">
        <v>78</v>
      </c>
      <c r="AA33" s="13">
        <v>41.324308000000002</v>
      </c>
      <c r="AB33" s="13">
        <v>-73.102109999999996</v>
      </c>
      <c r="AC33" s="14" t="s">
        <v>43</v>
      </c>
      <c r="AD33" s="14" t="s">
        <v>43</v>
      </c>
      <c r="AE33" s="10" t="s">
        <v>44</v>
      </c>
    </row>
    <row r="34" spans="1:31" s="15" customFormat="1" x14ac:dyDescent="0.25">
      <c r="A34" s="8">
        <v>11943</v>
      </c>
      <c r="B34" s="9" t="s">
        <v>88</v>
      </c>
      <c r="C34" s="8">
        <v>10063</v>
      </c>
      <c r="D34" s="9" t="s">
        <v>89</v>
      </c>
      <c r="E34" s="9" t="s">
        <v>33</v>
      </c>
      <c r="F34" s="10" t="s">
        <v>34</v>
      </c>
      <c r="G34" s="11" t="s">
        <v>91</v>
      </c>
      <c r="H34" s="11" t="s">
        <v>54</v>
      </c>
      <c r="I34" s="12">
        <v>4</v>
      </c>
      <c r="J34" s="12">
        <v>4</v>
      </c>
      <c r="K34" s="12">
        <v>4</v>
      </c>
      <c r="L34" s="9" t="s">
        <v>63</v>
      </c>
      <c r="M34" s="10" t="s">
        <v>64</v>
      </c>
      <c r="N34" s="10" t="s">
        <v>65</v>
      </c>
      <c r="O34" s="10">
        <v>1</v>
      </c>
      <c r="P34" s="10">
        <v>1989</v>
      </c>
      <c r="Q34" s="8" t="s">
        <v>40</v>
      </c>
      <c r="R34" s="8" t="s">
        <v>40</v>
      </c>
      <c r="S34" s="10" t="s">
        <v>41</v>
      </c>
      <c r="T34" s="8" t="s">
        <v>40</v>
      </c>
      <c r="U34" s="8" t="s">
        <v>40</v>
      </c>
      <c r="V34" s="8" t="s">
        <v>40</v>
      </c>
      <c r="W34" s="8" t="s">
        <v>40</v>
      </c>
      <c r="X34" s="8" t="s">
        <v>40</v>
      </c>
      <c r="Y34" s="8" t="s">
        <v>40</v>
      </c>
      <c r="Z34" s="10" t="s">
        <v>78</v>
      </c>
      <c r="AA34" s="13">
        <v>41.324308000000002</v>
      </c>
      <c r="AB34" s="13">
        <v>-73.102109999999996</v>
      </c>
      <c r="AC34" s="14" t="s">
        <v>43</v>
      </c>
      <c r="AD34" s="14" t="s">
        <v>43</v>
      </c>
      <c r="AE34" s="10" t="s">
        <v>44</v>
      </c>
    </row>
    <row r="35" spans="1:31" s="15" customFormat="1" ht="26.25" x14ac:dyDescent="0.25">
      <c r="A35" s="8">
        <v>11943</v>
      </c>
      <c r="B35" s="9" t="s">
        <v>88</v>
      </c>
      <c r="C35" s="8">
        <v>10063</v>
      </c>
      <c r="D35" s="9" t="s">
        <v>89</v>
      </c>
      <c r="E35" s="9" t="s">
        <v>33</v>
      </c>
      <c r="F35" s="10" t="s">
        <v>34</v>
      </c>
      <c r="G35" s="11" t="s">
        <v>92</v>
      </c>
      <c r="H35" s="11" t="s">
        <v>54</v>
      </c>
      <c r="I35" s="12">
        <v>0.3</v>
      </c>
      <c r="J35" s="12">
        <v>0.3</v>
      </c>
      <c r="K35" s="12">
        <v>0.3</v>
      </c>
      <c r="L35" s="9" t="s">
        <v>63</v>
      </c>
      <c r="M35" s="10" t="s">
        <v>64</v>
      </c>
      <c r="N35" s="10" t="s">
        <v>65</v>
      </c>
      <c r="O35" s="10">
        <v>1</v>
      </c>
      <c r="P35" s="10">
        <v>1989</v>
      </c>
      <c r="Q35" s="8" t="s">
        <v>40</v>
      </c>
      <c r="R35" s="8" t="s">
        <v>40</v>
      </c>
      <c r="S35" s="10" t="s">
        <v>93</v>
      </c>
      <c r="T35" s="8" t="s">
        <v>40</v>
      </c>
      <c r="U35" s="8" t="s">
        <v>40</v>
      </c>
      <c r="V35" s="8" t="s">
        <v>40</v>
      </c>
      <c r="W35" s="8" t="s">
        <v>40</v>
      </c>
      <c r="X35" s="8" t="s">
        <v>40</v>
      </c>
      <c r="Y35" s="8" t="s">
        <v>40</v>
      </c>
      <c r="Z35" s="10" t="s">
        <v>78</v>
      </c>
      <c r="AA35" s="13">
        <v>41.324308000000002</v>
      </c>
      <c r="AB35" s="13">
        <v>-73.102109999999996</v>
      </c>
      <c r="AC35" s="14" t="s">
        <v>43</v>
      </c>
      <c r="AD35" s="14" t="s">
        <v>43</v>
      </c>
      <c r="AE35" s="10" t="s">
        <v>44</v>
      </c>
    </row>
    <row r="36" spans="1:31" s="15" customFormat="1" ht="26.25" x14ac:dyDescent="0.25">
      <c r="A36" s="8">
        <v>11943</v>
      </c>
      <c r="B36" s="9" t="s">
        <v>88</v>
      </c>
      <c r="C36" s="8">
        <v>10063</v>
      </c>
      <c r="D36" s="9" t="s">
        <v>89</v>
      </c>
      <c r="E36" s="9" t="s">
        <v>33</v>
      </c>
      <c r="F36" s="10" t="s">
        <v>34</v>
      </c>
      <c r="G36" s="11" t="s">
        <v>94</v>
      </c>
      <c r="H36" s="11" t="s">
        <v>54</v>
      </c>
      <c r="I36" s="12">
        <v>0.3</v>
      </c>
      <c r="J36" s="12">
        <v>0.3</v>
      </c>
      <c r="K36" s="12">
        <v>0.3</v>
      </c>
      <c r="L36" s="9" t="s">
        <v>63</v>
      </c>
      <c r="M36" s="10" t="s">
        <v>64</v>
      </c>
      <c r="N36" s="10" t="s">
        <v>65</v>
      </c>
      <c r="O36" s="10">
        <v>1</v>
      </c>
      <c r="P36" s="10">
        <v>1989</v>
      </c>
      <c r="Q36" s="8" t="s">
        <v>40</v>
      </c>
      <c r="R36" s="8" t="s">
        <v>40</v>
      </c>
      <c r="S36" s="10" t="s">
        <v>93</v>
      </c>
      <c r="T36" s="8" t="s">
        <v>40</v>
      </c>
      <c r="U36" s="8" t="s">
        <v>40</v>
      </c>
      <c r="V36" s="8" t="s">
        <v>40</v>
      </c>
      <c r="W36" s="8" t="s">
        <v>40</v>
      </c>
      <c r="X36" s="8" t="s">
        <v>40</v>
      </c>
      <c r="Y36" s="8" t="s">
        <v>40</v>
      </c>
      <c r="Z36" s="10" t="s">
        <v>78</v>
      </c>
      <c r="AA36" s="13">
        <v>41.324308000000002</v>
      </c>
      <c r="AB36" s="13">
        <v>-73.102109999999996</v>
      </c>
      <c r="AC36" s="14" t="s">
        <v>43</v>
      </c>
      <c r="AD36" s="14" t="s">
        <v>43</v>
      </c>
      <c r="AE36" s="10" t="s">
        <v>44</v>
      </c>
    </row>
    <row r="37" spans="1:31" s="15" customFormat="1" ht="26.25" x14ac:dyDescent="0.25">
      <c r="A37" s="8">
        <v>12382</v>
      </c>
      <c r="B37" s="9" t="s">
        <v>95</v>
      </c>
      <c r="C37" s="8">
        <v>54301</v>
      </c>
      <c r="D37" s="9" t="s">
        <v>96</v>
      </c>
      <c r="E37" s="9" t="s">
        <v>33</v>
      </c>
      <c r="F37" s="10" t="s">
        <v>34</v>
      </c>
      <c r="G37" s="11" t="s">
        <v>97</v>
      </c>
      <c r="H37" s="11" t="s">
        <v>54</v>
      </c>
      <c r="I37" s="12">
        <v>1.5</v>
      </c>
      <c r="J37" s="12">
        <v>1.4</v>
      </c>
      <c r="K37" s="12">
        <v>1.4</v>
      </c>
      <c r="L37" s="9" t="s">
        <v>63</v>
      </c>
      <c r="M37" s="10" t="s">
        <v>64</v>
      </c>
      <c r="N37" s="10" t="s">
        <v>65</v>
      </c>
      <c r="O37" s="10">
        <v>4</v>
      </c>
      <c r="P37" s="10">
        <v>1988</v>
      </c>
      <c r="Q37" s="8" t="s">
        <v>40</v>
      </c>
      <c r="R37" s="8" t="s">
        <v>40</v>
      </c>
      <c r="S37" s="10" t="s">
        <v>66</v>
      </c>
      <c r="T37" s="8" t="s">
        <v>40</v>
      </c>
      <c r="U37" s="8" t="s">
        <v>40</v>
      </c>
      <c r="V37" s="8" t="s">
        <v>40</v>
      </c>
      <c r="W37" s="8" t="s">
        <v>40</v>
      </c>
      <c r="X37" s="8" t="s">
        <v>40</v>
      </c>
      <c r="Y37" s="8" t="s">
        <v>40</v>
      </c>
      <c r="Z37" s="10" t="s">
        <v>67</v>
      </c>
      <c r="AA37" s="13">
        <v>42.007778000000002</v>
      </c>
      <c r="AB37" s="13">
        <v>-73.035600000000002</v>
      </c>
      <c r="AC37" s="14" t="s">
        <v>43</v>
      </c>
      <c r="AD37" s="14" t="s">
        <v>43</v>
      </c>
      <c r="AE37" s="10" t="s">
        <v>44</v>
      </c>
    </row>
    <row r="38" spans="1:31" s="15" customFormat="1" ht="26.25" x14ac:dyDescent="0.25">
      <c r="A38" s="8">
        <v>12382</v>
      </c>
      <c r="B38" s="9" t="s">
        <v>95</v>
      </c>
      <c r="C38" s="8">
        <v>54302</v>
      </c>
      <c r="D38" s="9" t="s">
        <v>98</v>
      </c>
      <c r="E38" s="9" t="s">
        <v>33</v>
      </c>
      <c r="F38" s="10" t="s">
        <v>34</v>
      </c>
      <c r="G38" s="11" t="s">
        <v>99</v>
      </c>
      <c r="H38" s="11" t="s">
        <v>54</v>
      </c>
      <c r="I38" s="12">
        <v>1.6</v>
      </c>
      <c r="J38" s="12">
        <v>1.6</v>
      </c>
      <c r="K38" s="12">
        <v>1.6</v>
      </c>
      <c r="L38" s="9" t="s">
        <v>63</v>
      </c>
      <c r="M38" s="10" t="s">
        <v>64</v>
      </c>
      <c r="N38" s="10" t="s">
        <v>65</v>
      </c>
      <c r="O38" s="10">
        <v>4</v>
      </c>
      <c r="P38" s="10">
        <v>1986</v>
      </c>
      <c r="Q38" s="8" t="s">
        <v>40</v>
      </c>
      <c r="R38" s="8" t="s">
        <v>40</v>
      </c>
      <c r="S38" s="10" t="s">
        <v>66</v>
      </c>
      <c r="T38" s="8" t="s">
        <v>40</v>
      </c>
      <c r="U38" s="8" t="s">
        <v>40</v>
      </c>
      <c r="V38" s="8" t="s">
        <v>40</v>
      </c>
      <c r="W38" s="8" t="s">
        <v>40</v>
      </c>
      <c r="X38" s="8" t="s">
        <v>40</v>
      </c>
      <c r="Y38" s="8" t="s">
        <v>40</v>
      </c>
      <c r="Z38" s="10" t="s">
        <v>84</v>
      </c>
      <c r="AA38" s="13">
        <v>41.988610999999999</v>
      </c>
      <c r="AB38" s="13">
        <v>-73.019400000000005</v>
      </c>
      <c r="AC38" s="14" t="s">
        <v>43</v>
      </c>
      <c r="AD38" s="14" t="s">
        <v>43</v>
      </c>
      <c r="AE38" s="10" t="s">
        <v>44</v>
      </c>
    </row>
    <row r="39" spans="1:31" s="15" customFormat="1" x14ac:dyDescent="0.25">
      <c r="A39" s="8">
        <v>12382</v>
      </c>
      <c r="B39" s="9" t="s">
        <v>95</v>
      </c>
      <c r="C39" s="8">
        <v>54302</v>
      </c>
      <c r="D39" s="9" t="s">
        <v>98</v>
      </c>
      <c r="E39" s="9" t="s">
        <v>33</v>
      </c>
      <c r="F39" s="10" t="s">
        <v>34</v>
      </c>
      <c r="G39" s="11" t="s">
        <v>100</v>
      </c>
      <c r="H39" s="11" t="s">
        <v>54</v>
      </c>
      <c r="I39" s="12">
        <v>1.6</v>
      </c>
      <c r="J39" s="12">
        <v>1.6</v>
      </c>
      <c r="K39" s="12">
        <v>1.6</v>
      </c>
      <c r="L39" s="9" t="s">
        <v>63</v>
      </c>
      <c r="M39" s="10" t="s">
        <v>64</v>
      </c>
      <c r="N39" s="10" t="s">
        <v>65</v>
      </c>
      <c r="O39" s="10">
        <v>4</v>
      </c>
      <c r="P39" s="10">
        <v>1986</v>
      </c>
      <c r="Q39" s="8" t="s">
        <v>40</v>
      </c>
      <c r="R39" s="8" t="s">
        <v>40</v>
      </c>
      <c r="S39" s="10" t="s">
        <v>41</v>
      </c>
      <c r="T39" s="8" t="s">
        <v>40</v>
      </c>
      <c r="U39" s="8" t="s">
        <v>40</v>
      </c>
      <c r="V39" s="8" t="s">
        <v>40</v>
      </c>
      <c r="W39" s="8" t="s">
        <v>40</v>
      </c>
      <c r="X39" s="8" t="s">
        <v>40</v>
      </c>
      <c r="Y39" s="8" t="s">
        <v>40</v>
      </c>
      <c r="Z39" s="10" t="s">
        <v>84</v>
      </c>
      <c r="AA39" s="13">
        <v>41.988610999999999</v>
      </c>
      <c r="AB39" s="13">
        <v>-73.019400000000005</v>
      </c>
      <c r="AC39" s="14" t="s">
        <v>43</v>
      </c>
      <c r="AD39" s="14" t="s">
        <v>43</v>
      </c>
      <c r="AE39" s="10" t="s">
        <v>44</v>
      </c>
    </row>
    <row r="40" spans="1:31" s="15" customFormat="1" ht="26.25" x14ac:dyDescent="0.25">
      <c r="A40" s="8">
        <v>10347</v>
      </c>
      <c r="B40" s="9" t="s">
        <v>101</v>
      </c>
      <c r="C40" s="8">
        <v>54385</v>
      </c>
      <c r="D40" s="9" t="s">
        <v>102</v>
      </c>
      <c r="E40" s="9" t="s">
        <v>33</v>
      </c>
      <c r="F40" s="10" t="s">
        <v>34</v>
      </c>
      <c r="G40" s="11" t="s">
        <v>90</v>
      </c>
      <c r="H40" s="11" t="s">
        <v>54</v>
      </c>
      <c r="I40" s="12">
        <v>0.8</v>
      </c>
      <c r="J40" s="12">
        <v>0.8</v>
      </c>
      <c r="K40" s="12">
        <v>0.7</v>
      </c>
      <c r="L40" s="9" t="s">
        <v>63</v>
      </c>
      <c r="M40" s="10" t="s">
        <v>64</v>
      </c>
      <c r="N40" s="10" t="s">
        <v>65</v>
      </c>
      <c r="O40" s="10">
        <v>11</v>
      </c>
      <c r="P40" s="10">
        <v>1986</v>
      </c>
      <c r="Q40" s="8" t="s">
        <v>40</v>
      </c>
      <c r="R40" s="8" t="s">
        <v>40</v>
      </c>
      <c r="S40" s="10" t="s">
        <v>41</v>
      </c>
      <c r="T40" s="8" t="s">
        <v>40</v>
      </c>
      <c r="U40" s="8" t="s">
        <v>40</v>
      </c>
      <c r="V40" s="8" t="s">
        <v>40</v>
      </c>
      <c r="W40" s="8" t="s">
        <v>40</v>
      </c>
      <c r="X40" s="8" t="s">
        <v>40</v>
      </c>
      <c r="Y40" s="8" t="s">
        <v>40</v>
      </c>
      <c r="Z40" s="10" t="s">
        <v>76</v>
      </c>
      <c r="AA40" s="13">
        <v>41.368600000000001</v>
      </c>
      <c r="AB40" s="13">
        <v>-73.085599999999999</v>
      </c>
      <c r="AC40" s="14" t="s">
        <v>43</v>
      </c>
      <c r="AD40" s="14" t="s">
        <v>43</v>
      </c>
      <c r="AE40" s="10" t="s">
        <v>44</v>
      </c>
    </row>
    <row r="41" spans="1:31" s="15" customFormat="1" ht="26.25" x14ac:dyDescent="0.25">
      <c r="A41" s="8">
        <v>10347</v>
      </c>
      <c r="B41" s="9" t="s">
        <v>101</v>
      </c>
      <c r="C41" s="8">
        <v>54385</v>
      </c>
      <c r="D41" s="9" t="s">
        <v>102</v>
      </c>
      <c r="E41" s="9" t="s">
        <v>33</v>
      </c>
      <c r="F41" s="10" t="s">
        <v>34</v>
      </c>
      <c r="G41" s="11" t="s">
        <v>91</v>
      </c>
      <c r="H41" s="11" t="s">
        <v>54</v>
      </c>
      <c r="I41" s="12">
        <v>1.5</v>
      </c>
      <c r="J41" s="12">
        <v>1.4</v>
      </c>
      <c r="K41" s="12">
        <v>1.4</v>
      </c>
      <c r="L41" s="9" t="s">
        <v>63</v>
      </c>
      <c r="M41" s="10" t="s">
        <v>64</v>
      </c>
      <c r="N41" s="10" t="s">
        <v>65</v>
      </c>
      <c r="O41" s="10">
        <v>1</v>
      </c>
      <c r="P41" s="10">
        <v>1995</v>
      </c>
      <c r="Q41" s="8" t="s">
        <v>40</v>
      </c>
      <c r="R41" s="8" t="s">
        <v>40</v>
      </c>
      <c r="S41" s="10" t="s">
        <v>41</v>
      </c>
      <c r="T41" s="8" t="s">
        <v>40</v>
      </c>
      <c r="U41" s="8" t="s">
        <v>40</v>
      </c>
      <c r="V41" s="8" t="s">
        <v>40</v>
      </c>
      <c r="W41" s="8" t="s">
        <v>40</v>
      </c>
      <c r="X41" s="8" t="s">
        <v>40</v>
      </c>
      <c r="Y41" s="8" t="s">
        <v>40</v>
      </c>
      <c r="Z41" s="10" t="s">
        <v>76</v>
      </c>
      <c r="AA41" s="13">
        <v>41.368600000000001</v>
      </c>
      <c r="AB41" s="13">
        <v>-73.085599999999999</v>
      </c>
      <c r="AC41" s="14" t="s">
        <v>43</v>
      </c>
      <c r="AD41" s="14" t="s">
        <v>43</v>
      </c>
      <c r="AE41" s="10" t="s">
        <v>44</v>
      </c>
    </row>
    <row r="42" spans="1:31" s="15" customFormat="1" x14ac:dyDescent="0.25">
      <c r="A42" s="8">
        <v>25771</v>
      </c>
      <c r="B42" s="9" t="s">
        <v>103</v>
      </c>
      <c r="C42" s="8">
        <v>55860</v>
      </c>
      <c r="D42" s="9" t="s">
        <v>104</v>
      </c>
      <c r="E42" s="9" t="s">
        <v>33</v>
      </c>
      <c r="F42" s="10" t="s">
        <v>34</v>
      </c>
      <c r="G42" s="11" t="s">
        <v>105</v>
      </c>
      <c r="H42" s="11" t="s">
        <v>54</v>
      </c>
      <c r="I42" s="12">
        <v>0.3</v>
      </c>
      <c r="J42" s="12">
        <v>0.3</v>
      </c>
      <c r="K42" s="12">
        <v>0.3</v>
      </c>
      <c r="L42" s="9" t="s">
        <v>63</v>
      </c>
      <c r="M42" s="10" t="s">
        <v>64</v>
      </c>
      <c r="N42" s="10" t="s">
        <v>65</v>
      </c>
      <c r="O42" s="10">
        <v>8</v>
      </c>
      <c r="P42" s="10">
        <v>1990</v>
      </c>
      <c r="Q42" s="8" t="s">
        <v>40</v>
      </c>
      <c r="R42" s="8" t="s">
        <v>40</v>
      </c>
      <c r="S42" s="10" t="s">
        <v>41</v>
      </c>
      <c r="T42" s="8" t="s">
        <v>40</v>
      </c>
      <c r="U42" s="8" t="s">
        <v>40</v>
      </c>
      <c r="V42" s="8" t="s">
        <v>40</v>
      </c>
      <c r="W42" s="8" t="s">
        <v>40</v>
      </c>
      <c r="X42" s="8" t="s">
        <v>40</v>
      </c>
      <c r="Y42" s="8" t="s">
        <v>40</v>
      </c>
      <c r="Z42" s="10" t="s">
        <v>74</v>
      </c>
      <c r="AA42" s="13">
        <v>41.798656000000001</v>
      </c>
      <c r="AB42" s="13">
        <v>-71.886759999999995</v>
      </c>
      <c r="AC42" s="14" t="s">
        <v>43</v>
      </c>
      <c r="AD42" s="14" t="s">
        <v>43</v>
      </c>
      <c r="AE42" s="10" t="s">
        <v>44</v>
      </c>
    </row>
    <row r="43" spans="1:31" s="15" customFormat="1" x14ac:dyDescent="0.25">
      <c r="A43" s="8">
        <v>25771</v>
      </c>
      <c r="B43" s="9" t="s">
        <v>103</v>
      </c>
      <c r="C43" s="8">
        <v>55860</v>
      </c>
      <c r="D43" s="9" t="s">
        <v>104</v>
      </c>
      <c r="E43" s="9" t="s">
        <v>33</v>
      </c>
      <c r="F43" s="10" t="s">
        <v>34</v>
      </c>
      <c r="G43" s="11" t="s">
        <v>106</v>
      </c>
      <c r="H43" s="11" t="s">
        <v>54</v>
      </c>
      <c r="I43" s="12">
        <v>0.1</v>
      </c>
      <c r="J43" s="12">
        <v>0.1</v>
      </c>
      <c r="K43" s="12">
        <v>0.1</v>
      </c>
      <c r="L43" s="9" t="s">
        <v>63</v>
      </c>
      <c r="M43" s="10" t="s">
        <v>64</v>
      </c>
      <c r="N43" s="10" t="s">
        <v>65</v>
      </c>
      <c r="O43" s="10">
        <v>4</v>
      </c>
      <c r="P43" s="10">
        <v>1990</v>
      </c>
      <c r="Q43" s="8" t="s">
        <v>40</v>
      </c>
      <c r="R43" s="8" t="s">
        <v>40</v>
      </c>
      <c r="S43" s="10" t="s">
        <v>41</v>
      </c>
      <c r="T43" s="8" t="s">
        <v>40</v>
      </c>
      <c r="U43" s="8" t="s">
        <v>40</v>
      </c>
      <c r="V43" s="8" t="s">
        <v>40</v>
      </c>
      <c r="W43" s="8" t="s">
        <v>40</v>
      </c>
      <c r="X43" s="8" t="s">
        <v>40</v>
      </c>
      <c r="Y43" s="8" t="s">
        <v>40</v>
      </c>
      <c r="Z43" s="10" t="s">
        <v>74</v>
      </c>
      <c r="AA43" s="13">
        <v>41.798656000000001</v>
      </c>
      <c r="AB43" s="13">
        <v>-71.886759999999995</v>
      </c>
      <c r="AC43" s="14" t="s">
        <v>43</v>
      </c>
      <c r="AD43" s="14" t="s">
        <v>43</v>
      </c>
      <c r="AE43" s="10" t="s">
        <v>44</v>
      </c>
    </row>
    <row r="44" spans="1:31" s="15" customFormat="1" x14ac:dyDescent="0.25">
      <c r="A44" s="8">
        <v>25771</v>
      </c>
      <c r="B44" s="9" t="s">
        <v>103</v>
      </c>
      <c r="C44" s="8">
        <v>55860</v>
      </c>
      <c r="D44" s="9" t="s">
        <v>104</v>
      </c>
      <c r="E44" s="9" t="s">
        <v>33</v>
      </c>
      <c r="F44" s="10" t="s">
        <v>34</v>
      </c>
      <c r="G44" s="11" t="s">
        <v>107</v>
      </c>
      <c r="H44" s="11" t="s">
        <v>54</v>
      </c>
      <c r="I44" s="12">
        <v>0.8</v>
      </c>
      <c r="J44" s="12">
        <v>0.8</v>
      </c>
      <c r="K44" s="12">
        <v>0.7</v>
      </c>
      <c r="L44" s="9" t="s">
        <v>63</v>
      </c>
      <c r="M44" s="10" t="s">
        <v>64</v>
      </c>
      <c r="N44" s="10" t="s">
        <v>65</v>
      </c>
      <c r="O44" s="10">
        <v>8</v>
      </c>
      <c r="P44" s="10">
        <v>1990</v>
      </c>
      <c r="Q44" s="8" t="s">
        <v>40</v>
      </c>
      <c r="R44" s="8" t="s">
        <v>40</v>
      </c>
      <c r="S44" s="10" t="s">
        <v>41</v>
      </c>
      <c r="T44" s="8" t="s">
        <v>40</v>
      </c>
      <c r="U44" s="8" t="s">
        <v>40</v>
      </c>
      <c r="V44" s="8" t="s">
        <v>40</v>
      </c>
      <c r="W44" s="8" t="s">
        <v>40</v>
      </c>
      <c r="X44" s="8" t="s">
        <v>40</v>
      </c>
      <c r="Y44" s="8" t="s">
        <v>40</v>
      </c>
      <c r="Z44" s="10" t="s">
        <v>74</v>
      </c>
      <c r="AA44" s="13">
        <v>41.798656000000001</v>
      </c>
      <c r="AB44" s="13">
        <v>-71.886759999999995</v>
      </c>
      <c r="AC44" s="14" t="s">
        <v>43</v>
      </c>
      <c r="AD44" s="14" t="s">
        <v>43</v>
      </c>
      <c r="AE44" s="10" t="s">
        <v>44</v>
      </c>
    </row>
    <row r="45" spans="1:31" s="15" customFormat="1" x14ac:dyDescent="0.25">
      <c r="A45" s="8">
        <v>25771</v>
      </c>
      <c r="B45" s="9" t="s">
        <v>103</v>
      </c>
      <c r="C45" s="8">
        <v>55860</v>
      </c>
      <c r="D45" s="9" t="s">
        <v>104</v>
      </c>
      <c r="E45" s="9" t="s">
        <v>33</v>
      </c>
      <c r="F45" s="10" t="s">
        <v>34</v>
      </c>
      <c r="G45" s="11" t="s">
        <v>108</v>
      </c>
      <c r="H45" s="11" t="s">
        <v>54</v>
      </c>
      <c r="I45" s="12">
        <v>1.3</v>
      </c>
      <c r="J45" s="12">
        <v>1.2</v>
      </c>
      <c r="K45" s="12">
        <v>1.2</v>
      </c>
      <c r="L45" s="9" t="s">
        <v>63</v>
      </c>
      <c r="M45" s="10" t="s">
        <v>64</v>
      </c>
      <c r="N45" s="10" t="s">
        <v>65</v>
      </c>
      <c r="O45" s="10">
        <v>8</v>
      </c>
      <c r="P45" s="10">
        <v>1990</v>
      </c>
      <c r="Q45" s="8" t="s">
        <v>40</v>
      </c>
      <c r="R45" s="8" t="s">
        <v>40</v>
      </c>
      <c r="S45" s="10" t="s">
        <v>41</v>
      </c>
      <c r="T45" s="8" t="s">
        <v>40</v>
      </c>
      <c r="U45" s="8" t="s">
        <v>40</v>
      </c>
      <c r="V45" s="8" t="s">
        <v>40</v>
      </c>
      <c r="W45" s="8" t="s">
        <v>40</v>
      </c>
      <c r="X45" s="8" t="s">
        <v>40</v>
      </c>
      <c r="Y45" s="8" t="s">
        <v>40</v>
      </c>
      <c r="Z45" s="10" t="s">
        <v>74</v>
      </c>
      <c r="AA45" s="13">
        <v>41.798656000000001</v>
      </c>
      <c r="AB45" s="13">
        <v>-71.886759999999995</v>
      </c>
      <c r="AC45" s="14" t="s">
        <v>43</v>
      </c>
      <c r="AD45" s="14" t="s">
        <v>43</v>
      </c>
      <c r="AE45" s="10" t="s">
        <v>44</v>
      </c>
    </row>
    <row r="46" spans="1:31" s="15" customFormat="1" x14ac:dyDescent="0.25">
      <c r="A46" s="8"/>
      <c r="B46" s="9"/>
      <c r="C46" s="8"/>
      <c r="D46" s="9"/>
      <c r="E46" s="9"/>
      <c r="F46" s="10"/>
      <c r="G46" s="11"/>
      <c r="H46" s="11"/>
      <c r="I46" s="16">
        <f>SUM(I8:I45)</f>
        <v>116.99999999999997</v>
      </c>
      <c r="J46" s="16">
        <f t="shared" ref="J46:K46" si="1">SUM(J8:J45)</f>
        <v>120.79999999999998</v>
      </c>
      <c r="K46" s="16">
        <f t="shared" si="1"/>
        <v>124.20000000000002</v>
      </c>
      <c r="L46" s="9"/>
      <c r="M46" s="10"/>
      <c r="N46" s="10"/>
      <c r="O46" s="10"/>
      <c r="P46" s="10"/>
      <c r="Q46" s="8"/>
      <c r="R46" s="8"/>
      <c r="S46" s="10"/>
      <c r="T46" s="8"/>
      <c r="U46" s="8"/>
      <c r="V46" s="8"/>
      <c r="W46" s="8"/>
      <c r="X46" s="8"/>
      <c r="Y46" s="8"/>
      <c r="Z46" s="10"/>
      <c r="AA46" s="13"/>
      <c r="AB46" s="13"/>
      <c r="AC46" s="14"/>
      <c r="AD46" s="14"/>
      <c r="AE46" s="10"/>
    </row>
    <row r="47" spans="1:31" s="15" customFormat="1" ht="26.25" x14ac:dyDescent="0.25">
      <c r="A47" s="8">
        <v>15452</v>
      </c>
      <c r="B47" s="9" t="s">
        <v>109</v>
      </c>
      <c r="C47" s="8">
        <v>568</v>
      </c>
      <c r="D47" s="9" t="s">
        <v>110</v>
      </c>
      <c r="E47" s="9" t="s">
        <v>33</v>
      </c>
      <c r="F47" s="10" t="s">
        <v>34</v>
      </c>
      <c r="G47" s="11" t="s">
        <v>69</v>
      </c>
      <c r="H47" s="11" t="s">
        <v>54</v>
      </c>
      <c r="I47" s="12">
        <v>400</v>
      </c>
      <c r="J47" s="12">
        <v>383.4</v>
      </c>
      <c r="K47" s="12">
        <v>385</v>
      </c>
      <c r="L47" s="9" t="s">
        <v>111</v>
      </c>
      <c r="M47" s="10" t="s">
        <v>112</v>
      </c>
      <c r="N47" s="10" t="s">
        <v>35</v>
      </c>
      <c r="O47" s="10">
        <v>8</v>
      </c>
      <c r="P47" s="10">
        <v>1968</v>
      </c>
      <c r="Q47" s="10">
        <v>6</v>
      </c>
      <c r="R47" s="10">
        <v>2021</v>
      </c>
      <c r="S47" s="10" t="s">
        <v>41</v>
      </c>
      <c r="T47" s="8" t="s">
        <v>40</v>
      </c>
      <c r="U47" s="8" t="s">
        <v>40</v>
      </c>
      <c r="V47" s="8" t="s">
        <v>40</v>
      </c>
      <c r="W47" s="8" t="s">
        <v>40</v>
      </c>
      <c r="X47" s="8" t="s">
        <v>40</v>
      </c>
      <c r="Y47" s="8" t="s">
        <v>40</v>
      </c>
      <c r="Z47" s="10" t="s">
        <v>78</v>
      </c>
      <c r="AA47" s="13">
        <v>41.1706</v>
      </c>
      <c r="AB47" s="13">
        <v>-73.184399999999997</v>
      </c>
      <c r="AC47" s="14" t="s">
        <v>43</v>
      </c>
      <c r="AD47" s="14" t="s">
        <v>43</v>
      </c>
      <c r="AE47" s="10" t="s">
        <v>44</v>
      </c>
    </row>
    <row r="48" spans="1:31" s="15" customFormat="1" x14ac:dyDescent="0.25">
      <c r="A48" s="8"/>
      <c r="B48" s="9"/>
      <c r="C48" s="8"/>
      <c r="D48" s="9"/>
      <c r="E48" s="9"/>
      <c r="F48" s="10"/>
      <c r="G48" s="11"/>
      <c r="H48" s="11"/>
      <c r="I48" s="16">
        <v>400</v>
      </c>
      <c r="J48" s="16">
        <v>383.4</v>
      </c>
      <c r="K48" s="16">
        <v>385</v>
      </c>
      <c r="L48" s="9"/>
      <c r="M48" s="10"/>
      <c r="N48" s="10"/>
      <c r="O48" s="10"/>
      <c r="P48" s="10"/>
      <c r="Q48" s="10"/>
      <c r="R48" s="10"/>
      <c r="S48" s="10"/>
      <c r="T48" s="8"/>
      <c r="U48" s="8"/>
      <c r="V48" s="8"/>
      <c r="W48" s="8"/>
      <c r="X48" s="8"/>
      <c r="Y48" s="8"/>
      <c r="Z48" s="10"/>
      <c r="AA48" s="13"/>
      <c r="AB48" s="13"/>
      <c r="AC48" s="14"/>
      <c r="AD48" s="14"/>
      <c r="AE48" s="10"/>
    </row>
    <row r="49" spans="1:31" s="15" customFormat="1" ht="26.25" x14ac:dyDescent="0.25">
      <c r="A49" s="8">
        <v>54895</v>
      </c>
      <c r="B49" s="9" t="s">
        <v>60</v>
      </c>
      <c r="C49" s="8">
        <v>539</v>
      </c>
      <c r="D49" s="9" t="s">
        <v>113</v>
      </c>
      <c r="E49" s="9" t="s">
        <v>33</v>
      </c>
      <c r="F49" s="10" t="s">
        <v>34</v>
      </c>
      <c r="G49" s="11" t="s">
        <v>62</v>
      </c>
      <c r="H49" s="11" t="s">
        <v>54</v>
      </c>
      <c r="I49" s="12">
        <v>3.5</v>
      </c>
      <c r="J49" s="12">
        <v>2</v>
      </c>
      <c r="K49" s="12">
        <v>2</v>
      </c>
      <c r="L49" s="9" t="s">
        <v>114</v>
      </c>
      <c r="M49" s="10" t="s">
        <v>64</v>
      </c>
      <c r="N49" s="10" t="s">
        <v>115</v>
      </c>
      <c r="O49" s="10">
        <v>1</v>
      </c>
      <c r="P49" s="10">
        <v>1929</v>
      </c>
      <c r="Q49" s="8" t="s">
        <v>40</v>
      </c>
      <c r="R49" s="8" t="s">
        <v>40</v>
      </c>
      <c r="S49" s="10" t="s">
        <v>93</v>
      </c>
      <c r="T49" s="8" t="s">
        <v>40</v>
      </c>
      <c r="U49" s="8" t="s">
        <v>40</v>
      </c>
      <c r="V49" s="8" t="s">
        <v>40</v>
      </c>
      <c r="W49" s="8" t="s">
        <v>40</v>
      </c>
      <c r="X49" s="8" t="s">
        <v>40</v>
      </c>
      <c r="Y49" s="8" t="s">
        <v>40</v>
      </c>
      <c r="Z49" s="10" t="s">
        <v>67</v>
      </c>
      <c r="AA49" s="13">
        <v>41.582599999999999</v>
      </c>
      <c r="AB49" s="13">
        <v>-73.434899999999999</v>
      </c>
      <c r="AC49" s="14" t="s">
        <v>43</v>
      </c>
      <c r="AD49" s="14" t="s">
        <v>43</v>
      </c>
      <c r="AE49" s="10" t="s">
        <v>44</v>
      </c>
    </row>
    <row r="50" spans="1:31" s="15" customFormat="1" ht="26.25" x14ac:dyDescent="0.25">
      <c r="A50" s="8">
        <v>54895</v>
      </c>
      <c r="B50" s="9" t="s">
        <v>60</v>
      </c>
      <c r="C50" s="8">
        <v>539</v>
      </c>
      <c r="D50" s="9" t="s">
        <v>113</v>
      </c>
      <c r="E50" s="9" t="s">
        <v>33</v>
      </c>
      <c r="F50" s="10" t="s">
        <v>34</v>
      </c>
      <c r="G50" s="11" t="s">
        <v>68</v>
      </c>
      <c r="H50" s="11" t="s">
        <v>54</v>
      </c>
      <c r="I50" s="12">
        <v>3.5</v>
      </c>
      <c r="J50" s="12">
        <v>2</v>
      </c>
      <c r="K50" s="12">
        <v>2</v>
      </c>
      <c r="L50" s="9" t="s">
        <v>114</v>
      </c>
      <c r="M50" s="10" t="s">
        <v>64</v>
      </c>
      <c r="N50" s="10" t="s">
        <v>115</v>
      </c>
      <c r="O50" s="10">
        <v>1</v>
      </c>
      <c r="P50" s="10">
        <v>1928</v>
      </c>
      <c r="Q50" s="8" t="s">
        <v>40</v>
      </c>
      <c r="R50" s="8" t="s">
        <v>40</v>
      </c>
      <c r="S50" s="10" t="s">
        <v>66</v>
      </c>
      <c r="T50" s="8" t="s">
        <v>40</v>
      </c>
      <c r="U50" s="8" t="s">
        <v>40</v>
      </c>
      <c r="V50" s="8" t="s">
        <v>40</v>
      </c>
      <c r="W50" s="8" t="s">
        <v>40</v>
      </c>
      <c r="X50" s="8" t="s">
        <v>40</v>
      </c>
      <c r="Y50" s="8" t="s">
        <v>40</v>
      </c>
      <c r="Z50" s="10" t="s">
        <v>67</v>
      </c>
      <c r="AA50" s="13">
        <v>41.582599999999999</v>
      </c>
      <c r="AB50" s="13">
        <v>-73.434899999999999</v>
      </c>
      <c r="AC50" s="14" t="s">
        <v>43</v>
      </c>
      <c r="AD50" s="14" t="s">
        <v>43</v>
      </c>
      <c r="AE50" s="10" t="s">
        <v>44</v>
      </c>
    </row>
    <row r="51" spans="1:31" s="15" customFormat="1" ht="26.25" x14ac:dyDescent="0.25">
      <c r="A51" s="8">
        <v>54895</v>
      </c>
      <c r="B51" s="9" t="s">
        <v>60</v>
      </c>
      <c r="C51" s="8">
        <v>539</v>
      </c>
      <c r="D51" s="9" t="s">
        <v>113</v>
      </c>
      <c r="E51" s="9" t="s">
        <v>33</v>
      </c>
      <c r="F51" s="10" t="s">
        <v>34</v>
      </c>
      <c r="G51" s="11" t="s">
        <v>69</v>
      </c>
      <c r="H51" s="11" t="s">
        <v>54</v>
      </c>
      <c r="I51" s="12">
        <v>24</v>
      </c>
      <c r="J51" s="12">
        <v>25.4</v>
      </c>
      <c r="K51" s="12">
        <v>25</v>
      </c>
      <c r="L51" s="9" t="s">
        <v>114</v>
      </c>
      <c r="M51" s="10" t="s">
        <v>64</v>
      </c>
      <c r="N51" s="10" t="s">
        <v>115</v>
      </c>
      <c r="O51" s="10">
        <v>1</v>
      </c>
      <c r="P51" s="10">
        <v>1928</v>
      </c>
      <c r="Q51" s="8" t="s">
        <v>40</v>
      </c>
      <c r="R51" s="8" t="s">
        <v>40</v>
      </c>
      <c r="S51" s="10" t="s">
        <v>41</v>
      </c>
      <c r="T51" s="8" t="s">
        <v>40</v>
      </c>
      <c r="U51" s="8" t="s">
        <v>40</v>
      </c>
      <c r="V51" s="8" t="s">
        <v>40</v>
      </c>
      <c r="W51" s="8" t="s">
        <v>40</v>
      </c>
      <c r="X51" s="8" t="s">
        <v>40</v>
      </c>
      <c r="Y51" s="8" t="s">
        <v>40</v>
      </c>
      <c r="Z51" s="10" t="s">
        <v>67</v>
      </c>
      <c r="AA51" s="13">
        <v>41.582599999999999</v>
      </c>
      <c r="AB51" s="13">
        <v>-73.434899999999999</v>
      </c>
      <c r="AC51" s="14" t="s">
        <v>43</v>
      </c>
      <c r="AD51" s="14" t="s">
        <v>43</v>
      </c>
      <c r="AE51" s="10" t="s">
        <v>44</v>
      </c>
    </row>
    <row r="52" spans="1:31" s="15" customFormat="1" x14ac:dyDescent="0.25">
      <c r="A52" s="8"/>
      <c r="B52" s="9"/>
      <c r="C52" s="8"/>
      <c r="D52" s="9"/>
      <c r="E52" s="9"/>
      <c r="F52" s="10"/>
      <c r="G52" s="11"/>
      <c r="H52" s="11"/>
      <c r="I52" s="16">
        <f>SUM(I49:I51)</f>
        <v>31</v>
      </c>
      <c r="J52" s="16">
        <f t="shared" ref="J52:K52" si="2">SUM(J49:J51)</f>
        <v>29.4</v>
      </c>
      <c r="K52" s="16">
        <f t="shared" si="2"/>
        <v>29</v>
      </c>
      <c r="L52" s="9"/>
      <c r="M52" s="10"/>
      <c r="N52" s="10"/>
      <c r="O52" s="10"/>
      <c r="P52" s="10"/>
      <c r="Q52" s="8"/>
      <c r="R52" s="8"/>
      <c r="S52" s="10"/>
      <c r="T52" s="8"/>
      <c r="U52" s="8"/>
      <c r="V52" s="8"/>
      <c r="W52" s="8"/>
      <c r="X52" s="8"/>
      <c r="Y52" s="8"/>
      <c r="Z52" s="10"/>
      <c r="AA52" s="13"/>
      <c r="AB52" s="13"/>
      <c r="AC52" s="14"/>
      <c r="AD52" s="14"/>
      <c r="AE52" s="10"/>
    </row>
    <row r="53" spans="1:31" s="15" customFormat="1" ht="26.25" x14ac:dyDescent="0.25">
      <c r="A53" s="8">
        <v>54842</v>
      </c>
      <c r="B53" s="9" t="s">
        <v>116</v>
      </c>
      <c r="C53" s="8">
        <v>50564</v>
      </c>
      <c r="D53" s="9" t="s">
        <v>117</v>
      </c>
      <c r="E53" s="9" t="s">
        <v>33</v>
      </c>
      <c r="F53" s="10" t="s">
        <v>34</v>
      </c>
      <c r="G53" s="11" t="s">
        <v>91</v>
      </c>
      <c r="H53" s="11" t="s">
        <v>54</v>
      </c>
      <c r="I53" s="12">
        <v>0.8</v>
      </c>
      <c r="J53" s="12">
        <v>0.8</v>
      </c>
      <c r="K53" s="12">
        <v>0.8</v>
      </c>
      <c r="L53" s="9" t="s">
        <v>118</v>
      </c>
      <c r="M53" s="10" t="s">
        <v>119</v>
      </c>
      <c r="N53" s="10" t="s">
        <v>120</v>
      </c>
      <c r="O53" s="10">
        <v>5</v>
      </c>
      <c r="P53" s="10">
        <v>2008</v>
      </c>
      <c r="Q53" s="8" t="s">
        <v>40</v>
      </c>
      <c r="R53" s="8" t="s">
        <v>40</v>
      </c>
      <c r="S53" s="10" t="s">
        <v>41</v>
      </c>
      <c r="T53" s="8" t="s">
        <v>40</v>
      </c>
      <c r="U53" s="8" t="s">
        <v>40</v>
      </c>
      <c r="V53" s="8" t="s">
        <v>40</v>
      </c>
      <c r="W53" s="8" t="s">
        <v>40</v>
      </c>
      <c r="X53" s="8" t="s">
        <v>40</v>
      </c>
      <c r="Y53" s="8" t="s">
        <v>40</v>
      </c>
      <c r="Z53" s="10" t="s">
        <v>67</v>
      </c>
      <c r="AA53" s="13">
        <v>41.547671000000001</v>
      </c>
      <c r="AB53" s="13">
        <v>-73.425240000000002</v>
      </c>
      <c r="AC53" s="14" t="s">
        <v>43</v>
      </c>
      <c r="AD53" s="14" t="s">
        <v>43</v>
      </c>
      <c r="AE53" s="10" t="s">
        <v>44</v>
      </c>
    </row>
    <row r="54" spans="1:31" s="15" customFormat="1" ht="26.25" x14ac:dyDescent="0.25">
      <c r="A54" s="8">
        <v>54842</v>
      </c>
      <c r="B54" s="9" t="s">
        <v>116</v>
      </c>
      <c r="C54" s="8">
        <v>50564</v>
      </c>
      <c r="D54" s="9" t="s">
        <v>117</v>
      </c>
      <c r="E54" s="9" t="s">
        <v>33</v>
      </c>
      <c r="F54" s="10" t="s">
        <v>34</v>
      </c>
      <c r="G54" s="11" t="s">
        <v>92</v>
      </c>
      <c r="H54" s="11" t="s">
        <v>54</v>
      </c>
      <c r="I54" s="12">
        <v>0.8</v>
      </c>
      <c r="J54" s="12">
        <v>0.8</v>
      </c>
      <c r="K54" s="12">
        <v>0.8</v>
      </c>
      <c r="L54" s="9" t="s">
        <v>118</v>
      </c>
      <c r="M54" s="10" t="s">
        <v>119</v>
      </c>
      <c r="N54" s="10" t="s">
        <v>120</v>
      </c>
      <c r="O54" s="10">
        <v>5</v>
      </c>
      <c r="P54" s="10">
        <v>2008</v>
      </c>
      <c r="Q54" s="8" t="s">
        <v>40</v>
      </c>
      <c r="R54" s="8" t="s">
        <v>40</v>
      </c>
      <c r="S54" s="10" t="s">
        <v>41</v>
      </c>
      <c r="T54" s="8" t="s">
        <v>40</v>
      </c>
      <c r="U54" s="8" t="s">
        <v>40</v>
      </c>
      <c r="V54" s="8" t="s">
        <v>40</v>
      </c>
      <c r="W54" s="8" t="s">
        <v>40</v>
      </c>
      <c r="X54" s="8" t="s">
        <v>40</v>
      </c>
      <c r="Y54" s="8" t="s">
        <v>40</v>
      </c>
      <c r="Z54" s="10" t="s">
        <v>67</v>
      </c>
      <c r="AA54" s="13">
        <v>41.547671000000001</v>
      </c>
      <c r="AB54" s="13">
        <v>-73.425240000000002</v>
      </c>
      <c r="AC54" s="14" t="s">
        <v>43</v>
      </c>
      <c r="AD54" s="14" t="s">
        <v>43</v>
      </c>
      <c r="AE54" s="10" t="s">
        <v>44</v>
      </c>
    </row>
    <row r="55" spans="1:31" s="15" customFormat="1" ht="26.25" x14ac:dyDescent="0.25">
      <c r="A55" s="8">
        <v>54842</v>
      </c>
      <c r="B55" s="9" t="s">
        <v>116</v>
      </c>
      <c r="C55" s="8">
        <v>50564</v>
      </c>
      <c r="D55" s="9" t="s">
        <v>117</v>
      </c>
      <c r="E55" s="9" t="s">
        <v>33</v>
      </c>
      <c r="F55" s="10" t="s">
        <v>34</v>
      </c>
      <c r="G55" s="11" t="s">
        <v>94</v>
      </c>
      <c r="H55" s="11" t="s">
        <v>54</v>
      </c>
      <c r="I55" s="12">
        <v>0.8</v>
      </c>
      <c r="J55" s="12">
        <v>0.8</v>
      </c>
      <c r="K55" s="12">
        <v>0.8</v>
      </c>
      <c r="L55" s="9" t="s">
        <v>118</v>
      </c>
      <c r="M55" s="10" t="s">
        <v>119</v>
      </c>
      <c r="N55" s="10" t="s">
        <v>120</v>
      </c>
      <c r="O55" s="10">
        <v>5</v>
      </c>
      <c r="P55" s="10">
        <v>2008</v>
      </c>
      <c r="Q55" s="8" t="s">
        <v>40</v>
      </c>
      <c r="R55" s="8" t="s">
        <v>40</v>
      </c>
      <c r="S55" s="10" t="s">
        <v>41</v>
      </c>
      <c r="T55" s="8" t="s">
        <v>40</v>
      </c>
      <c r="U55" s="8" t="s">
        <v>40</v>
      </c>
      <c r="V55" s="8" t="s">
        <v>40</v>
      </c>
      <c r="W55" s="8" t="s">
        <v>40</v>
      </c>
      <c r="X55" s="8" t="s">
        <v>40</v>
      </c>
      <c r="Y55" s="8" t="s">
        <v>40</v>
      </c>
      <c r="Z55" s="10" t="s">
        <v>67</v>
      </c>
      <c r="AA55" s="13">
        <v>41.547671000000001</v>
      </c>
      <c r="AB55" s="13">
        <v>-73.425240000000002</v>
      </c>
      <c r="AC55" s="14" t="s">
        <v>43</v>
      </c>
      <c r="AD55" s="14" t="s">
        <v>43</v>
      </c>
      <c r="AE55" s="10" t="s">
        <v>44</v>
      </c>
    </row>
    <row r="56" spans="1:31" s="15" customFormat="1" x14ac:dyDescent="0.25">
      <c r="A56" s="8">
        <v>59630</v>
      </c>
      <c r="B56" s="9" t="s">
        <v>121</v>
      </c>
      <c r="C56" s="8">
        <v>55163</v>
      </c>
      <c r="D56" s="9" t="s">
        <v>122</v>
      </c>
      <c r="E56" s="9" t="s">
        <v>33</v>
      </c>
      <c r="F56" s="10" t="s">
        <v>34</v>
      </c>
      <c r="G56" s="11" t="s">
        <v>123</v>
      </c>
      <c r="H56" s="11" t="s">
        <v>54</v>
      </c>
      <c r="I56" s="12">
        <v>0.9</v>
      </c>
      <c r="J56" s="12">
        <v>0.9</v>
      </c>
      <c r="K56" s="12">
        <v>0.9</v>
      </c>
      <c r="L56" s="9" t="s">
        <v>118</v>
      </c>
      <c r="M56" s="10" t="s">
        <v>119</v>
      </c>
      <c r="N56" s="10" t="s">
        <v>120</v>
      </c>
      <c r="O56" s="10">
        <v>8</v>
      </c>
      <c r="P56" s="10">
        <v>1998</v>
      </c>
      <c r="Q56" s="8" t="s">
        <v>40</v>
      </c>
      <c r="R56" s="8" t="s">
        <v>40</v>
      </c>
      <c r="S56" s="10" t="s">
        <v>41</v>
      </c>
      <c r="T56" s="8" t="s">
        <v>40</v>
      </c>
      <c r="U56" s="8" t="s">
        <v>40</v>
      </c>
      <c r="V56" s="8" t="s">
        <v>40</v>
      </c>
      <c r="W56" s="8" t="s">
        <v>40</v>
      </c>
      <c r="X56" s="8" t="s">
        <v>40</v>
      </c>
      <c r="Y56" s="8" t="s">
        <v>40</v>
      </c>
      <c r="Z56" s="10" t="s">
        <v>84</v>
      </c>
      <c r="AA56" s="13">
        <v>41.786099999999998</v>
      </c>
      <c r="AB56" s="13">
        <v>-72.654399999999995</v>
      </c>
      <c r="AC56" s="14" t="s">
        <v>43</v>
      </c>
      <c r="AD56" s="14" t="s">
        <v>43</v>
      </c>
      <c r="AE56" s="10" t="s">
        <v>44</v>
      </c>
    </row>
    <row r="57" spans="1:31" s="15" customFormat="1" x14ac:dyDescent="0.25">
      <c r="A57" s="8">
        <v>59630</v>
      </c>
      <c r="B57" s="9" t="s">
        <v>121</v>
      </c>
      <c r="C57" s="8">
        <v>55163</v>
      </c>
      <c r="D57" s="9" t="s">
        <v>122</v>
      </c>
      <c r="E57" s="9" t="s">
        <v>33</v>
      </c>
      <c r="F57" s="10" t="s">
        <v>34</v>
      </c>
      <c r="G57" s="11" t="s">
        <v>124</v>
      </c>
      <c r="H57" s="11" t="s">
        <v>54</v>
      </c>
      <c r="I57" s="12">
        <v>0.9</v>
      </c>
      <c r="J57" s="12">
        <v>0.9</v>
      </c>
      <c r="K57" s="12">
        <v>0.9</v>
      </c>
      <c r="L57" s="9" t="s">
        <v>118</v>
      </c>
      <c r="M57" s="10" t="s">
        <v>119</v>
      </c>
      <c r="N57" s="10" t="s">
        <v>120</v>
      </c>
      <c r="O57" s="10">
        <v>8</v>
      </c>
      <c r="P57" s="10">
        <v>1998</v>
      </c>
      <c r="Q57" s="8" t="s">
        <v>40</v>
      </c>
      <c r="R57" s="8" t="s">
        <v>40</v>
      </c>
      <c r="S57" s="10" t="s">
        <v>41</v>
      </c>
      <c r="T57" s="8" t="s">
        <v>40</v>
      </c>
      <c r="U57" s="8" t="s">
        <v>40</v>
      </c>
      <c r="V57" s="8" t="s">
        <v>40</v>
      </c>
      <c r="W57" s="8" t="s">
        <v>40</v>
      </c>
      <c r="X57" s="8" t="s">
        <v>40</v>
      </c>
      <c r="Y57" s="8" t="s">
        <v>40</v>
      </c>
      <c r="Z57" s="10" t="s">
        <v>84</v>
      </c>
      <c r="AA57" s="13">
        <v>41.786099999999998</v>
      </c>
      <c r="AB57" s="13">
        <v>-72.654399999999995</v>
      </c>
      <c r="AC57" s="14" t="s">
        <v>43</v>
      </c>
      <c r="AD57" s="14" t="s">
        <v>43</v>
      </c>
      <c r="AE57" s="10" t="s">
        <v>44</v>
      </c>
    </row>
    <row r="58" spans="1:31" s="15" customFormat="1" x14ac:dyDescent="0.25">
      <c r="A58" s="8"/>
      <c r="B58" s="9"/>
      <c r="C58" s="8"/>
      <c r="D58" s="9"/>
      <c r="E58" s="9"/>
      <c r="F58" s="10"/>
      <c r="G58" s="11"/>
      <c r="H58" s="11"/>
      <c r="I58" s="16">
        <f>SUM(I53:I57)</f>
        <v>4.2</v>
      </c>
      <c r="J58" s="16">
        <f t="shared" ref="J58:K58" si="3">SUM(J53:J57)</f>
        <v>4.2</v>
      </c>
      <c r="K58" s="16">
        <f t="shared" si="3"/>
        <v>4.2</v>
      </c>
      <c r="L58" s="9"/>
      <c r="M58" s="10"/>
      <c r="N58" s="10"/>
      <c r="O58" s="10"/>
      <c r="P58" s="10"/>
      <c r="Q58" s="8"/>
      <c r="R58" s="8"/>
      <c r="S58" s="10"/>
      <c r="T58" s="8"/>
      <c r="U58" s="8"/>
      <c r="V58" s="8"/>
      <c r="W58" s="8"/>
      <c r="X58" s="8"/>
      <c r="Y58" s="8"/>
      <c r="Z58" s="10"/>
      <c r="AA58" s="13"/>
      <c r="AB58" s="13"/>
      <c r="AC58" s="14"/>
      <c r="AD58" s="14"/>
      <c r="AE58" s="10"/>
    </row>
    <row r="59" spans="1:31" s="15" customFormat="1" ht="26.25" x14ac:dyDescent="0.25">
      <c r="A59" s="8">
        <v>528</v>
      </c>
      <c r="B59" s="9" t="s">
        <v>125</v>
      </c>
      <c r="C59" s="8">
        <v>10646</v>
      </c>
      <c r="D59" s="9" t="s">
        <v>125</v>
      </c>
      <c r="E59" s="9" t="s">
        <v>33</v>
      </c>
      <c r="F59" s="10" t="s">
        <v>34</v>
      </c>
      <c r="G59" s="11" t="s">
        <v>90</v>
      </c>
      <c r="H59" s="11" t="s">
        <v>54</v>
      </c>
      <c r="I59" s="12">
        <v>18.3</v>
      </c>
      <c r="J59" s="12">
        <v>16.3</v>
      </c>
      <c r="K59" s="12">
        <v>18.100000000000001</v>
      </c>
      <c r="L59" s="9" t="s">
        <v>126</v>
      </c>
      <c r="M59" s="10" t="s">
        <v>127</v>
      </c>
      <c r="N59" s="10" t="s">
        <v>35</v>
      </c>
      <c r="O59" s="10">
        <v>12</v>
      </c>
      <c r="P59" s="10">
        <v>1991</v>
      </c>
      <c r="Q59" s="8" t="s">
        <v>40</v>
      </c>
      <c r="R59" s="8" t="s">
        <v>40</v>
      </c>
      <c r="S59" s="10" t="s">
        <v>41</v>
      </c>
      <c r="T59" s="8" t="s">
        <v>40</v>
      </c>
      <c r="U59" s="8" t="s">
        <v>40</v>
      </c>
      <c r="V59" s="8" t="s">
        <v>40</v>
      </c>
      <c r="W59" s="8" t="s">
        <v>40</v>
      </c>
      <c r="X59" s="8" t="s">
        <v>40</v>
      </c>
      <c r="Y59" s="8" t="s">
        <v>40</v>
      </c>
      <c r="Z59" s="10" t="s">
        <v>58</v>
      </c>
      <c r="AA59" s="13">
        <v>41.475000000000001</v>
      </c>
      <c r="AB59" s="13">
        <v>-72.068799999999996</v>
      </c>
      <c r="AC59" s="14" t="s">
        <v>43</v>
      </c>
      <c r="AD59" s="14" t="s">
        <v>43</v>
      </c>
      <c r="AE59" s="10" t="s">
        <v>44</v>
      </c>
    </row>
    <row r="60" spans="1:31" s="15" customFormat="1" x14ac:dyDescent="0.25">
      <c r="A60" s="8">
        <v>4474</v>
      </c>
      <c r="B60" s="9" t="s">
        <v>128</v>
      </c>
      <c r="C60" s="8">
        <v>50648</v>
      </c>
      <c r="D60" s="9" t="s">
        <v>129</v>
      </c>
      <c r="E60" s="9" t="s">
        <v>33</v>
      </c>
      <c r="F60" s="10" t="s">
        <v>34</v>
      </c>
      <c r="G60" s="11" t="s">
        <v>90</v>
      </c>
      <c r="H60" s="11" t="s">
        <v>54</v>
      </c>
      <c r="I60" s="12">
        <v>16.3</v>
      </c>
      <c r="J60" s="12">
        <v>13.2</v>
      </c>
      <c r="K60" s="12">
        <v>13.2</v>
      </c>
      <c r="L60" s="9" t="s">
        <v>126</v>
      </c>
      <c r="M60" s="10" t="s">
        <v>127</v>
      </c>
      <c r="N60" s="10" t="s">
        <v>35</v>
      </c>
      <c r="O60" s="10">
        <v>12</v>
      </c>
      <c r="P60" s="10">
        <v>1987</v>
      </c>
      <c r="Q60" s="8" t="s">
        <v>40</v>
      </c>
      <c r="R60" s="8" t="s">
        <v>40</v>
      </c>
      <c r="S60" s="10" t="s">
        <v>41</v>
      </c>
      <c r="T60" s="8" t="s">
        <v>40</v>
      </c>
      <c r="U60" s="8" t="s">
        <v>40</v>
      </c>
      <c r="V60" s="8" t="s">
        <v>40</v>
      </c>
      <c r="W60" s="8" t="s">
        <v>40</v>
      </c>
      <c r="X60" s="8" t="s">
        <v>40</v>
      </c>
      <c r="Y60" s="8" t="s">
        <v>40</v>
      </c>
      <c r="Z60" s="10" t="s">
        <v>84</v>
      </c>
      <c r="AA60" s="13">
        <v>41.6492</v>
      </c>
      <c r="AB60" s="13">
        <v>-72.915300000000002</v>
      </c>
      <c r="AC60" s="14" t="s">
        <v>43</v>
      </c>
      <c r="AD60" s="14" t="s">
        <v>43</v>
      </c>
      <c r="AE60" s="10" t="s">
        <v>44</v>
      </c>
    </row>
    <row r="61" spans="1:31" s="15" customFormat="1" ht="26.25" x14ac:dyDescent="0.25">
      <c r="A61" s="8">
        <v>20541</v>
      </c>
      <c r="B61" s="9" t="s">
        <v>130</v>
      </c>
      <c r="C61" s="8">
        <v>50883</v>
      </c>
      <c r="D61" s="9" t="s">
        <v>131</v>
      </c>
      <c r="E61" s="9" t="s">
        <v>33</v>
      </c>
      <c r="F61" s="10" t="s">
        <v>34</v>
      </c>
      <c r="G61" s="11" t="s">
        <v>90</v>
      </c>
      <c r="H61" s="11" t="s">
        <v>54</v>
      </c>
      <c r="I61" s="12">
        <v>67</v>
      </c>
      <c r="J61" s="12">
        <v>58</v>
      </c>
      <c r="K61" s="12">
        <v>58</v>
      </c>
      <c r="L61" s="9" t="s">
        <v>126</v>
      </c>
      <c r="M61" s="10" t="s">
        <v>127</v>
      </c>
      <c r="N61" s="10" t="s">
        <v>35</v>
      </c>
      <c r="O61" s="10">
        <v>7</v>
      </c>
      <c r="P61" s="10">
        <v>1988</v>
      </c>
      <c r="Q61" s="8" t="s">
        <v>40</v>
      </c>
      <c r="R61" s="8" t="s">
        <v>40</v>
      </c>
      <c r="S61" s="10" t="s">
        <v>41</v>
      </c>
      <c r="T61" s="8" t="s">
        <v>40</v>
      </c>
      <c r="U61" s="8" t="s">
        <v>40</v>
      </c>
      <c r="V61" s="8" t="s">
        <v>40</v>
      </c>
      <c r="W61" s="8" t="s">
        <v>40</v>
      </c>
      <c r="X61" s="8" t="s">
        <v>40</v>
      </c>
      <c r="Y61" s="8" t="s">
        <v>40</v>
      </c>
      <c r="Z61" s="10" t="s">
        <v>78</v>
      </c>
      <c r="AA61" s="13">
        <v>41.162500000000001</v>
      </c>
      <c r="AB61" s="13">
        <v>-73.208299999999994</v>
      </c>
      <c r="AC61" s="14" t="s">
        <v>43</v>
      </c>
      <c r="AD61" s="14" t="s">
        <v>43</v>
      </c>
      <c r="AE61" s="10" t="s">
        <v>44</v>
      </c>
    </row>
    <row r="62" spans="1:31" s="15" customFormat="1" ht="26.25" x14ac:dyDescent="0.25">
      <c r="A62" s="8">
        <v>20541</v>
      </c>
      <c r="B62" s="9" t="s">
        <v>130</v>
      </c>
      <c r="C62" s="8">
        <v>54758</v>
      </c>
      <c r="D62" s="9" t="s">
        <v>132</v>
      </c>
      <c r="E62" s="9" t="s">
        <v>33</v>
      </c>
      <c r="F62" s="10" t="s">
        <v>34</v>
      </c>
      <c r="G62" s="11" t="s">
        <v>90</v>
      </c>
      <c r="H62" s="11" t="s">
        <v>54</v>
      </c>
      <c r="I62" s="12">
        <v>14.6</v>
      </c>
      <c r="J62" s="12">
        <v>14</v>
      </c>
      <c r="K62" s="12">
        <v>14</v>
      </c>
      <c r="L62" s="9" t="s">
        <v>126</v>
      </c>
      <c r="M62" s="10" t="s">
        <v>127</v>
      </c>
      <c r="N62" s="10" t="s">
        <v>35</v>
      </c>
      <c r="O62" s="10">
        <v>10</v>
      </c>
      <c r="P62" s="10">
        <v>1995</v>
      </c>
      <c r="Q62" s="8" t="s">
        <v>40</v>
      </c>
      <c r="R62" s="8" t="s">
        <v>40</v>
      </c>
      <c r="S62" s="10" t="s">
        <v>41</v>
      </c>
      <c r="T62" s="8" t="s">
        <v>40</v>
      </c>
      <c r="U62" s="8" t="s">
        <v>40</v>
      </c>
      <c r="V62" s="8" t="s">
        <v>40</v>
      </c>
      <c r="W62" s="8" t="s">
        <v>40</v>
      </c>
      <c r="X62" s="8" t="s">
        <v>40</v>
      </c>
      <c r="Y62" s="8" t="s">
        <v>40</v>
      </c>
      <c r="Z62" s="10" t="s">
        <v>58</v>
      </c>
      <c r="AA62" s="13">
        <v>41.584429</v>
      </c>
      <c r="AB62" s="13">
        <v>-72.041629999999998</v>
      </c>
      <c r="AC62" s="14" t="s">
        <v>43</v>
      </c>
      <c r="AD62" s="14" t="s">
        <v>43</v>
      </c>
      <c r="AE62" s="10" t="s">
        <v>44</v>
      </c>
    </row>
    <row r="63" spans="1:31" s="15" customFormat="1" x14ac:dyDescent="0.25">
      <c r="A63" s="8">
        <v>4426</v>
      </c>
      <c r="B63" s="9" t="s">
        <v>133</v>
      </c>
      <c r="C63" s="8">
        <v>54945</v>
      </c>
      <c r="D63" s="9" t="s">
        <v>134</v>
      </c>
      <c r="E63" s="9" t="s">
        <v>33</v>
      </c>
      <c r="F63" s="10" t="s">
        <v>34</v>
      </c>
      <c r="G63" s="11" t="s">
        <v>135</v>
      </c>
      <c r="H63" s="11" t="s">
        <v>54</v>
      </c>
      <c r="I63" s="12">
        <v>45</v>
      </c>
      <c r="J63" s="12">
        <v>29.7</v>
      </c>
      <c r="K63" s="12">
        <v>31.2</v>
      </c>
      <c r="L63" s="9" t="s">
        <v>126</v>
      </c>
      <c r="M63" s="10" t="s">
        <v>127</v>
      </c>
      <c r="N63" s="10" t="s">
        <v>35</v>
      </c>
      <c r="O63" s="10">
        <v>7</v>
      </c>
      <c r="P63" s="10">
        <v>1988</v>
      </c>
      <c r="Q63" s="8" t="s">
        <v>40</v>
      </c>
      <c r="R63" s="8" t="s">
        <v>40</v>
      </c>
      <c r="S63" s="10" t="s">
        <v>41</v>
      </c>
      <c r="T63" s="8" t="s">
        <v>40</v>
      </c>
      <c r="U63" s="8" t="s">
        <v>40</v>
      </c>
      <c r="V63" s="8" t="s">
        <v>40</v>
      </c>
      <c r="W63" s="8" t="s">
        <v>40</v>
      </c>
      <c r="X63" s="8" t="s">
        <v>40</v>
      </c>
      <c r="Y63" s="8" t="s">
        <v>40</v>
      </c>
      <c r="Z63" s="10" t="s">
        <v>84</v>
      </c>
      <c r="AA63" s="13">
        <v>41.750520999999999</v>
      </c>
      <c r="AB63" s="13">
        <v>-72.652979999999999</v>
      </c>
      <c r="AC63" s="14" t="s">
        <v>43</v>
      </c>
      <c r="AD63" s="14" t="s">
        <v>43</v>
      </c>
      <c r="AE63" s="10" t="s">
        <v>44</v>
      </c>
    </row>
    <row r="64" spans="1:31" s="15" customFormat="1" x14ac:dyDescent="0.25">
      <c r="A64" s="8">
        <v>4426</v>
      </c>
      <c r="B64" s="9" t="s">
        <v>133</v>
      </c>
      <c r="C64" s="8">
        <v>54945</v>
      </c>
      <c r="D64" s="9" t="s">
        <v>134</v>
      </c>
      <c r="E64" s="9" t="s">
        <v>33</v>
      </c>
      <c r="F64" s="10" t="s">
        <v>34</v>
      </c>
      <c r="G64" s="11" t="s">
        <v>136</v>
      </c>
      <c r="H64" s="11" t="s">
        <v>54</v>
      </c>
      <c r="I64" s="12">
        <v>45</v>
      </c>
      <c r="J64" s="12">
        <v>29.7</v>
      </c>
      <c r="K64" s="12">
        <v>31.2</v>
      </c>
      <c r="L64" s="9" t="s">
        <v>126</v>
      </c>
      <c r="M64" s="10" t="s">
        <v>127</v>
      </c>
      <c r="N64" s="10" t="s">
        <v>35</v>
      </c>
      <c r="O64" s="10">
        <v>7</v>
      </c>
      <c r="P64" s="10">
        <v>1988</v>
      </c>
      <c r="Q64" s="8" t="s">
        <v>40</v>
      </c>
      <c r="R64" s="8" t="s">
        <v>40</v>
      </c>
      <c r="S64" s="10" t="s">
        <v>41</v>
      </c>
      <c r="T64" s="8" t="s">
        <v>40</v>
      </c>
      <c r="U64" s="8" t="s">
        <v>40</v>
      </c>
      <c r="V64" s="8" t="s">
        <v>40</v>
      </c>
      <c r="W64" s="8" t="s">
        <v>40</v>
      </c>
      <c r="X64" s="8" t="s">
        <v>40</v>
      </c>
      <c r="Y64" s="8" t="s">
        <v>40</v>
      </c>
      <c r="Z64" s="10" t="s">
        <v>84</v>
      </c>
      <c r="AA64" s="13">
        <v>41.750520999999999</v>
      </c>
      <c r="AB64" s="13">
        <v>-72.652979999999999</v>
      </c>
      <c r="AC64" s="14" t="s">
        <v>43</v>
      </c>
      <c r="AD64" s="14" t="s">
        <v>43</v>
      </c>
      <c r="AE64" s="10" t="s">
        <v>44</v>
      </c>
    </row>
    <row r="65" spans="1:31" s="15" customFormat="1" x14ac:dyDescent="0.25">
      <c r="A65" s="8"/>
      <c r="B65" s="9"/>
      <c r="C65" s="8"/>
      <c r="D65" s="9"/>
      <c r="E65" s="9"/>
      <c r="F65" s="10"/>
      <c r="G65" s="11"/>
      <c r="H65" s="11"/>
      <c r="I65" s="16">
        <f>SUM(I59:I64)</f>
        <v>206.2</v>
      </c>
      <c r="J65" s="16">
        <f t="shared" ref="J65:K65" si="4">SUM(J59:J64)</f>
        <v>160.89999999999998</v>
      </c>
      <c r="K65" s="16">
        <f t="shared" si="4"/>
        <v>165.7</v>
      </c>
      <c r="L65" s="9"/>
      <c r="M65" s="10"/>
      <c r="N65" s="10"/>
      <c r="O65" s="10"/>
      <c r="P65" s="10"/>
      <c r="Q65" s="8"/>
      <c r="R65" s="8"/>
      <c r="S65" s="10"/>
      <c r="T65" s="8"/>
      <c r="U65" s="8"/>
      <c r="V65" s="8"/>
      <c r="W65" s="8"/>
      <c r="X65" s="8"/>
      <c r="Y65" s="8"/>
      <c r="Z65" s="10"/>
      <c r="AA65" s="13"/>
      <c r="AB65" s="13"/>
      <c r="AC65" s="14"/>
      <c r="AD65" s="14"/>
      <c r="AE65" s="10"/>
    </row>
    <row r="66" spans="1:31" s="15" customFormat="1" ht="26.25" x14ac:dyDescent="0.25">
      <c r="A66" s="8">
        <v>291</v>
      </c>
      <c r="B66" s="9" t="s">
        <v>137</v>
      </c>
      <c r="C66" s="8">
        <v>10567</v>
      </c>
      <c r="D66" s="9" t="s">
        <v>138</v>
      </c>
      <c r="E66" s="9" t="s">
        <v>139</v>
      </c>
      <c r="F66" s="10" t="s">
        <v>34</v>
      </c>
      <c r="G66" s="11" t="s">
        <v>140</v>
      </c>
      <c r="H66" s="11" t="s">
        <v>141</v>
      </c>
      <c r="I66" s="12">
        <v>40</v>
      </c>
      <c r="J66" s="12">
        <v>35</v>
      </c>
      <c r="K66" s="12">
        <v>45</v>
      </c>
      <c r="L66" s="9" t="s">
        <v>142</v>
      </c>
      <c r="M66" s="10" t="s">
        <v>143</v>
      </c>
      <c r="N66" s="10" t="s">
        <v>34</v>
      </c>
      <c r="O66" s="10">
        <v>1</v>
      </c>
      <c r="P66" s="10">
        <v>1990</v>
      </c>
      <c r="Q66" s="8" t="s">
        <v>40</v>
      </c>
      <c r="R66" s="8" t="s">
        <v>40</v>
      </c>
      <c r="S66" s="10" t="s">
        <v>41</v>
      </c>
      <c r="T66" s="8" t="s">
        <v>40</v>
      </c>
      <c r="U66" s="8" t="s">
        <v>40</v>
      </c>
      <c r="V66" s="8" t="s">
        <v>40</v>
      </c>
      <c r="W66" s="8" t="s">
        <v>40</v>
      </c>
      <c r="X66" s="8" t="s">
        <v>40</v>
      </c>
      <c r="Y66" s="8" t="s">
        <v>40</v>
      </c>
      <c r="Z66" s="10" t="s">
        <v>84</v>
      </c>
      <c r="AA66" s="13">
        <v>41.922699999999999</v>
      </c>
      <c r="AB66" s="13">
        <v>-72.625500000000002</v>
      </c>
      <c r="AC66" s="14" t="s">
        <v>43</v>
      </c>
      <c r="AD66" s="14" t="s">
        <v>43</v>
      </c>
      <c r="AE66" s="10" t="s">
        <v>44</v>
      </c>
    </row>
    <row r="67" spans="1:31" s="15" customFormat="1" ht="26.25" x14ac:dyDescent="0.25">
      <c r="A67" s="8">
        <v>291</v>
      </c>
      <c r="B67" s="9" t="s">
        <v>137</v>
      </c>
      <c r="C67" s="8">
        <v>10567</v>
      </c>
      <c r="D67" s="9" t="s">
        <v>138</v>
      </c>
      <c r="E67" s="9" t="s">
        <v>139</v>
      </c>
      <c r="F67" s="10" t="s">
        <v>34</v>
      </c>
      <c r="G67" s="11" t="s">
        <v>144</v>
      </c>
      <c r="H67" s="11" t="s">
        <v>141</v>
      </c>
      <c r="I67" s="12">
        <v>15</v>
      </c>
      <c r="J67" s="12">
        <v>13</v>
      </c>
      <c r="K67" s="12">
        <v>15</v>
      </c>
      <c r="L67" s="9" t="s">
        <v>142</v>
      </c>
      <c r="M67" s="10" t="s">
        <v>143</v>
      </c>
      <c r="N67" s="10" t="s">
        <v>34</v>
      </c>
      <c r="O67" s="10">
        <v>7</v>
      </c>
      <c r="P67" s="10">
        <v>2012</v>
      </c>
      <c r="Q67" s="8" t="s">
        <v>40</v>
      </c>
      <c r="R67" s="8" t="s">
        <v>40</v>
      </c>
      <c r="S67" s="10" t="s">
        <v>41</v>
      </c>
      <c r="T67" s="8" t="s">
        <v>40</v>
      </c>
      <c r="U67" s="8" t="s">
        <v>40</v>
      </c>
      <c r="V67" s="8" t="s">
        <v>40</v>
      </c>
      <c r="W67" s="8" t="s">
        <v>40</v>
      </c>
      <c r="X67" s="8" t="s">
        <v>40</v>
      </c>
      <c r="Y67" s="8" t="s">
        <v>40</v>
      </c>
      <c r="Z67" s="10" t="s">
        <v>84</v>
      </c>
      <c r="AA67" s="13">
        <v>41.922699999999999</v>
      </c>
      <c r="AB67" s="13">
        <v>-72.625500000000002</v>
      </c>
      <c r="AC67" s="14" t="s">
        <v>43</v>
      </c>
      <c r="AD67" s="14" t="s">
        <v>43</v>
      </c>
      <c r="AE67" s="10" t="s">
        <v>44</v>
      </c>
    </row>
    <row r="68" spans="1:31" s="15" customFormat="1" ht="26.25" x14ac:dyDescent="0.25">
      <c r="A68" s="8">
        <v>291</v>
      </c>
      <c r="B68" s="9" t="s">
        <v>137</v>
      </c>
      <c r="C68" s="8">
        <v>10567</v>
      </c>
      <c r="D68" s="9" t="s">
        <v>138</v>
      </c>
      <c r="E68" s="9" t="s">
        <v>139</v>
      </c>
      <c r="F68" s="10" t="s">
        <v>34</v>
      </c>
      <c r="G68" s="11" t="s">
        <v>145</v>
      </c>
      <c r="H68" s="11" t="s">
        <v>141</v>
      </c>
      <c r="I68" s="12">
        <v>16</v>
      </c>
      <c r="J68" s="12">
        <v>16</v>
      </c>
      <c r="K68" s="12">
        <v>16</v>
      </c>
      <c r="L68" s="9" t="s">
        <v>142</v>
      </c>
      <c r="M68" s="10" t="s">
        <v>143</v>
      </c>
      <c r="N68" s="10" t="s">
        <v>39</v>
      </c>
      <c r="O68" s="10">
        <v>1</v>
      </c>
      <c r="P68" s="10">
        <v>1990</v>
      </c>
      <c r="Q68" s="8" t="s">
        <v>40</v>
      </c>
      <c r="R68" s="8" t="s">
        <v>40</v>
      </c>
      <c r="S68" s="10" t="s">
        <v>41</v>
      </c>
      <c r="T68" s="8" t="s">
        <v>40</v>
      </c>
      <c r="U68" s="8" t="s">
        <v>40</v>
      </c>
      <c r="V68" s="8" t="s">
        <v>40</v>
      </c>
      <c r="W68" s="8" t="s">
        <v>40</v>
      </c>
      <c r="X68" s="8" t="s">
        <v>40</v>
      </c>
      <c r="Y68" s="8" t="s">
        <v>40</v>
      </c>
      <c r="Z68" s="10" t="s">
        <v>84</v>
      </c>
      <c r="AA68" s="13">
        <v>41.922699999999999</v>
      </c>
      <c r="AB68" s="13">
        <v>-72.625500000000002</v>
      </c>
      <c r="AC68" s="14" t="s">
        <v>43</v>
      </c>
      <c r="AD68" s="14" t="s">
        <v>43</v>
      </c>
      <c r="AE68" s="10" t="s">
        <v>44</v>
      </c>
    </row>
    <row r="69" spans="1:31" s="15" customFormat="1" ht="26.25" x14ac:dyDescent="0.25">
      <c r="A69" s="8">
        <v>2956</v>
      </c>
      <c r="B69" s="9" t="s">
        <v>146</v>
      </c>
      <c r="C69" s="8">
        <v>50498</v>
      </c>
      <c r="D69" s="9" t="s">
        <v>146</v>
      </c>
      <c r="E69" s="9" t="s">
        <v>139</v>
      </c>
      <c r="F69" s="10" t="s">
        <v>34</v>
      </c>
      <c r="G69" s="11" t="s">
        <v>140</v>
      </c>
      <c r="H69" s="11" t="s">
        <v>141</v>
      </c>
      <c r="I69" s="12">
        <v>39.799999999999997</v>
      </c>
      <c r="J69" s="12">
        <v>55.2</v>
      </c>
      <c r="K69" s="12">
        <v>61.3</v>
      </c>
      <c r="L69" s="9" t="s">
        <v>142</v>
      </c>
      <c r="M69" s="10" t="s">
        <v>143</v>
      </c>
      <c r="N69" s="10" t="s">
        <v>34</v>
      </c>
      <c r="O69" s="10">
        <v>10</v>
      </c>
      <c r="P69" s="10">
        <v>1988</v>
      </c>
      <c r="Q69" s="8" t="s">
        <v>40</v>
      </c>
      <c r="R69" s="8" t="s">
        <v>40</v>
      </c>
      <c r="S69" s="10" t="s">
        <v>41</v>
      </c>
      <c r="T69" s="8" t="s">
        <v>40</v>
      </c>
      <c r="U69" s="8" t="s">
        <v>40</v>
      </c>
      <c r="V69" s="8" t="s">
        <v>40</v>
      </c>
      <c r="W69" s="8" t="s">
        <v>40</v>
      </c>
      <c r="X69" s="8" t="s">
        <v>40</v>
      </c>
      <c r="Y69" s="8" t="s">
        <v>40</v>
      </c>
      <c r="Z69" s="10" t="s">
        <v>84</v>
      </c>
      <c r="AA69" s="13">
        <v>41.7639</v>
      </c>
      <c r="AB69" s="13">
        <v>-72.692499999999995</v>
      </c>
      <c r="AC69" s="14" t="s">
        <v>43</v>
      </c>
      <c r="AD69" s="14" t="s">
        <v>43</v>
      </c>
      <c r="AE69" s="10" t="s">
        <v>44</v>
      </c>
    </row>
    <row r="70" spans="1:31" s="15" customFormat="1" ht="26.25" x14ac:dyDescent="0.25">
      <c r="A70" s="8">
        <v>2956</v>
      </c>
      <c r="B70" s="9" t="s">
        <v>146</v>
      </c>
      <c r="C70" s="8">
        <v>50498</v>
      </c>
      <c r="D70" s="9" t="s">
        <v>146</v>
      </c>
      <c r="E70" s="9" t="s">
        <v>139</v>
      </c>
      <c r="F70" s="10" t="s">
        <v>34</v>
      </c>
      <c r="G70" s="11" t="s">
        <v>145</v>
      </c>
      <c r="H70" s="11" t="s">
        <v>141</v>
      </c>
      <c r="I70" s="12">
        <v>30.7</v>
      </c>
      <c r="J70" s="12">
        <v>0</v>
      </c>
      <c r="K70" s="12" t="s">
        <v>40</v>
      </c>
      <c r="L70" s="9" t="s">
        <v>142</v>
      </c>
      <c r="M70" s="10" t="s">
        <v>143</v>
      </c>
      <c r="N70" s="10" t="s">
        <v>39</v>
      </c>
      <c r="O70" s="10">
        <v>10</v>
      </c>
      <c r="P70" s="10">
        <v>1988</v>
      </c>
      <c r="Q70" s="8" t="s">
        <v>40</v>
      </c>
      <c r="R70" s="8" t="s">
        <v>40</v>
      </c>
      <c r="S70" s="10" t="s">
        <v>41</v>
      </c>
      <c r="T70" s="8" t="s">
        <v>40</v>
      </c>
      <c r="U70" s="8" t="s">
        <v>40</v>
      </c>
      <c r="V70" s="8" t="s">
        <v>40</v>
      </c>
      <c r="W70" s="8" t="s">
        <v>40</v>
      </c>
      <c r="X70" s="8" t="s">
        <v>40</v>
      </c>
      <c r="Y70" s="8" t="s">
        <v>40</v>
      </c>
      <c r="Z70" s="10" t="s">
        <v>84</v>
      </c>
      <c r="AA70" s="13">
        <v>41.7639</v>
      </c>
      <c r="AB70" s="13">
        <v>-72.692499999999995</v>
      </c>
      <c r="AC70" s="14" t="s">
        <v>43</v>
      </c>
      <c r="AD70" s="14" t="s">
        <v>43</v>
      </c>
      <c r="AE70" s="10" t="s">
        <v>44</v>
      </c>
    </row>
    <row r="71" spans="1:31" s="15" customFormat="1" ht="26.25" x14ac:dyDescent="0.25">
      <c r="A71" s="8">
        <v>8153</v>
      </c>
      <c r="B71" s="9" t="s">
        <v>147</v>
      </c>
      <c r="C71" s="8">
        <v>52061</v>
      </c>
      <c r="D71" s="9" t="s">
        <v>148</v>
      </c>
      <c r="E71" s="9" t="s">
        <v>47</v>
      </c>
      <c r="F71" s="10" t="s">
        <v>34</v>
      </c>
      <c r="G71" s="11" t="s">
        <v>91</v>
      </c>
      <c r="H71" s="11" t="s">
        <v>141</v>
      </c>
      <c r="I71" s="12">
        <v>4.2</v>
      </c>
      <c r="J71" s="12">
        <v>2.4</v>
      </c>
      <c r="K71" s="12">
        <v>2.4</v>
      </c>
      <c r="L71" s="9" t="s">
        <v>142</v>
      </c>
      <c r="M71" s="10" t="s">
        <v>143</v>
      </c>
      <c r="N71" s="10" t="s">
        <v>39</v>
      </c>
      <c r="O71" s="10">
        <v>7</v>
      </c>
      <c r="P71" s="10">
        <v>1988</v>
      </c>
      <c r="Q71" s="8" t="s">
        <v>40</v>
      </c>
      <c r="R71" s="8" t="s">
        <v>40</v>
      </c>
      <c r="S71" s="10" t="s">
        <v>41</v>
      </c>
      <c r="T71" s="8" t="s">
        <v>40</v>
      </c>
      <c r="U71" s="8" t="s">
        <v>40</v>
      </c>
      <c r="V71" s="8" t="s">
        <v>40</v>
      </c>
      <c r="W71" s="8" t="s">
        <v>40</v>
      </c>
      <c r="X71" s="8" t="s">
        <v>40</v>
      </c>
      <c r="Y71" s="8" t="s">
        <v>40</v>
      </c>
      <c r="Z71" s="10" t="s">
        <v>84</v>
      </c>
      <c r="AA71" s="13">
        <v>41.763100000000001</v>
      </c>
      <c r="AB71" s="13">
        <v>-72.673299999999998</v>
      </c>
      <c r="AC71" s="14" t="s">
        <v>43</v>
      </c>
      <c r="AD71" s="14" t="s">
        <v>43</v>
      </c>
      <c r="AE71" s="10" t="s">
        <v>44</v>
      </c>
    </row>
    <row r="72" spans="1:31" s="15" customFormat="1" ht="26.25" x14ac:dyDescent="0.25">
      <c r="A72" s="8">
        <v>8153</v>
      </c>
      <c r="B72" s="9" t="s">
        <v>147</v>
      </c>
      <c r="C72" s="8">
        <v>52061</v>
      </c>
      <c r="D72" s="9" t="s">
        <v>148</v>
      </c>
      <c r="E72" s="9" t="s">
        <v>47</v>
      </c>
      <c r="F72" s="10" t="s">
        <v>34</v>
      </c>
      <c r="G72" s="11" t="s">
        <v>92</v>
      </c>
      <c r="H72" s="11" t="s">
        <v>141</v>
      </c>
      <c r="I72" s="12">
        <v>6.2</v>
      </c>
      <c r="J72" s="12">
        <v>5.2</v>
      </c>
      <c r="K72" s="12">
        <v>6.2</v>
      </c>
      <c r="L72" s="9" t="s">
        <v>142</v>
      </c>
      <c r="M72" s="10" t="s">
        <v>143</v>
      </c>
      <c r="N72" s="10" t="s">
        <v>34</v>
      </c>
      <c r="O72" s="10">
        <v>7</v>
      </c>
      <c r="P72" s="10">
        <v>1988</v>
      </c>
      <c r="Q72" s="8" t="s">
        <v>40</v>
      </c>
      <c r="R72" s="8" t="s">
        <v>40</v>
      </c>
      <c r="S72" s="10" t="s">
        <v>41</v>
      </c>
      <c r="T72" s="8" t="s">
        <v>40</v>
      </c>
      <c r="U72" s="8" t="s">
        <v>40</v>
      </c>
      <c r="V72" s="8" t="s">
        <v>40</v>
      </c>
      <c r="W72" s="8" t="s">
        <v>40</v>
      </c>
      <c r="X72" s="8" t="s">
        <v>40</v>
      </c>
      <c r="Y72" s="8" t="s">
        <v>40</v>
      </c>
      <c r="Z72" s="10" t="s">
        <v>84</v>
      </c>
      <c r="AA72" s="13">
        <v>41.763100000000001</v>
      </c>
      <c r="AB72" s="13">
        <v>-72.673299999999998</v>
      </c>
      <c r="AC72" s="14" t="s">
        <v>43</v>
      </c>
      <c r="AD72" s="14" t="s">
        <v>43</v>
      </c>
      <c r="AE72" s="10" t="s">
        <v>44</v>
      </c>
    </row>
    <row r="73" spans="1:31" s="15" customFormat="1" x14ac:dyDescent="0.25">
      <c r="A73" s="8">
        <v>2232</v>
      </c>
      <c r="B73" s="9" t="s">
        <v>149</v>
      </c>
      <c r="C73" s="8">
        <v>55042</v>
      </c>
      <c r="D73" s="9" t="s">
        <v>150</v>
      </c>
      <c r="E73" s="9" t="s">
        <v>33</v>
      </c>
      <c r="F73" s="10" t="s">
        <v>34</v>
      </c>
      <c r="G73" s="11" t="s">
        <v>90</v>
      </c>
      <c r="H73" s="11" t="s">
        <v>151</v>
      </c>
      <c r="I73" s="12">
        <v>170</v>
      </c>
      <c r="J73" s="12">
        <v>164</v>
      </c>
      <c r="K73" s="12">
        <v>191</v>
      </c>
      <c r="L73" s="9" t="s">
        <v>142</v>
      </c>
      <c r="M73" s="10" t="s">
        <v>143</v>
      </c>
      <c r="N73" s="10" t="s">
        <v>34</v>
      </c>
      <c r="O73" s="10">
        <v>6</v>
      </c>
      <c r="P73" s="10">
        <v>1998</v>
      </c>
      <c r="Q73" s="8" t="s">
        <v>40</v>
      </c>
      <c r="R73" s="8" t="s">
        <v>40</v>
      </c>
      <c r="S73" s="10" t="s">
        <v>41</v>
      </c>
      <c r="T73" s="8" t="s">
        <v>40</v>
      </c>
      <c r="U73" s="8" t="s">
        <v>40</v>
      </c>
      <c r="V73" s="8" t="s">
        <v>40</v>
      </c>
      <c r="W73" s="8" t="s">
        <v>40</v>
      </c>
      <c r="X73" s="8" t="s">
        <v>40</v>
      </c>
      <c r="Y73" s="8" t="s">
        <v>40</v>
      </c>
      <c r="Z73" s="10" t="s">
        <v>78</v>
      </c>
      <c r="AA73" s="13">
        <v>41.169199999999996</v>
      </c>
      <c r="AB73" s="13">
        <v>-73.184399999999997</v>
      </c>
      <c r="AC73" s="14" t="s">
        <v>43</v>
      </c>
      <c r="AD73" s="14" t="s">
        <v>43</v>
      </c>
      <c r="AE73" s="10" t="s">
        <v>44</v>
      </c>
    </row>
    <row r="74" spans="1:31" s="15" customFormat="1" x14ac:dyDescent="0.25">
      <c r="A74" s="8">
        <v>2232</v>
      </c>
      <c r="B74" s="9" t="s">
        <v>149</v>
      </c>
      <c r="C74" s="8">
        <v>55042</v>
      </c>
      <c r="D74" s="9" t="s">
        <v>150</v>
      </c>
      <c r="E74" s="9" t="s">
        <v>33</v>
      </c>
      <c r="F74" s="10" t="s">
        <v>34</v>
      </c>
      <c r="G74" s="11" t="s">
        <v>91</v>
      </c>
      <c r="H74" s="11" t="s">
        <v>151</v>
      </c>
      <c r="I74" s="12">
        <v>170</v>
      </c>
      <c r="J74" s="12">
        <v>164</v>
      </c>
      <c r="K74" s="12">
        <v>190</v>
      </c>
      <c r="L74" s="9" t="s">
        <v>142</v>
      </c>
      <c r="M74" s="10" t="s">
        <v>143</v>
      </c>
      <c r="N74" s="10" t="s">
        <v>34</v>
      </c>
      <c r="O74" s="10">
        <v>6</v>
      </c>
      <c r="P74" s="10">
        <v>1998</v>
      </c>
      <c r="Q74" s="8" t="s">
        <v>40</v>
      </c>
      <c r="R74" s="8" t="s">
        <v>40</v>
      </c>
      <c r="S74" s="10" t="s">
        <v>41</v>
      </c>
      <c r="T74" s="8" t="s">
        <v>40</v>
      </c>
      <c r="U74" s="8" t="s">
        <v>40</v>
      </c>
      <c r="V74" s="8" t="s">
        <v>40</v>
      </c>
      <c r="W74" s="8" t="s">
        <v>40</v>
      </c>
      <c r="X74" s="8" t="s">
        <v>40</v>
      </c>
      <c r="Y74" s="8" t="s">
        <v>40</v>
      </c>
      <c r="Z74" s="10" t="s">
        <v>78</v>
      </c>
      <c r="AA74" s="13">
        <v>41.169199999999996</v>
      </c>
      <c r="AB74" s="13">
        <v>-73.184399999999997</v>
      </c>
      <c r="AC74" s="14" t="s">
        <v>43</v>
      </c>
      <c r="AD74" s="14" t="s">
        <v>43</v>
      </c>
      <c r="AE74" s="10" t="s">
        <v>44</v>
      </c>
    </row>
    <row r="75" spans="1:31" s="15" customFormat="1" x14ac:dyDescent="0.25">
      <c r="A75" s="8">
        <v>2232</v>
      </c>
      <c r="B75" s="9" t="s">
        <v>149</v>
      </c>
      <c r="C75" s="8">
        <v>55042</v>
      </c>
      <c r="D75" s="9" t="s">
        <v>150</v>
      </c>
      <c r="E75" s="9" t="s">
        <v>33</v>
      </c>
      <c r="F75" s="10" t="s">
        <v>34</v>
      </c>
      <c r="G75" s="11" t="s">
        <v>92</v>
      </c>
      <c r="H75" s="11" t="s">
        <v>151</v>
      </c>
      <c r="I75" s="12">
        <v>180</v>
      </c>
      <c r="J75" s="12">
        <v>164</v>
      </c>
      <c r="K75" s="12">
        <v>185</v>
      </c>
      <c r="L75" s="9" t="s">
        <v>142</v>
      </c>
      <c r="M75" s="10" t="s">
        <v>143</v>
      </c>
      <c r="N75" s="10" t="s">
        <v>39</v>
      </c>
      <c r="O75" s="10">
        <v>5</v>
      </c>
      <c r="P75" s="10">
        <v>1999</v>
      </c>
      <c r="Q75" s="8" t="s">
        <v>40</v>
      </c>
      <c r="R75" s="8" t="s">
        <v>40</v>
      </c>
      <c r="S75" s="10" t="s">
        <v>41</v>
      </c>
      <c r="T75" s="8" t="s">
        <v>40</v>
      </c>
      <c r="U75" s="8" t="s">
        <v>40</v>
      </c>
      <c r="V75" s="8" t="s">
        <v>40</v>
      </c>
      <c r="W75" s="8" t="s">
        <v>40</v>
      </c>
      <c r="X75" s="8" t="s">
        <v>40</v>
      </c>
      <c r="Y75" s="8" t="s">
        <v>40</v>
      </c>
      <c r="Z75" s="10" t="s">
        <v>78</v>
      </c>
      <c r="AA75" s="13">
        <v>41.169199999999996</v>
      </c>
      <c r="AB75" s="13">
        <v>-73.184399999999997</v>
      </c>
      <c r="AC75" s="14" t="s">
        <v>43</v>
      </c>
      <c r="AD75" s="14" t="s">
        <v>43</v>
      </c>
      <c r="AE75" s="10" t="s">
        <v>44</v>
      </c>
    </row>
    <row r="76" spans="1:31" s="15" customFormat="1" ht="26.25" x14ac:dyDescent="0.25">
      <c r="A76" s="8">
        <v>12568</v>
      </c>
      <c r="B76" s="9" t="s">
        <v>152</v>
      </c>
      <c r="C76" s="8">
        <v>55126</v>
      </c>
      <c r="D76" s="9" t="s">
        <v>153</v>
      </c>
      <c r="E76" s="9" t="s">
        <v>33</v>
      </c>
      <c r="F76" s="10" t="s">
        <v>34</v>
      </c>
      <c r="G76" s="11" t="s">
        <v>154</v>
      </c>
      <c r="H76" s="11" t="s">
        <v>54</v>
      </c>
      <c r="I76" s="12">
        <v>289</v>
      </c>
      <c r="J76" s="12">
        <v>274.7</v>
      </c>
      <c r="K76" s="12">
        <v>295.60000000000002</v>
      </c>
      <c r="L76" s="9" t="s">
        <v>142</v>
      </c>
      <c r="M76" s="10" t="s">
        <v>143</v>
      </c>
      <c r="N76" s="10" t="s">
        <v>155</v>
      </c>
      <c r="O76" s="10">
        <v>2</v>
      </c>
      <c r="P76" s="10">
        <v>2004</v>
      </c>
      <c r="Q76" s="8" t="s">
        <v>40</v>
      </c>
      <c r="R76" s="8" t="s">
        <v>40</v>
      </c>
      <c r="S76" s="10" t="s">
        <v>41</v>
      </c>
      <c r="T76" s="8" t="s">
        <v>40</v>
      </c>
      <c r="U76" s="8" t="s">
        <v>40</v>
      </c>
      <c r="V76" s="8" t="s">
        <v>40</v>
      </c>
      <c r="W76" s="8" t="s">
        <v>40</v>
      </c>
      <c r="X76" s="8" t="s">
        <v>40</v>
      </c>
      <c r="Y76" s="8" t="s">
        <v>40</v>
      </c>
      <c r="Z76" s="10" t="s">
        <v>76</v>
      </c>
      <c r="AA76" s="13">
        <v>41.224355000000003</v>
      </c>
      <c r="AB76" s="13">
        <v>-73.099729999999994</v>
      </c>
      <c r="AC76" s="14" t="s">
        <v>43</v>
      </c>
      <c r="AD76" s="14" t="s">
        <v>43</v>
      </c>
      <c r="AE76" s="10" t="s">
        <v>44</v>
      </c>
    </row>
    <row r="77" spans="1:31" s="15" customFormat="1" ht="26.25" x14ac:dyDescent="0.25">
      <c r="A77" s="8">
        <v>12568</v>
      </c>
      <c r="B77" s="9" t="s">
        <v>152</v>
      </c>
      <c r="C77" s="8">
        <v>55126</v>
      </c>
      <c r="D77" s="9" t="s">
        <v>153</v>
      </c>
      <c r="E77" s="9" t="s">
        <v>33</v>
      </c>
      <c r="F77" s="10" t="s">
        <v>34</v>
      </c>
      <c r="G77" s="11" t="s">
        <v>156</v>
      </c>
      <c r="H77" s="11" t="s">
        <v>54</v>
      </c>
      <c r="I77" s="12">
        <v>289</v>
      </c>
      <c r="J77" s="12">
        <v>269.8</v>
      </c>
      <c r="K77" s="12">
        <v>289.7</v>
      </c>
      <c r="L77" s="9" t="s">
        <v>142</v>
      </c>
      <c r="M77" s="10" t="s">
        <v>143</v>
      </c>
      <c r="N77" s="10" t="s">
        <v>155</v>
      </c>
      <c r="O77" s="10">
        <v>5</v>
      </c>
      <c r="P77" s="10">
        <v>2004</v>
      </c>
      <c r="Q77" s="8" t="s">
        <v>40</v>
      </c>
      <c r="R77" s="8" t="s">
        <v>40</v>
      </c>
      <c r="S77" s="10" t="s">
        <v>41</v>
      </c>
      <c r="T77" s="8" t="s">
        <v>40</v>
      </c>
      <c r="U77" s="8" t="s">
        <v>40</v>
      </c>
      <c r="V77" s="8" t="s">
        <v>40</v>
      </c>
      <c r="W77" s="8" t="s">
        <v>40</v>
      </c>
      <c r="X77" s="8" t="s">
        <v>40</v>
      </c>
      <c r="Y77" s="8" t="s">
        <v>40</v>
      </c>
      <c r="Z77" s="10" t="s">
        <v>76</v>
      </c>
      <c r="AA77" s="13">
        <v>41.224355000000003</v>
      </c>
      <c r="AB77" s="13">
        <v>-73.099729999999994</v>
      </c>
      <c r="AC77" s="14" t="s">
        <v>43</v>
      </c>
      <c r="AD77" s="14" t="s">
        <v>43</v>
      </c>
      <c r="AE77" s="10" t="s">
        <v>44</v>
      </c>
    </row>
    <row r="78" spans="1:31" s="15" customFormat="1" ht="26.25" x14ac:dyDescent="0.25">
      <c r="A78" s="8">
        <v>10576</v>
      </c>
      <c r="B78" s="9" t="s">
        <v>157</v>
      </c>
      <c r="C78" s="8">
        <v>55149</v>
      </c>
      <c r="D78" s="9" t="s">
        <v>158</v>
      </c>
      <c r="E78" s="9" t="s">
        <v>33</v>
      </c>
      <c r="F78" s="10" t="s">
        <v>34</v>
      </c>
      <c r="G78" s="11" t="s">
        <v>159</v>
      </c>
      <c r="H78" s="11" t="s">
        <v>54</v>
      </c>
      <c r="I78" s="12">
        <v>280</v>
      </c>
      <c r="J78" s="12">
        <v>270.8</v>
      </c>
      <c r="K78" s="12">
        <v>290.89999999999998</v>
      </c>
      <c r="L78" s="9" t="s">
        <v>142</v>
      </c>
      <c r="M78" s="10" t="s">
        <v>143</v>
      </c>
      <c r="N78" s="10" t="s">
        <v>155</v>
      </c>
      <c r="O78" s="10">
        <v>3</v>
      </c>
      <c r="P78" s="10">
        <v>2002</v>
      </c>
      <c r="Q78" s="8" t="s">
        <v>40</v>
      </c>
      <c r="R78" s="8" t="s">
        <v>40</v>
      </c>
      <c r="S78" s="10" t="s">
        <v>41</v>
      </c>
      <c r="T78" s="8" t="s">
        <v>40</v>
      </c>
      <c r="U78" s="8" t="s">
        <v>40</v>
      </c>
      <c r="V78" s="8" t="s">
        <v>40</v>
      </c>
      <c r="W78" s="8" t="s">
        <v>40</v>
      </c>
      <c r="X78" s="8" t="s">
        <v>40</v>
      </c>
      <c r="Y78" s="8" t="s">
        <v>40</v>
      </c>
      <c r="Z78" s="10" t="s">
        <v>74</v>
      </c>
      <c r="AA78" s="13">
        <v>41.872042999999998</v>
      </c>
      <c r="AB78" s="13">
        <v>-71.895799999999994</v>
      </c>
      <c r="AC78" s="14" t="s">
        <v>43</v>
      </c>
      <c r="AD78" s="14" t="s">
        <v>43</v>
      </c>
      <c r="AE78" s="10" t="s">
        <v>44</v>
      </c>
    </row>
    <row r="79" spans="1:31" s="15" customFormat="1" ht="26.25" x14ac:dyDescent="0.25">
      <c r="A79" s="8">
        <v>10576</v>
      </c>
      <c r="B79" s="9" t="s">
        <v>157</v>
      </c>
      <c r="C79" s="8">
        <v>55149</v>
      </c>
      <c r="D79" s="9" t="s">
        <v>158</v>
      </c>
      <c r="E79" s="9" t="s">
        <v>33</v>
      </c>
      <c r="F79" s="10" t="s">
        <v>34</v>
      </c>
      <c r="G79" s="11" t="s">
        <v>107</v>
      </c>
      <c r="H79" s="11" t="s">
        <v>54</v>
      </c>
      <c r="I79" s="12">
        <v>280</v>
      </c>
      <c r="J79" s="12">
        <v>275</v>
      </c>
      <c r="K79" s="12">
        <v>291.8</v>
      </c>
      <c r="L79" s="9" t="s">
        <v>142</v>
      </c>
      <c r="M79" s="10" t="s">
        <v>143</v>
      </c>
      <c r="N79" s="10" t="s">
        <v>155</v>
      </c>
      <c r="O79" s="10">
        <v>3</v>
      </c>
      <c r="P79" s="10">
        <v>2002</v>
      </c>
      <c r="Q79" s="8" t="s">
        <v>40</v>
      </c>
      <c r="R79" s="8" t="s">
        <v>40</v>
      </c>
      <c r="S79" s="10" t="s">
        <v>41</v>
      </c>
      <c r="T79" s="8" t="s">
        <v>40</v>
      </c>
      <c r="U79" s="8" t="s">
        <v>40</v>
      </c>
      <c r="V79" s="8" t="s">
        <v>40</v>
      </c>
      <c r="W79" s="8" t="s">
        <v>40</v>
      </c>
      <c r="X79" s="8" t="s">
        <v>40</v>
      </c>
      <c r="Y79" s="8" t="s">
        <v>40</v>
      </c>
      <c r="Z79" s="10" t="s">
        <v>74</v>
      </c>
      <c r="AA79" s="13">
        <v>41.872042999999998</v>
      </c>
      <c r="AB79" s="13">
        <v>-71.895799999999994</v>
      </c>
      <c r="AC79" s="14" t="s">
        <v>43</v>
      </c>
      <c r="AD79" s="14" t="s">
        <v>43</v>
      </c>
      <c r="AE79" s="10" t="s">
        <v>44</v>
      </c>
    </row>
    <row r="80" spans="1:31" s="15" customFormat="1" ht="26.25" x14ac:dyDescent="0.25">
      <c r="A80" s="8">
        <v>10576</v>
      </c>
      <c r="B80" s="9" t="s">
        <v>157</v>
      </c>
      <c r="C80" s="8">
        <v>55149</v>
      </c>
      <c r="D80" s="9" t="s">
        <v>158</v>
      </c>
      <c r="E80" s="9" t="s">
        <v>33</v>
      </c>
      <c r="F80" s="10" t="s">
        <v>34</v>
      </c>
      <c r="G80" s="11" t="s">
        <v>160</v>
      </c>
      <c r="H80" s="11" t="s">
        <v>54</v>
      </c>
      <c r="I80" s="12">
        <v>280</v>
      </c>
      <c r="J80" s="12">
        <v>254.8</v>
      </c>
      <c r="K80" s="12">
        <v>278</v>
      </c>
      <c r="L80" s="9" t="s">
        <v>142</v>
      </c>
      <c r="M80" s="10" t="s">
        <v>143</v>
      </c>
      <c r="N80" s="10" t="s">
        <v>155</v>
      </c>
      <c r="O80" s="10">
        <v>5</v>
      </c>
      <c r="P80" s="10">
        <v>2002</v>
      </c>
      <c r="Q80" s="8" t="s">
        <v>40</v>
      </c>
      <c r="R80" s="8" t="s">
        <v>40</v>
      </c>
      <c r="S80" s="10" t="s">
        <v>41</v>
      </c>
      <c r="T80" s="8" t="s">
        <v>40</v>
      </c>
      <c r="U80" s="8" t="s">
        <v>40</v>
      </c>
      <c r="V80" s="8" t="s">
        <v>40</v>
      </c>
      <c r="W80" s="10">
        <v>2018</v>
      </c>
      <c r="X80" s="10">
        <v>6</v>
      </c>
      <c r="Y80" s="10">
        <v>25</v>
      </c>
      <c r="Z80" s="10" t="s">
        <v>74</v>
      </c>
      <c r="AA80" s="13">
        <v>41.872042999999998</v>
      </c>
      <c r="AB80" s="13">
        <v>-71.895799999999994</v>
      </c>
      <c r="AC80" s="14" t="s">
        <v>43</v>
      </c>
      <c r="AD80" s="14" t="s">
        <v>43</v>
      </c>
      <c r="AE80" s="10" t="s">
        <v>44</v>
      </c>
    </row>
    <row r="81" spans="1:31" s="15" customFormat="1" ht="26.25" x14ac:dyDescent="0.25">
      <c r="A81" s="8">
        <v>55993</v>
      </c>
      <c r="B81" s="9" t="s">
        <v>31</v>
      </c>
      <c r="C81" s="8">
        <v>56798</v>
      </c>
      <c r="D81" s="9" t="s">
        <v>32</v>
      </c>
      <c r="E81" s="9" t="s">
        <v>33</v>
      </c>
      <c r="F81" s="10" t="s">
        <v>34</v>
      </c>
      <c r="G81" s="11" t="s">
        <v>159</v>
      </c>
      <c r="H81" s="11" t="s">
        <v>36</v>
      </c>
      <c r="I81" s="12">
        <v>199</v>
      </c>
      <c r="J81" s="12">
        <v>177</v>
      </c>
      <c r="K81" s="12">
        <v>195</v>
      </c>
      <c r="L81" s="9" t="s">
        <v>142</v>
      </c>
      <c r="M81" s="10" t="s">
        <v>143</v>
      </c>
      <c r="N81" s="10" t="s">
        <v>34</v>
      </c>
      <c r="O81" s="10">
        <v>7</v>
      </c>
      <c r="P81" s="10">
        <v>2011</v>
      </c>
      <c r="Q81" s="8" t="s">
        <v>40</v>
      </c>
      <c r="R81" s="8" t="s">
        <v>40</v>
      </c>
      <c r="S81" s="10" t="s">
        <v>41</v>
      </c>
      <c r="T81" s="8" t="s">
        <v>40</v>
      </c>
      <c r="U81" s="8" t="s">
        <v>40</v>
      </c>
      <c r="V81" s="8" t="s">
        <v>40</v>
      </c>
      <c r="W81" s="8" t="s">
        <v>40</v>
      </c>
      <c r="X81" s="8" t="s">
        <v>40</v>
      </c>
      <c r="Y81" s="8" t="s">
        <v>40</v>
      </c>
      <c r="Z81" s="10" t="s">
        <v>42</v>
      </c>
      <c r="AA81" s="13">
        <v>41.553227</v>
      </c>
      <c r="AB81" s="13">
        <v>-72.596869999999996</v>
      </c>
      <c r="AC81" s="14" t="s">
        <v>43</v>
      </c>
      <c r="AD81" s="14" t="s">
        <v>43</v>
      </c>
      <c r="AE81" s="10" t="s">
        <v>44</v>
      </c>
    </row>
    <row r="82" spans="1:31" s="15" customFormat="1" ht="26.25" x14ac:dyDescent="0.25">
      <c r="A82" s="8">
        <v>55993</v>
      </c>
      <c r="B82" s="9" t="s">
        <v>31</v>
      </c>
      <c r="C82" s="8">
        <v>56798</v>
      </c>
      <c r="D82" s="9" t="s">
        <v>32</v>
      </c>
      <c r="E82" s="9" t="s">
        <v>33</v>
      </c>
      <c r="F82" s="10" t="s">
        <v>34</v>
      </c>
      <c r="G82" s="11" t="s">
        <v>107</v>
      </c>
      <c r="H82" s="11" t="s">
        <v>36</v>
      </c>
      <c r="I82" s="12">
        <v>199</v>
      </c>
      <c r="J82" s="12">
        <v>177</v>
      </c>
      <c r="K82" s="12">
        <v>195</v>
      </c>
      <c r="L82" s="9" t="s">
        <v>142</v>
      </c>
      <c r="M82" s="10" t="s">
        <v>143</v>
      </c>
      <c r="N82" s="10" t="s">
        <v>34</v>
      </c>
      <c r="O82" s="10">
        <v>7</v>
      </c>
      <c r="P82" s="10">
        <v>2011</v>
      </c>
      <c r="Q82" s="8" t="s">
        <v>40</v>
      </c>
      <c r="R82" s="8" t="s">
        <v>40</v>
      </c>
      <c r="S82" s="10" t="s">
        <v>41</v>
      </c>
      <c r="T82" s="8" t="s">
        <v>40</v>
      </c>
      <c r="U82" s="8" t="s">
        <v>40</v>
      </c>
      <c r="V82" s="8" t="s">
        <v>40</v>
      </c>
      <c r="W82" s="8" t="s">
        <v>40</v>
      </c>
      <c r="X82" s="8" t="s">
        <v>40</v>
      </c>
      <c r="Y82" s="8" t="s">
        <v>40</v>
      </c>
      <c r="Z82" s="10" t="s">
        <v>42</v>
      </c>
      <c r="AA82" s="13">
        <v>41.553227</v>
      </c>
      <c r="AB82" s="13">
        <v>-72.596869999999996</v>
      </c>
      <c r="AC82" s="14" t="s">
        <v>43</v>
      </c>
      <c r="AD82" s="14" t="s">
        <v>43</v>
      </c>
      <c r="AE82" s="10" t="s">
        <v>44</v>
      </c>
    </row>
    <row r="83" spans="1:31" s="15" customFormat="1" ht="26.25" x14ac:dyDescent="0.25">
      <c r="A83" s="8">
        <v>56992</v>
      </c>
      <c r="B83" s="9" t="s">
        <v>161</v>
      </c>
      <c r="C83" s="8">
        <v>57666</v>
      </c>
      <c r="D83" s="9" t="s">
        <v>162</v>
      </c>
      <c r="E83" s="9" t="s">
        <v>47</v>
      </c>
      <c r="F83" s="10" t="s">
        <v>34</v>
      </c>
      <c r="G83" s="11" t="s">
        <v>163</v>
      </c>
      <c r="H83" s="11" t="s">
        <v>62</v>
      </c>
      <c r="I83" s="12">
        <v>6.6</v>
      </c>
      <c r="J83" s="12">
        <v>6</v>
      </c>
      <c r="K83" s="12">
        <v>7.3</v>
      </c>
      <c r="L83" s="9" t="s">
        <v>142</v>
      </c>
      <c r="M83" s="10" t="s">
        <v>143</v>
      </c>
      <c r="N83" s="10" t="s">
        <v>34</v>
      </c>
      <c r="O83" s="10">
        <v>6</v>
      </c>
      <c r="P83" s="10">
        <v>2010</v>
      </c>
      <c r="Q83" s="8" t="s">
        <v>40</v>
      </c>
      <c r="R83" s="8" t="s">
        <v>40</v>
      </c>
      <c r="S83" s="10" t="s">
        <v>41</v>
      </c>
      <c r="T83" s="8" t="s">
        <v>40</v>
      </c>
      <c r="U83" s="8" t="s">
        <v>40</v>
      </c>
      <c r="V83" s="8" t="s">
        <v>40</v>
      </c>
      <c r="W83" s="8" t="s">
        <v>40</v>
      </c>
      <c r="X83" s="8" t="s">
        <v>40</v>
      </c>
      <c r="Y83" s="8" t="s">
        <v>40</v>
      </c>
      <c r="Z83" s="10" t="s">
        <v>58</v>
      </c>
      <c r="AA83" s="13">
        <v>41.473100000000002</v>
      </c>
      <c r="AB83" s="13">
        <v>-71.960599999999999</v>
      </c>
      <c r="AC83" s="14" t="s">
        <v>43</v>
      </c>
      <c r="AD83" s="14" t="s">
        <v>43</v>
      </c>
      <c r="AE83" s="10" t="s">
        <v>44</v>
      </c>
    </row>
    <row r="84" spans="1:31" s="15" customFormat="1" ht="26.25" x14ac:dyDescent="0.25">
      <c r="A84" s="8">
        <v>56992</v>
      </c>
      <c r="B84" s="9" t="s">
        <v>161</v>
      </c>
      <c r="C84" s="8">
        <v>57666</v>
      </c>
      <c r="D84" s="9" t="s">
        <v>162</v>
      </c>
      <c r="E84" s="9" t="s">
        <v>47</v>
      </c>
      <c r="F84" s="10" t="s">
        <v>34</v>
      </c>
      <c r="G84" s="11" t="s">
        <v>164</v>
      </c>
      <c r="H84" s="11" t="s">
        <v>62</v>
      </c>
      <c r="I84" s="12">
        <v>6.6</v>
      </c>
      <c r="J84" s="12">
        <v>6</v>
      </c>
      <c r="K84" s="12">
        <v>7.3</v>
      </c>
      <c r="L84" s="9" t="s">
        <v>142</v>
      </c>
      <c r="M84" s="10" t="s">
        <v>143</v>
      </c>
      <c r="N84" s="10" t="s">
        <v>34</v>
      </c>
      <c r="O84" s="10">
        <v>6</v>
      </c>
      <c r="P84" s="10">
        <v>2010</v>
      </c>
      <c r="Q84" s="8" t="s">
        <v>40</v>
      </c>
      <c r="R84" s="8" t="s">
        <v>40</v>
      </c>
      <c r="S84" s="10" t="s">
        <v>41</v>
      </c>
      <c r="T84" s="8" t="s">
        <v>40</v>
      </c>
      <c r="U84" s="8" t="s">
        <v>40</v>
      </c>
      <c r="V84" s="8" t="s">
        <v>40</v>
      </c>
      <c r="W84" s="8" t="s">
        <v>40</v>
      </c>
      <c r="X84" s="8" t="s">
        <v>40</v>
      </c>
      <c r="Y84" s="8" t="s">
        <v>40</v>
      </c>
      <c r="Z84" s="10" t="s">
        <v>58</v>
      </c>
      <c r="AA84" s="13">
        <v>41.473100000000002</v>
      </c>
      <c r="AB84" s="13">
        <v>-71.960599999999999</v>
      </c>
      <c r="AC84" s="14" t="s">
        <v>43</v>
      </c>
      <c r="AD84" s="14" t="s">
        <v>43</v>
      </c>
      <c r="AE84" s="10" t="s">
        <v>44</v>
      </c>
    </row>
    <row r="85" spans="1:31" s="15" customFormat="1" ht="26.25" x14ac:dyDescent="0.25">
      <c r="A85" s="8">
        <v>56992</v>
      </c>
      <c r="B85" s="9" t="s">
        <v>161</v>
      </c>
      <c r="C85" s="8">
        <v>57666</v>
      </c>
      <c r="D85" s="9" t="s">
        <v>162</v>
      </c>
      <c r="E85" s="9" t="s">
        <v>47</v>
      </c>
      <c r="F85" s="10" t="s">
        <v>34</v>
      </c>
      <c r="G85" s="11" t="s">
        <v>48</v>
      </c>
      <c r="H85" s="11" t="s">
        <v>62</v>
      </c>
      <c r="I85" s="12">
        <v>3</v>
      </c>
      <c r="J85" s="12">
        <v>2.5</v>
      </c>
      <c r="K85" s="12">
        <v>0.5</v>
      </c>
      <c r="L85" s="9" t="s">
        <v>142</v>
      </c>
      <c r="M85" s="10" t="s">
        <v>143</v>
      </c>
      <c r="N85" s="10" t="s">
        <v>39</v>
      </c>
      <c r="O85" s="10">
        <v>7</v>
      </c>
      <c r="P85" s="10">
        <v>2016</v>
      </c>
      <c r="Q85" s="8" t="s">
        <v>40</v>
      </c>
      <c r="R85" s="8" t="s">
        <v>40</v>
      </c>
      <c r="S85" s="10" t="s">
        <v>41</v>
      </c>
      <c r="T85" s="8" t="s">
        <v>40</v>
      </c>
      <c r="U85" s="8" t="s">
        <v>40</v>
      </c>
      <c r="V85" s="8" t="s">
        <v>40</v>
      </c>
      <c r="W85" s="8" t="s">
        <v>40</v>
      </c>
      <c r="X85" s="8" t="s">
        <v>40</v>
      </c>
      <c r="Y85" s="8" t="s">
        <v>40</v>
      </c>
      <c r="Z85" s="10" t="s">
        <v>58</v>
      </c>
      <c r="AA85" s="13">
        <v>41.473100000000002</v>
      </c>
      <c r="AB85" s="13">
        <v>-71.960599999999999</v>
      </c>
      <c r="AC85" s="14" t="s">
        <v>43</v>
      </c>
      <c r="AD85" s="14" t="s">
        <v>43</v>
      </c>
      <c r="AE85" s="10" t="s">
        <v>44</v>
      </c>
    </row>
    <row r="86" spans="1:31" s="15" customFormat="1" ht="26.25" x14ac:dyDescent="0.25">
      <c r="A86" s="8">
        <v>57464</v>
      </c>
      <c r="B86" s="9" t="s">
        <v>165</v>
      </c>
      <c r="C86" s="8">
        <v>58084</v>
      </c>
      <c r="D86" s="9" t="s">
        <v>166</v>
      </c>
      <c r="E86" s="9" t="s">
        <v>167</v>
      </c>
      <c r="F86" s="10" t="s">
        <v>34</v>
      </c>
      <c r="G86" s="11" t="s">
        <v>168</v>
      </c>
      <c r="H86" s="11" t="s">
        <v>169</v>
      </c>
      <c r="I86" s="12">
        <v>16.100000000000001</v>
      </c>
      <c r="J86" s="12">
        <v>14.5</v>
      </c>
      <c r="K86" s="12">
        <v>16.100000000000001</v>
      </c>
      <c r="L86" s="9" t="s">
        <v>142</v>
      </c>
      <c r="M86" s="10" t="s">
        <v>143</v>
      </c>
      <c r="N86" s="10" t="s">
        <v>34</v>
      </c>
      <c r="O86" s="10">
        <v>4</v>
      </c>
      <c r="P86" s="10">
        <v>2008</v>
      </c>
      <c r="Q86" s="8" t="s">
        <v>40</v>
      </c>
      <c r="R86" s="8" t="s">
        <v>40</v>
      </c>
      <c r="S86" s="10" t="s">
        <v>41</v>
      </c>
      <c r="T86" s="8" t="s">
        <v>40</v>
      </c>
      <c r="U86" s="8" t="s">
        <v>40</v>
      </c>
      <c r="V86" s="8" t="s">
        <v>40</v>
      </c>
      <c r="W86" s="8" t="s">
        <v>40</v>
      </c>
      <c r="X86" s="8" t="s">
        <v>40</v>
      </c>
      <c r="Y86" s="8" t="s">
        <v>40</v>
      </c>
      <c r="Z86" s="10" t="s">
        <v>67</v>
      </c>
      <c r="AA86" s="13">
        <v>41.558332999999998</v>
      </c>
      <c r="AB86" s="13">
        <v>-73.413610000000006</v>
      </c>
      <c r="AC86" s="14" t="s">
        <v>43</v>
      </c>
      <c r="AD86" s="14" t="s">
        <v>43</v>
      </c>
      <c r="AE86" s="10" t="s">
        <v>44</v>
      </c>
    </row>
    <row r="87" spans="1:31" s="15" customFormat="1" ht="26.25" x14ac:dyDescent="0.25">
      <c r="A87" s="8">
        <v>57464</v>
      </c>
      <c r="B87" s="9" t="s">
        <v>165</v>
      </c>
      <c r="C87" s="8">
        <v>58084</v>
      </c>
      <c r="D87" s="9" t="s">
        <v>166</v>
      </c>
      <c r="E87" s="9" t="s">
        <v>167</v>
      </c>
      <c r="F87" s="10" t="s">
        <v>34</v>
      </c>
      <c r="G87" s="11" t="s">
        <v>170</v>
      </c>
      <c r="H87" s="11" t="s">
        <v>169</v>
      </c>
      <c r="I87" s="12">
        <v>4.0999999999999996</v>
      </c>
      <c r="J87" s="12">
        <v>4.0999999999999996</v>
      </c>
      <c r="K87" s="12">
        <v>4.0999999999999996</v>
      </c>
      <c r="L87" s="9" t="s">
        <v>142</v>
      </c>
      <c r="M87" s="10" t="s">
        <v>143</v>
      </c>
      <c r="N87" s="10" t="s">
        <v>39</v>
      </c>
      <c r="O87" s="10">
        <v>12</v>
      </c>
      <c r="P87" s="10">
        <v>2008</v>
      </c>
      <c r="Q87" s="8" t="s">
        <v>40</v>
      </c>
      <c r="R87" s="8" t="s">
        <v>40</v>
      </c>
      <c r="S87" s="10" t="s">
        <v>41</v>
      </c>
      <c r="T87" s="8" t="s">
        <v>40</v>
      </c>
      <c r="U87" s="8" t="s">
        <v>40</v>
      </c>
      <c r="V87" s="8" t="s">
        <v>40</v>
      </c>
      <c r="W87" s="8" t="s">
        <v>40</v>
      </c>
      <c r="X87" s="8" t="s">
        <v>40</v>
      </c>
      <c r="Y87" s="8" t="s">
        <v>40</v>
      </c>
      <c r="Z87" s="10" t="s">
        <v>67</v>
      </c>
      <c r="AA87" s="13">
        <v>41.558332999999998</v>
      </c>
      <c r="AB87" s="13">
        <v>-73.413610000000006</v>
      </c>
      <c r="AC87" s="14" t="s">
        <v>43</v>
      </c>
      <c r="AD87" s="14" t="s">
        <v>43</v>
      </c>
      <c r="AE87" s="10" t="s">
        <v>44</v>
      </c>
    </row>
    <row r="88" spans="1:31" s="15" customFormat="1" ht="26.25" x14ac:dyDescent="0.25">
      <c r="A88" s="8">
        <v>58130</v>
      </c>
      <c r="B88" s="9" t="s">
        <v>45</v>
      </c>
      <c r="C88" s="8">
        <v>58159</v>
      </c>
      <c r="D88" s="9" t="s">
        <v>46</v>
      </c>
      <c r="E88" s="9" t="s">
        <v>47</v>
      </c>
      <c r="F88" s="10" t="s">
        <v>34</v>
      </c>
      <c r="G88" s="11" t="s">
        <v>171</v>
      </c>
      <c r="H88" s="11" t="s">
        <v>48</v>
      </c>
      <c r="I88" s="12">
        <v>6.9</v>
      </c>
      <c r="J88" s="12">
        <v>6.4</v>
      </c>
      <c r="K88" s="12">
        <v>6.4</v>
      </c>
      <c r="L88" s="9" t="s">
        <v>142</v>
      </c>
      <c r="M88" s="10" t="s">
        <v>143</v>
      </c>
      <c r="N88" s="10" t="s">
        <v>34</v>
      </c>
      <c r="O88" s="10">
        <v>3</v>
      </c>
      <c r="P88" s="10">
        <v>2006</v>
      </c>
      <c r="Q88" s="8" t="s">
        <v>40</v>
      </c>
      <c r="R88" s="8" t="s">
        <v>40</v>
      </c>
      <c r="S88" s="10" t="s">
        <v>41</v>
      </c>
      <c r="T88" s="8" t="s">
        <v>40</v>
      </c>
      <c r="U88" s="8" t="s">
        <v>40</v>
      </c>
      <c r="V88" s="8" t="s">
        <v>40</v>
      </c>
      <c r="W88" s="10">
        <v>2021</v>
      </c>
      <c r="X88" s="10">
        <v>11</v>
      </c>
      <c r="Y88" s="10">
        <v>0.5</v>
      </c>
      <c r="Z88" s="10" t="s">
        <v>50</v>
      </c>
      <c r="AA88" s="13">
        <v>41.809167000000002</v>
      </c>
      <c r="AB88" s="13">
        <v>-72.254170000000002</v>
      </c>
      <c r="AC88" s="14" t="s">
        <v>43</v>
      </c>
      <c r="AD88" s="14" t="s">
        <v>43</v>
      </c>
      <c r="AE88" s="10" t="s">
        <v>44</v>
      </c>
    </row>
    <row r="89" spans="1:31" s="15" customFormat="1" ht="26.25" x14ac:dyDescent="0.25">
      <c r="A89" s="8">
        <v>58130</v>
      </c>
      <c r="B89" s="9" t="s">
        <v>45</v>
      </c>
      <c r="C89" s="8">
        <v>58159</v>
      </c>
      <c r="D89" s="9" t="s">
        <v>46</v>
      </c>
      <c r="E89" s="9" t="s">
        <v>47</v>
      </c>
      <c r="F89" s="10" t="s">
        <v>34</v>
      </c>
      <c r="G89" s="11" t="s">
        <v>172</v>
      </c>
      <c r="H89" s="11" t="s">
        <v>48</v>
      </c>
      <c r="I89" s="12">
        <v>6.9</v>
      </c>
      <c r="J89" s="12">
        <v>6.4</v>
      </c>
      <c r="K89" s="12">
        <v>6.4</v>
      </c>
      <c r="L89" s="9" t="s">
        <v>142</v>
      </c>
      <c r="M89" s="10" t="s">
        <v>143</v>
      </c>
      <c r="N89" s="10" t="s">
        <v>34</v>
      </c>
      <c r="O89" s="10">
        <v>3</v>
      </c>
      <c r="P89" s="10">
        <v>2006</v>
      </c>
      <c r="Q89" s="8" t="s">
        <v>40</v>
      </c>
      <c r="R89" s="8" t="s">
        <v>40</v>
      </c>
      <c r="S89" s="10" t="s">
        <v>41</v>
      </c>
      <c r="T89" s="8" t="s">
        <v>40</v>
      </c>
      <c r="U89" s="8" t="s">
        <v>40</v>
      </c>
      <c r="V89" s="8" t="s">
        <v>40</v>
      </c>
      <c r="W89" s="10">
        <v>2022</v>
      </c>
      <c r="X89" s="10">
        <v>5</v>
      </c>
      <c r="Y89" s="10">
        <v>0.5</v>
      </c>
      <c r="Z89" s="10" t="s">
        <v>50</v>
      </c>
      <c r="AA89" s="13">
        <v>41.809167000000002</v>
      </c>
      <c r="AB89" s="13">
        <v>-72.254170000000002</v>
      </c>
      <c r="AC89" s="14" t="s">
        <v>43</v>
      </c>
      <c r="AD89" s="14" t="s">
        <v>43</v>
      </c>
      <c r="AE89" s="10" t="s">
        <v>44</v>
      </c>
    </row>
    <row r="90" spans="1:31" s="15" customFormat="1" ht="26.25" x14ac:dyDescent="0.25">
      <c r="A90" s="8">
        <v>58130</v>
      </c>
      <c r="B90" s="9" t="s">
        <v>45</v>
      </c>
      <c r="C90" s="8">
        <v>58159</v>
      </c>
      <c r="D90" s="9" t="s">
        <v>46</v>
      </c>
      <c r="E90" s="9" t="s">
        <v>47</v>
      </c>
      <c r="F90" s="10" t="s">
        <v>34</v>
      </c>
      <c r="G90" s="11" t="s">
        <v>173</v>
      </c>
      <c r="H90" s="11" t="s">
        <v>48</v>
      </c>
      <c r="I90" s="12">
        <v>6.9</v>
      </c>
      <c r="J90" s="12">
        <v>6.4</v>
      </c>
      <c r="K90" s="12">
        <v>6.4</v>
      </c>
      <c r="L90" s="9" t="s">
        <v>142</v>
      </c>
      <c r="M90" s="10" t="s">
        <v>143</v>
      </c>
      <c r="N90" s="10" t="s">
        <v>34</v>
      </c>
      <c r="O90" s="10">
        <v>3</v>
      </c>
      <c r="P90" s="10">
        <v>2006</v>
      </c>
      <c r="Q90" s="8" t="s">
        <v>40</v>
      </c>
      <c r="R90" s="8" t="s">
        <v>40</v>
      </c>
      <c r="S90" s="10" t="s">
        <v>41</v>
      </c>
      <c r="T90" s="8" t="s">
        <v>40</v>
      </c>
      <c r="U90" s="8" t="s">
        <v>40</v>
      </c>
      <c r="V90" s="8" t="s">
        <v>40</v>
      </c>
      <c r="W90" s="10">
        <v>2021</v>
      </c>
      <c r="X90" s="10">
        <v>5</v>
      </c>
      <c r="Y90" s="10">
        <v>0.5</v>
      </c>
      <c r="Z90" s="10" t="s">
        <v>50</v>
      </c>
      <c r="AA90" s="13">
        <v>41.809167000000002</v>
      </c>
      <c r="AB90" s="13">
        <v>-72.254170000000002</v>
      </c>
      <c r="AC90" s="14" t="s">
        <v>43</v>
      </c>
      <c r="AD90" s="14" t="s">
        <v>43</v>
      </c>
      <c r="AE90" s="10" t="s">
        <v>44</v>
      </c>
    </row>
    <row r="91" spans="1:31" s="15" customFormat="1" x14ac:dyDescent="0.25">
      <c r="A91" s="8"/>
      <c r="B91" s="9"/>
      <c r="C91" s="8"/>
      <c r="D91" s="9"/>
      <c r="E91" s="9"/>
      <c r="F91" s="10"/>
      <c r="G91" s="11"/>
      <c r="H91" s="11"/>
      <c r="I91" s="16">
        <f>SUM(I66:I90)</f>
        <v>2545</v>
      </c>
      <c r="J91" s="16">
        <f t="shared" ref="J91:K91" si="5">SUM(J66:J90)</f>
        <v>2370.1999999999998</v>
      </c>
      <c r="K91" s="16">
        <f t="shared" si="5"/>
        <v>2602.4</v>
      </c>
      <c r="L91" s="9"/>
      <c r="M91" s="10"/>
      <c r="N91" s="10"/>
      <c r="O91" s="10"/>
      <c r="P91" s="10"/>
      <c r="Q91" s="8"/>
      <c r="R91" s="8"/>
      <c r="S91" s="10"/>
      <c r="T91" s="8"/>
      <c r="U91" s="8"/>
      <c r="V91" s="8"/>
      <c r="W91" s="10"/>
      <c r="X91" s="10"/>
      <c r="Y91" s="10"/>
      <c r="Z91" s="10"/>
      <c r="AA91" s="13"/>
      <c r="AB91" s="13"/>
      <c r="AC91" s="14"/>
      <c r="AD91" s="14"/>
      <c r="AE91" s="10"/>
    </row>
    <row r="92" spans="1:31" s="15" customFormat="1" ht="26.25" x14ac:dyDescent="0.25">
      <c r="A92" s="8">
        <v>4180</v>
      </c>
      <c r="B92" s="9" t="s">
        <v>174</v>
      </c>
      <c r="C92" s="8">
        <v>6635</v>
      </c>
      <c r="D92" s="9" t="s">
        <v>175</v>
      </c>
      <c r="E92" s="9" t="s">
        <v>83</v>
      </c>
      <c r="F92" s="10" t="s">
        <v>34</v>
      </c>
      <c r="G92" s="11" t="s">
        <v>70</v>
      </c>
      <c r="H92" s="11" t="s">
        <v>54</v>
      </c>
      <c r="I92" s="12">
        <v>84</v>
      </c>
      <c r="J92" s="12">
        <v>74.099999999999994</v>
      </c>
      <c r="K92" s="12">
        <v>94.6</v>
      </c>
      <c r="L92" s="9" t="s">
        <v>176</v>
      </c>
      <c r="M92" s="10" t="s">
        <v>143</v>
      </c>
      <c r="N92" s="10" t="s">
        <v>177</v>
      </c>
      <c r="O92" s="10">
        <v>10</v>
      </c>
      <c r="P92" s="10">
        <v>2007</v>
      </c>
      <c r="Q92" s="8" t="s">
        <v>40</v>
      </c>
      <c r="R92" s="8" t="s">
        <v>40</v>
      </c>
      <c r="S92" s="10" t="s">
        <v>41</v>
      </c>
      <c r="T92" s="8" t="s">
        <v>40</v>
      </c>
      <c r="U92" s="8" t="s">
        <v>40</v>
      </c>
      <c r="V92" s="8" t="s">
        <v>40</v>
      </c>
      <c r="W92" s="8" t="s">
        <v>40</v>
      </c>
      <c r="X92" s="8" t="s">
        <v>40</v>
      </c>
      <c r="Y92" s="8" t="s">
        <v>40</v>
      </c>
      <c r="Z92" s="10" t="s">
        <v>76</v>
      </c>
      <c r="AA92" s="13">
        <v>41.448230000000002</v>
      </c>
      <c r="AB92" s="13">
        <v>-72.834879999999998</v>
      </c>
      <c r="AC92" s="14" t="s">
        <v>43</v>
      </c>
      <c r="AD92" s="14" t="s">
        <v>43</v>
      </c>
      <c r="AE92" s="10" t="s">
        <v>44</v>
      </c>
    </row>
    <row r="93" spans="1:31" s="15" customFormat="1" ht="26.25" x14ac:dyDescent="0.25">
      <c r="A93" s="8">
        <v>14928</v>
      </c>
      <c r="B93" s="9" t="s">
        <v>178</v>
      </c>
      <c r="C93" s="8">
        <v>54236</v>
      </c>
      <c r="D93" s="9" t="s">
        <v>179</v>
      </c>
      <c r="E93" s="9" t="s">
        <v>167</v>
      </c>
      <c r="F93" s="10" t="s">
        <v>34</v>
      </c>
      <c r="G93" s="11" t="s">
        <v>180</v>
      </c>
      <c r="H93" s="11" t="s">
        <v>54</v>
      </c>
      <c r="I93" s="12">
        <v>10</v>
      </c>
      <c r="J93" s="12">
        <v>9.5</v>
      </c>
      <c r="K93" s="12">
        <v>10.5</v>
      </c>
      <c r="L93" s="9" t="s">
        <v>176</v>
      </c>
      <c r="M93" s="10" t="s">
        <v>143</v>
      </c>
      <c r="N93" s="10" t="s">
        <v>177</v>
      </c>
      <c r="O93" s="10">
        <v>9</v>
      </c>
      <c r="P93" s="10">
        <v>2009</v>
      </c>
      <c r="Q93" s="8" t="s">
        <v>40</v>
      </c>
      <c r="R93" s="8" t="s">
        <v>40</v>
      </c>
      <c r="S93" s="10" t="s">
        <v>41</v>
      </c>
      <c r="T93" s="8" t="s">
        <v>40</v>
      </c>
      <c r="U93" s="8" t="s">
        <v>40</v>
      </c>
      <c r="V93" s="8" t="s">
        <v>40</v>
      </c>
      <c r="W93" s="8" t="s">
        <v>40</v>
      </c>
      <c r="X93" s="8" t="s">
        <v>40</v>
      </c>
      <c r="Y93" s="8" t="s">
        <v>40</v>
      </c>
      <c r="Z93" s="10" t="s">
        <v>58</v>
      </c>
      <c r="AA93" s="13">
        <v>41.331499999999998</v>
      </c>
      <c r="AB93" s="13">
        <v>-72.078599999999994</v>
      </c>
      <c r="AC93" s="14" t="s">
        <v>43</v>
      </c>
      <c r="AD93" s="14" t="s">
        <v>43</v>
      </c>
      <c r="AE93" s="10" t="s">
        <v>44</v>
      </c>
    </row>
    <row r="94" spans="1:31" s="15" customFormat="1" ht="26.25" x14ac:dyDescent="0.25">
      <c r="A94" s="8">
        <v>21621</v>
      </c>
      <c r="B94" s="9" t="s">
        <v>181</v>
      </c>
      <c r="C94" s="8">
        <v>54605</v>
      </c>
      <c r="D94" s="9" t="s">
        <v>182</v>
      </c>
      <c r="E94" s="9" t="s">
        <v>167</v>
      </c>
      <c r="F94" s="10" t="s">
        <v>34</v>
      </c>
      <c r="G94" s="11" t="s">
        <v>183</v>
      </c>
      <c r="H94" s="11" t="s">
        <v>54</v>
      </c>
      <c r="I94" s="12">
        <v>25.8</v>
      </c>
      <c r="J94" s="12">
        <v>28</v>
      </c>
      <c r="K94" s="12">
        <v>31</v>
      </c>
      <c r="L94" s="9" t="s">
        <v>176</v>
      </c>
      <c r="M94" s="10" t="s">
        <v>143</v>
      </c>
      <c r="N94" s="10" t="s">
        <v>177</v>
      </c>
      <c r="O94" s="10">
        <v>1</v>
      </c>
      <c r="P94" s="10">
        <v>1992</v>
      </c>
      <c r="Q94" s="8" t="s">
        <v>40</v>
      </c>
      <c r="R94" s="8" t="s">
        <v>40</v>
      </c>
      <c r="S94" s="10" t="s">
        <v>41</v>
      </c>
      <c r="T94" s="8" t="s">
        <v>40</v>
      </c>
      <c r="U94" s="8" t="s">
        <v>40</v>
      </c>
      <c r="V94" s="8" t="s">
        <v>40</v>
      </c>
      <c r="W94" s="8" t="s">
        <v>40</v>
      </c>
      <c r="X94" s="8" t="s">
        <v>40</v>
      </c>
      <c r="Y94" s="8" t="s">
        <v>40</v>
      </c>
      <c r="Z94" s="10" t="s">
        <v>84</v>
      </c>
      <c r="AA94" s="13">
        <v>41.748327000000003</v>
      </c>
      <c r="AB94" s="13">
        <v>-72.636690000000002</v>
      </c>
      <c r="AC94" s="14" t="s">
        <v>43</v>
      </c>
      <c r="AD94" s="14" t="s">
        <v>43</v>
      </c>
      <c r="AE94" s="10" t="s">
        <v>44</v>
      </c>
    </row>
    <row r="95" spans="1:31" s="15" customFormat="1" ht="26.25" x14ac:dyDescent="0.25">
      <c r="A95" s="8">
        <v>56927</v>
      </c>
      <c r="B95" s="9" t="s">
        <v>184</v>
      </c>
      <c r="C95" s="8">
        <v>55517</v>
      </c>
      <c r="D95" s="9" t="s">
        <v>185</v>
      </c>
      <c r="E95" s="9" t="s">
        <v>33</v>
      </c>
      <c r="F95" s="10" t="s">
        <v>34</v>
      </c>
      <c r="G95" s="11" t="s">
        <v>186</v>
      </c>
      <c r="H95" s="11" t="s">
        <v>54</v>
      </c>
      <c r="I95" s="12">
        <v>50</v>
      </c>
      <c r="J95" s="12">
        <v>42.3</v>
      </c>
      <c r="K95" s="12">
        <v>48.4</v>
      </c>
      <c r="L95" s="9" t="s">
        <v>176</v>
      </c>
      <c r="M95" s="10" t="s">
        <v>143</v>
      </c>
      <c r="N95" s="10" t="s">
        <v>177</v>
      </c>
      <c r="O95" s="10">
        <v>10</v>
      </c>
      <c r="P95" s="10">
        <v>2001</v>
      </c>
      <c r="Q95" s="8" t="s">
        <v>40</v>
      </c>
      <c r="R95" s="8" t="s">
        <v>40</v>
      </c>
      <c r="S95" s="10" t="s">
        <v>41</v>
      </c>
      <c r="T95" s="8" t="s">
        <v>40</v>
      </c>
      <c r="U95" s="8" t="s">
        <v>40</v>
      </c>
      <c r="V95" s="8" t="s">
        <v>40</v>
      </c>
      <c r="W95" s="8" t="s">
        <v>40</v>
      </c>
      <c r="X95" s="8" t="s">
        <v>40</v>
      </c>
      <c r="Y95" s="8" t="s">
        <v>40</v>
      </c>
      <c r="Z95" s="10" t="s">
        <v>76</v>
      </c>
      <c r="AA95" s="13">
        <v>41.448694000000003</v>
      </c>
      <c r="AB95" s="13">
        <v>-72.835359999999994</v>
      </c>
      <c r="AC95" s="14" t="s">
        <v>43</v>
      </c>
      <c r="AD95" s="14" t="s">
        <v>43</v>
      </c>
      <c r="AE95" s="10" t="s">
        <v>44</v>
      </c>
    </row>
    <row r="96" spans="1:31" s="15" customFormat="1" ht="26.25" x14ac:dyDescent="0.25">
      <c r="A96" s="8">
        <v>56927</v>
      </c>
      <c r="B96" s="9" t="s">
        <v>184</v>
      </c>
      <c r="C96" s="8">
        <v>55517</v>
      </c>
      <c r="D96" s="9" t="s">
        <v>185</v>
      </c>
      <c r="E96" s="9" t="s">
        <v>33</v>
      </c>
      <c r="F96" s="10" t="s">
        <v>34</v>
      </c>
      <c r="G96" s="11" t="s">
        <v>187</v>
      </c>
      <c r="H96" s="11" t="s">
        <v>54</v>
      </c>
      <c r="I96" s="12">
        <v>50</v>
      </c>
      <c r="J96" s="12">
        <v>42.3</v>
      </c>
      <c r="K96" s="12">
        <v>48.2</v>
      </c>
      <c r="L96" s="9" t="s">
        <v>176</v>
      </c>
      <c r="M96" s="10" t="s">
        <v>143</v>
      </c>
      <c r="N96" s="10" t="s">
        <v>177</v>
      </c>
      <c r="O96" s="10">
        <v>9</v>
      </c>
      <c r="P96" s="10">
        <v>2001</v>
      </c>
      <c r="Q96" s="8" t="s">
        <v>40</v>
      </c>
      <c r="R96" s="8" t="s">
        <v>40</v>
      </c>
      <c r="S96" s="10" t="s">
        <v>41</v>
      </c>
      <c r="T96" s="8" t="s">
        <v>40</v>
      </c>
      <c r="U96" s="8" t="s">
        <v>40</v>
      </c>
      <c r="V96" s="8" t="s">
        <v>40</v>
      </c>
      <c r="W96" s="8" t="s">
        <v>40</v>
      </c>
      <c r="X96" s="8" t="s">
        <v>40</v>
      </c>
      <c r="Y96" s="8" t="s">
        <v>40</v>
      </c>
      <c r="Z96" s="10" t="s">
        <v>76</v>
      </c>
      <c r="AA96" s="13">
        <v>41.448694000000003</v>
      </c>
      <c r="AB96" s="13">
        <v>-72.835359999999994</v>
      </c>
      <c r="AC96" s="14" t="s">
        <v>43</v>
      </c>
      <c r="AD96" s="14" t="s">
        <v>43</v>
      </c>
      <c r="AE96" s="10" t="s">
        <v>44</v>
      </c>
    </row>
    <row r="97" spans="1:31" s="15" customFormat="1" ht="26.25" x14ac:dyDescent="0.25">
      <c r="A97" s="8">
        <v>56927</v>
      </c>
      <c r="B97" s="9" t="s">
        <v>184</v>
      </c>
      <c r="C97" s="8">
        <v>55517</v>
      </c>
      <c r="D97" s="9" t="s">
        <v>185</v>
      </c>
      <c r="E97" s="9" t="s">
        <v>33</v>
      </c>
      <c r="F97" s="10" t="s">
        <v>34</v>
      </c>
      <c r="G97" s="11" t="s">
        <v>188</v>
      </c>
      <c r="H97" s="11" t="s">
        <v>54</v>
      </c>
      <c r="I97" s="12">
        <v>50</v>
      </c>
      <c r="J97" s="12">
        <v>42.3</v>
      </c>
      <c r="K97" s="12">
        <v>47.8</v>
      </c>
      <c r="L97" s="9" t="s">
        <v>176</v>
      </c>
      <c r="M97" s="10" t="s">
        <v>143</v>
      </c>
      <c r="N97" s="10" t="s">
        <v>177</v>
      </c>
      <c r="O97" s="10">
        <v>8</v>
      </c>
      <c r="P97" s="10">
        <v>2001</v>
      </c>
      <c r="Q97" s="8" t="s">
        <v>40</v>
      </c>
      <c r="R97" s="8" t="s">
        <v>40</v>
      </c>
      <c r="S97" s="10" t="s">
        <v>41</v>
      </c>
      <c r="T97" s="8" t="s">
        <v>40</v>
      </c>
      <c r="U97" s="8" t="s">
        <v>40</v>
      </c>
      <c r="V97" s="8" t="s">
        <v>40</v>
      </c>
      <c r="W97" s="8" t="s">
        <v>40</v>
      </c>
      <c r="X97" s="8" t="s">
        <v>40</v>
      </c>
      <c r="Y97" s="8" t="s">
        <v>40</v>
      </c>
      <c r="Z97" s="10" t="s">
        <v>76</v>
      </c>
      <c r="AA97" s="13">
        <v>41.448694000000003</v>
      </c>
      <c r="AB97" s="13">
        <v>-72.835359999999994</v>
      </c>
      <c r="AC97" s="14" t="s">
        <v>43</v>
      </c>
      <c r="AD97" s="14" t="s">
        <v>43</v>
      </c>
      <c r="AE97" s="10" t="s">
        <v>44</v>
      </c>
    </row>
    <row r="98" spans="1:31" s="15" customFormat="1" ht="26.25" x14ac:dyDescent="0.25">
      <c r="A98" s="8">
        <v>56927</v>
      </c>
      <c r="B98" s="9" t="s">
        <v>184</v>
      </c>
      <c r="C98" s="8">
        <v>55517</v>
      </c>
      <c r="D98" s="9" t="s">
        <v>185</v>
      </c>
      <c r="E98" s="9" t="s">
        <v>33</v>
      </c>
      <c r="F98" s="10" t="s">
        <v>34</v>
      </c>
      <c r="G98" s="11" t="s">
        <v>189</v>
      </c>
      <c r="H98" s="11" t="s">
        <v>54</v>
      </c>
      <c r="I98" s="12">
        <v>50</v>
      </c>
      <c r="J98" s="12">
        <v>42.3</v>
      </c>
      <c r="K98" s="12">
        <v>49</v>
      </c>
      <c r="L98" s="9" t="s">
        <v>176</v>
      </c>
      <c r="M98" s="10" t="s">
        <v>143</v>
      </c>
      <c r="N98" s="10" t="s">
        <v>177</v>
      </c>
      <c r="O98" s="10">
        <v>8</v>
      </c>
      <c r="P98" s="10">
        <v>2001</v>
      </c>
      <c r="Q98" s="8" t="s">
        <v>40</v>
      </c>
      <c r="R98" s="8" t="s">
        <v>40</v>
      </c>
      <c r="S98" s="10" t="s">
        <v>41</v>
      </c>
      <c r="T98" s="8" t="s">
        <v>40</v>
      </c>
      <c r="U98" s="8" t="s">
        <v>40</v>
      </c>
      <c r="V98" s="8" t="s">
        <v>40</v>
      </c>
      <c r="W98" s="8" t="s">
        <v>40</v>
      </c>
      <c r="X98" s="8" t="s">
        <v>40</v>
      </c>
      <c r="Y98" s="8" t="s">
        <v>40</v>
      </c>
      <c r="Z98" s="10" t="s">
        <v>76</v>
      </c>
      <c r="AA98" s="13">
        <v>41.448694000000003</v>
      </c>
      <c r="AB98" s="13">
        <v>-72.835359999999994</v>
      </c>
      <c r="AC98" s="14" t="s">
        <v>43</v>
      </c>
      <c r="AD98" s="14" t="s">
        <v>43</v>
      </c>
      <c r="AE98" s="10" t="s">
        <v>44</v>
      </c>
    </row>
    <row r="99" spans="1:31" s="15" customFormat="1" ht="26.25" x14ac:dyDescent="0.25">
      <c r="A99" s="8">
        <v>56927</v>
      </c>
      <c r="B99" s="9" t="s">
        <v>184</v>
      </c>
      <c r="C99" s="8">
        <v>55517</v>
      </c>
      <c r="D99" s="9" t="s">
        <v>185</v>
      </c>
      <c r="E99" s="9" t="s">
        <v>33</v>
      </c>
      <c r="F99" s="10" t="s">
        <v>34</v>
      </c>
      <c r="G99" s="11" t="s">
        <v>190</v>
      </c>
      <c r="H99" s="11" t="s">
        <v>54</v>
      </c>
      <c r="I99" s="12">
        <v>50</v>
      </c>
      <c r="J99" s="12">
        <v>42.3</v>
      </c>
      <c r="K99" s="12">
        <v>49</v>
      </c>
      <c r="L99" s="9" t="s">
        <v>176</v>
      </c>
      <c r="M99" s="10" t="s">
        <v>143</v>
      </c>
      <c r="N99" s="10" t="s">
        <v>177</v>
      </c>
      <c r="O99" s="10">
        <v>8</v>
      </c>
      <c r="P99" s="10">
        <v>2001</v>
      </c>
      <c r="Q99" s="8" t="s">
        <v>40</v>
      </c>
      <c r="R99" s="8" t="s">
        <v>40</v>
      </c>
      <c r="S99" s="10" t="s">
        <v>41</v>
      </c>
      <c r="T99" s="8" t="s">
        <v>40</v>
      </c>
      <c r="U99" s="8" t="s">
        <v>40</v>
      </c>
      <c r="V99" s="8" t="s">
        <v>40</v>
      </c>
      <c r="W99" s="8" t="s">
        <v>40</v>
      </c>
      <c r="X99" s="8" t="s">
        <v>40</v>
      </c>
      <c r="Y99" s="8" t="s">
        <v>40</v>
      </c>
      <c r="Z99" s="10" t="s">
        <v>76</v>
      </c>
      <c r="AA99" s="13">
        <v>41.448694000000003</v>
      </c>
      <c r="AB99" s="13">
        <v>-72.835359999999994</v>
      </c>
      <c r="AC99" s="14" t="s">
        <v>43</v>
      </c>
      <c r="AD99" s="14" t="s">
        <v>43</v>
      </c>
      <c r="AE99" s="10" t="s">
        <v>44</v>
      </c>
    </row>
    <row r="100" spans="1:31" s="15" customFormat="1" ht="26.25" x14ac:dyDescent="0.25">
      <c r="A100" s="8">
        <v>56201</v>
      </c>
      <c r="B100" s="9" t="s">
        <v>191</v>
      </c>
      <c r="C100" s="8">
        <v>56629</v>
      </c>
      <c r="D100" s="9" t="s">
        <v>192</v>
      </c>
      <c r="E100" s="9" t="s">
        <v>33</v>
      </c>
      <c r="F100" s="10" t="s">
        <v>34</v>
      </c>
      <c r="G100" s="11" t="s">
        <v>193</v>
      </c>
      <c r="H100" s="11" t="s">
        <v>54</v>
      </c>
      <c r="I100" s="12">
        <v>96</v>
      </c>
      <c r="J100" s="12">
        <v>95</v>
      </c>
      <c r="K100" s="12">
        <v>100</v>
      </c>
      <c r="L100" s="9" t="s">
        <v>176</v>
      </c>
      <c r="M100" s="10" t="s">
        <v>143</v>
      </c>
      <c r="N100" s="10" t="s">
        <v>177</v>
      </c>
      <c r="O100" s="10">
        <v>6</v>
      </c>
      <c r="P100" s="10">
        <v>2009</v>
      </c>
      <c r="Q100" s="8" t="s">
        <v>40</v>
      </c>
      <c r="R100" s="8" t="s">
        <v>40</v>
      </c>
      <c r="S100" s="10" t="s">
        <v>41</v>
      </c>
      <c r="T100" s="8" t="s">
        <v>40</v>
      </c>
      <c r="U100" s="8" t="s">
        <v>40</v>
      </c>
      <c r="V100" s="8" t="s">
        <v>40</v>
      </c>
      <c r="W100" s="8" t="s">
        <v>40</v>
      </c>
      <c r="X100" s="8" t="s">
        <v>40</v>
      </c>
      <c r="Y100" s="8" t="s">
        <v>40</v>
      </c>
      <c r="Z100" s="10" t="s">
        <v>76</v>
      </c>
      <c r="AA100" s="13">
        <v>41.544400000000003</v>
      </c>
      <c r="AB100" s="13">
        <v>-73.041700000000006</v>
      </c>
      <c r="AC100" s="14" t="s">
        <v>43</v>
      </c>
      <c r="AD100" s="14" t="s">
        <v>43</v>
      </c>
      <c r="AE100" s="10" t="s">
        <v>44</v>
      </c>
    </row>
    <row r="101" spans="1:31" s="15" customFormat="1" ht="26.25" x14ac:dyDescent="0.25">
      <c r="A101" s="8">
        <v>56143</v>
      </c>
      <c r="B101" s="9" t="s">
        <v>194</v>
      </c>
      <c r="C101" s="8">
        <v>56928</v>
      </c>
      <c r="D101" s="9" t="s">
        <v>195</v>
      </c>
      <c r="E101" s="9" t="s">
        <v>47</v>
      </c>
      <c r="F101" s="10" t="s">
        <v>34</v>
      </c>
      <c r="G101" s="11" t="s">
        <v>196</v>
      </c>
      <c r="H101" s="11" t="s">
        <v>54</v>
      </c>
      <c r="I101" s="12">
        <v>4.5</v>
      </c>
      <c r="J101" s="12">
        <v>4.5</v>
      </c>
      <c r="K101" s="12">
        <v>4.5</v>
      </c>
      <c r="L101" s="9" t="s">
        <v>176</v>
      </c>
      <c r="M101" s="10" t="s">
        <v>143</v>
      </c>
      <c r="N101" s="10" t="s">
        <v>177</v>
      </c>
      <c r="O101" s="10">
        <v>10</v>
      </c>
      <c r="P101" s="10">
        <v>2007</v>
      </c>
      <c r="Q101" s="8" t="s">
        <v>40</v>
      </c>
      <c r="R101" s="8" t="s">
        <v>40</v>
      </c>
      <c r="S101" s="10" t="s">
        <v>41</v>
      </c>
      <c r="T101" s="8" t="s">
        <v>40</v>
      </c>
      <c r="U101" s="8" t="s">
        <v>40</v>
      </c>
      <c r="V101" s="8" t="s">
        <v>40</v>
      </c>
      <c r="W101" s="8" t="s">
        <v>40</v>
      </c>
      <c r="X101" s="8" t="s">
        <v>40</v>
      </c>
      <c r="Y101" s="8" t="s">
        <v>40</v>
      </c>
      <c r="Z101" s="10" t="s">
        <v>78</v>
      </c>
      <c r="AA101" s="13">
        <v>41.158900000000003</v>
      </c>
      <c r="AB101" s="13">
        <v>-73.257199999999997</v>
      </c>
      <c r="AC101" s="14" t="s">
        <v>43</v>
      </c>
      <c r="AD101" s="14" t="s">
        <v>43</v>
      </c>
      <c r="AE101" s="10" t="s">
        <v>44</v>
      </c>
    </row>
    <row r="102" spans="1:31" s="15" customFormat="1" ht="26.25" x14ac:dyDescent="0.25">
      <c r="A102" s="8">
        <v>8153</v>
      </c>
      <c r="B102" s="9" t="s">
        <v>147</v>
      </c>
      <c r="C102" s="8">
        <v>57179</v>
      </c>
      <c r="D102" s="9" t="s">
        <v>197</v>
      </c>
      <c r="E102" s="9" t="s">
        <v>47</v>
      </c>
      <c r="F102" s="10" t="s">
        <v>34</v>
      </c>
      <c r="G102" s="11" t="s">
        <v>62</v>
      </c>
      <c r="H102" s="11" t="s">
        <v>54</v>
      </c>
      <c r="I102" s="12">
        <v>4</v>
      </c>
      <c r="J102" s="12">
        <v>3.5</v>
      </c>
      <c r="K102" s="12">
        <v>4</v>
      </c>
      <c r="L102" s="9" t="s">
        <v>176</v>
      </c>
      <c r="M102" s="10" t="s">
        <v>143</v>
      </c>
      <c r="N102" s="10" t="s">
        <v>177</v>
      </c>
      <c r="O102" s="10">
        <v>10</v>
      </c>
      <c r="P102" s="10">
        <v>2009</v>
      </c>
      <c r="Q102" s="8" t="s">
        <v>40</v>
      </c>
      <c r="R102" s="8" t="s">
        <v>40</v>
      </c>
      <c r="S102" s="10" t="s">
        <v>41</v>
      </c>
      <c r="T102" s="8" t="s">
        <v>40</v>
      </c>
      <c r="U102" s="8" t="s">
        <v>40</v>
      </c>
      <c r="V102" s="8" t="s">
        <v>40</v>
      </c>
      <c r="W102" s="8" t="s">
        <v>40</v>
      </c>
      <c r="X102" s="8" t="s">
        <v>40</v>
      </c>
      <c r="Y102" s="8" t="s">
        <v>40</v>
      </c>
      <c r="Z102" s="10" t="s">
        <v>84</v>
      </c>
      <c r="AA102" s="13">
        <v>41.761400000000002</v>
      </c>
      <c r="AB102" s="13">
        <v>-72.668599999999998</v>
      </c>
      <c r="AC102" s="14" t="s">
        <v>43</v>
      </c>
      <c r="AD102" s="14" t="s">
        <v>43</v>
      </c>
      <c r="AE102" s="10" t="s">
        <v>44</v>
      </c>
    </row>
    <row r="103" spans="1:31" s="15" customFormat="1" ht="26.25" x14ac:dyDescent="0.25">
      <c r="A103" s="8">
        <v>57464</v>
      </c>
      <c r="B103" s="9" t="s">
        <v>165</v>
      </c>
      <c r="C103" s="8">
        <v>58084</v>
      </c>
      <c r="D103" s="9" t="s">
        <v>166</v>
      </c>
      <c r="E103" s="9" t="s">
        <v>167</v>
      </c>
      <c r="F103" s="10" t="s">
        <v>34</v>
      </c>
      <c r="G103" s="11" t="s">
        <v>198</v>
      </c>
      <c r="H103" s="11" t="s">
        <v>54</v>
      </c>
      <c r="I103" s="12">
        <v>16.100000000000001</v>
      </c>
      <c r="J103" s="12">
        <v>14.5</v>
      </c>
      <c r="K103" s="12">
        <v>16.100000000000001</v>
      </c>
      <c r="L103" s="9" t="s">
        <v>176</v>
      </c>
      <c r="M103" s="10" t="s">
        <v>143</v>
      </c>
      <c r="N103" s="10" t="s">
        <v>177</v>
      </c>
      <c r="O103" s="10">
        <v>6</v>
      </c>
      <c r="P103" s="10">
        <v>2008</v>
      </c>
      <c r="Q103" s="8" t="s">
        <v>40</v>
      </c>
      <c r="R103" s="8" t="s">
        <v>40</v>
      </c>
      <c r="S103" s="10" t="s">
        <v>41</v>
      </c>
      <c r="T103" s="8" t="s">
        <v>40</v>
      </c>
      <c r="U103" s="8" t="s">
        <v>40</v>
      </c>
      <c r="V103" s="8" t="s">
        <v>40</v>
      </c>
      <c r="W103" s="8" t="s">
        <v>40</v>
      </c>
      <c r="X103" s="8" t="s">
        <v>40</v>
      </c>
      <c r="Y103" s="8" t="s">
        <v>40</v>
      </c>
      <c r="Z103" s="10" t="s">
        <v>67</v>
      </c>
      <c r="AA103" s="13">
        <v>41.558332999999998</v>
      </c>
      <c r="AB103" s="13">
        <v>-73.413610000000006</v>
      </c>
      <c r="AC103" s="14" t="s">
        <v>43</v>
      </c>
      <c r="AD103" s="14" t="s">
        <v>43</v>
      </c>
      <c r="AE103" s="10" t="s">
        <v>44</v>
      </c>
    </row>
    <row r="104" spans="1:31" s="15" customFormat="1" ht="26.25" x14ac:dyDescent="0.25">
      <c r="A104" s="8">
        <v>58120</v>
      </c>
      <c r="B104" s="9" t="s">
        <v>199</v>
      </c>
      <c r="C104" s="8">
        <v>58152</v>
      </c>
      <c r="D104" s="9" t="s">
        <v>200</v>
      </c>
      <c r="E104" s="9" t="s">
        <v>47</v>
      </c>
      <c r="F104" s="10" t="s">
        <v>34</v>
      </c>
      <c r="G104" s="11" t="s">
        <v>90</v>
      </c>
      <c r="H104" s="11" t="s">
        <v>54</v>
      </c>
      <c r="I104" s="12">
        <v>4.3</v>
      </c>
      <c r="J104" s="12">
        <v>3.9</v>
      </c>
      <c r="K104" s="12">
        <v>5.3</v>
      </c>
      <c r="L104" s="9" t="s">
        <v>176</v>
      </c>
      <c r="M104" s="10" t="s">
        <v>143</v>
      </c>
      <c r="N104" s="10" t="s">
        <v>177</v>
      </c>
      <c r="O104" s="10">
        <v>11</v>
      </c>
      <c r="P104" s="10">
        <v>2011</v>
      </c>
      <c r="Q104" s="8" t="s">
        <v>40</v>
      </c>
      <c r="R104" s="8" t="s">
        <v>40</v>
      </c>
      <c r="S104" s="10" t="s">
        <v>41</v>
      </c>
      <c r="T104" s="8" t="s">
        <v>40</v>
      </c>
      <c r="U104" s="8" t="s">
        <v>40</v>
      </c>
      <c r="V104" s="8" t="s">
        <v>40</v>
      </c>
      <c r="W104" s="8" t="s">
        <v>40</v>
      </c>
      <c r="X104" s="8" t="s">
        <v>40</v>
      </c>
      <c r="Y104" s="8" t="s">
        <v>40</v>
      </c>
      <c r="Z104" s="10" t="s">
        <v>78</v>
      </c>
      <c r="AA104" s="13">
        <v>41.405278000000003</v>
      </c>
      <c r="AB104" s="13">
        <v>-73.447500000000005</v>
      </c>
      <c r="AC104" s="14" t="s">
        <v>43</v>
      </c>
      <c r="AD104" s="14" t="s">
        <v>43</v>
      </c>
      <c r="AE104" s="10" t="s">
        <v>44</v>
      </c>
    </row>
    <row r="105" spans="1:31" s="15" customFormat="1" ht="26.25" x14ac:dyDescent="0.25">
      <c r="A105" s="8">
        <v>58156</v>
      </c>
      <c r="B105" s="9" t="s">
        <v>201</v>
      </c>
      <c r="C105" s="8">
        <v>58184</v>
      </c>
      <c r="D105" s="9" t="s">
        <v>202</v>
      </c>
      <c r="E105" s="9" t="s">
        <v>167</v>
      </c>
      <c r="F105" s="10" t="s">
        <v>34</v>
      </c>
      <c r="G105" s="11" t="s">
        <v>203</v>
      </c>
      <c r="H105" s="11" t="s">
        <v>54</v>
      </c>
      <c r="I105" s="12">
        <v>14.6</v>
      </c>
      <c r="J105" s="12">
        <v>14.6</v>
      </c>
      <c r="K105" s="12">
        <v>14.6</v>
      </c>
      <c r="L105" s="9" t="s">
        <v>176</v>
      </c>
      <c r="M105" s="10" t="s">
        <v>143</v>
      </c>
      <c r="N105" s="10" t="s">
        <v>177</v>
      </c>
      <c r="O105" s="10">
        <v>4</v>
      </c>
      <c r="P105" s="10">
        <v>2005</v>
      </c>
      <c r="Q105" s="8" t="s">
        <v>40</v>
      </c>
      <c r="R105" s="8" t="s">
        <v>40</v>
      </c>
      <c r="S105" s="10" t="s">
        <v>41</v>
      </c>
      <c r="T105" s="8" t="s">
        <v>40</v>
      </c>
      <c r="U105" s="8" t="s">
        <v>40</v>
      </c>
      <c r="V105" s="8" t="s">
        <v>40</v>
      </c>
      <c r="W105" s="8" t="s">
        <v>40</v>
      </c>
      <c r="X105" s="8" t="s">
        <v>40</v>
      </c>
      <c r="Y105" s="8" t="s">
        <v>40</v>
      </c>
      <c r="Z105" s="10" t="s">
        <v>58</v>
      </c>
      <c r="AA105" s="13">
        <v>41.452778000000002</v>
      </c>
      <c r="AB105" s="13">
        <v>-72.136110000000002</v>
      </c>
      <c r="AC105" s="14" t="s">
        <v>43</v>
      </c>
      <c r="AD105" s="14" t="s">
        <v>43</v>
      </c>
      <c r="AE105" s="10" t="s">
        <v>44</v>
      </c>
    </row>
    <row r="106" spans="1:31" s="15" customFormat="1" ht="26.25" x14ac:dyDescent="0.25">
      <c r="A106" s="8">
        <v>58607</v>
      </c>
      <c r="B106" s="9" t="s">
        <v>204</v>
      </c>
      <c r="C106" s="8">
        <v>58664</v>
      </c>
      <c r="D106" s="9" t="s">
        <v>205</v>
      </c>
      <c r="E106" s="9" t="s">
        <v>206</v>
      </c>
      <c r="F106" s="10" t="s">
        <v>34</v>
      </c>
      <c r="G106" s="11" t="s">
        <v>207</v>
      </c>
      <c r="H106" s="11" t="s">
        <v>54</v>
      </c>
      <c r="I106" s="12">
        <v>4.5999999999999996</v>
      </c>
      <c r="J106" s="12">
        <v>3.6</v>
      </c>
      <c r="K106" s="12">
        <v>4.5999999999999996</v>
      </c>
      <c r="L106" s="9" t="s">
        <v>176</v>
      </c>
      <c r="M106" s="10" t="s">
        <v>143</v>
      </c>
      <c r="N106" s="10" t="s">
        <v>177</v>
      </c>
      <c r="O106" s="10">
        <v>3</v>
      </c>
      <c r="P106" s="10">
        <v>2009</v>
      </c>
      <c r="Q106" s="8" t="s">
        <v>40</v>
      </c>
      <c r="R106" s="8" t="s">
        <v>40</v>
      </c>
      <c r="S106" s="10" t="s">
        <v>41</v>
      </c>
      <c r="T106" s="8" t="s">
        <v>40</v>
      </c>
      <c r="U106" s="8" t="s">
        <v>40</v>
      </c>
      <c r="V106" s="8" t="s">
        <v>40</v>
      </c>
      <c r="W106" s="8" t="s">
        <v>40</v>
      </c>
      <c r="X106" s="8" t="s">
        <v>40</v>
      </c>
      <c r="Y106" s="8" t="s">
        <v>40</v>
      </c>
      <c r="Z106" s="10" t="s">
        <v>74</v>
      </c>
      <c r="AA106" s="13">
        <v>41.862777999999999</v>
      </c>
      <c r="AB106" s="13">
        <v>-71.891670000000005</v>
      </c>
      <c r="AC106" s="14" t="s">
        <v>43</v>
      </c>
      <c r="AD106" s="14" t="s">
        <v>43</v>
      </c>
      <c r="AE106" s="10" t="s">
        <v>44</v>
      </c>
    </row>
    <row r="107" spans="1:31" s="15" customFormat="1" ht="26.25" x14ac:dyDescent="0.25">
      <c r="A107" s="8">
        <v>2265</v>
      </c>
      <c r="B107" s="9" t="s">
        <v>208</v>
      </c>
      <c r="C107" s="8">
        <v>58948</v>
      </c>
      <c r="D107" s="9" t="s">
        <v>209</v>
      </c>
      <c r="E107" s="9" t="s">
        <v>33</v>
      </c>
      <c r="F107" s="10" t="s">
        <v>34</v>
      </c>
      <c r="G107" s="11" t="s">
        <v>210</v>
      </c>
      <c r="H107" s="11" t="s">
        <v>54</v>
      </c>
      <c r="I107" s="12">
        <v>4.8</v>
      </c>
      <c r="J107" s="12">
        <v>4.5999999999999996</v>
      </c>
      <c r="K107" s="12">
        <v>4.5999999999999996</v>
      </c>
      <c r="L107" s="9" t="s">
        <v>176</v>
      </c>
      <c r="M107" s="10" t="s">
        <v>143</v>
      </c>
      <c r="N107" s="10" t="s">
        <v>177</v>
      </c>
      <c r="O107" s="10">
        <v>12</v>
      </c>
      <c r="P107" s="10">
        <v>1998</v>
      </c>
      <c r="Q107" s="8" t="s">
        <v>40</v>
      </c>
      <c r="R107" s="8" t="s">
        <v>40</v>
      </c>
      <c r="S107" s="10" t="s">
        <v>41</v>
      </c>
      <c r="T107" s="8" t="s">
        <v>40</v>
      </c>
      <c r="U107" s="8" t="s">
        <v>40</v>
      </c>
      <c r="V107" s="8" t="s">
        <v>40</v>
      </c>
      <c r="W107" s="8" t="s">
        <v>40</v>
      </c>
      <c r="X107" s="8" t="s">
        <v>40</v>
      </c>
      <c r="Y107" s="8" t="s">
        <v>40</v>
      </c>
      <c r="Z107" s="10" t="s">
        <v>76</v>
      </c>
      <c r="AA107" s="13">
        <v>41.483611000000003</v>
      </c>
      <c r="AB107" s="13">
        <v>-72.756389999999996</v>
      </c>
      <c r="AC107" s="14" t="s">
        <v>43</v>
      </c>
      <c r="AD107" s="14" t="s">
        <v>43</v>
      </c>
      <c r="AE107" s="10" t="s">
        <v>44</v>
      </c>
    </row>
    <row r="108" spans="1:31" s="15" customFormat="1" ht="26.25" x14ac:dyDescent="0.25">
      <c r="A108" s="8">
        <v>61332</v>
      </c>
      <c r="B108" s="9" t="s">
        <v>211</v>
      </c>
      <c r="C108" s="8">
        <v>61703</v>
      </c>
      <c r="D108" s="9" t="s">
        <v>212</v>
      </c>
      <c r="E108" s="9" t="s">
        <v>167</v>
      </c>
      <c r="F108" s="10" t="s">
        <v>34</v>
      </c>
      <c r="G108" s="11" t="s">
        <v>203</v>
      </c>
      <c r="H108" s="11" t="s">
        <v>54</v>
      </c>
      <c r="I108" s="12">
        <v>9.1999999999999993</v>
      </c>
      <c r="J108" s="12">
        <v>10.3</v>
      </c>
      <c r="K108" s="12">
        <v>10.3</v>
      </c>
      <c r="L108" s="9" t="s">
        <v>176</v>
      </c>
      <c r="M108" s="10" t="s">
        <v>143</v>
      </c>
      <c r="N108" s="10" t="s">
        <v>177</v>
      </c>
      <c r="O108" s="10">
        <v>5</v>
      </c>
      <c r="P108" s="10">
        <v>2011</v>
      </c>
      <c r="Q108" s="8" t="s">
        <v>40</v>
      </c>
      <c r="R108" s="8" t="s">
        <v>40</v>
      </c>
      <c r="S108" s="10" t="s">
        <v>41</v>
      </c>
      <c r="T108" s="8" t="s">
        <v>40</v>
      </c>
      <c r="U108" s="8" t="s">
        <v>40</v>
      </c>
      <c r="V108" s="8" t="s">
        <v>40</v>
      </c>
      <c r="W108" s="8" t="s">
        <v>40</v>
      </c>
      <c r="X108" s="8" t="s">
        <v>40</v>
      </c>
      <c r="Y108" s="8" t="s">
        <v>40</v>
      </c>
      <c r="Z108" s="10" t="s">
        <v>78</v>
      </c>
      <c r="AA108" s="13">
        <v>41.250008999999999</v>
      </c>
      <c r="AB108" s="13">
        <v>-73.098650000000006</v>
      </c>
      <c r="AC108" s="14" t="s">
        <v>43</v>
      </c>
      <c r="AD108" s="14" t="s">
        <v>43</v>
      </c>
      <c r="AE108" s="10" t="s">
        <v>44</v>
      </c>
    </row>
    <row r="109" spans="1:31" s="15" customFormat="1" x14ac:dyDescent="0.25">
      <c r="A109" s="8"/>
      <c r="B109" s="9"/>
      <c r="C109" s="8"/>
      <c r="D109" s="9"/>
      <c r="E109" s="9"/>
      <c r="F109" s="10"/>
      <c r="G109" s="11"/>
      <c r="H109" s="11"/>
      <c r="I109" s="17">
        <f>SUM(I92:I108)</f>
        <v>527.90000000000009</v>
      </c>
      <c r="J109" s="17">
        <f t="shared" ref="J109:K109" si="6">SUM(J92:J108)</f>
        <v>477.60000000000008</v>
      </c>
      <c r="K109" s="17">
        <f t="shared" si="6"/>
        <v>542.5</v>
      </c>
      <c r="L109" s="9"/>
      <c r="M109" s="10"/>
      <c r="N109" s="10"/>
      <c r="O109" s="10"/>
      <c r="P109" s="10"/>
      <c r="Q109" s="8"/>
      <c r="R109" s="8"/>
      <c r="S109" s="10"/>
      <c r="T109" s="8"/>
      <c r="U109" s="8"/>
      <c r="V109" s="8"/>
      <c r="W109" s="8"/>
      <c r="X109" s="8"/>
      <c r="Y109" s="8"/>
      <c r="Z109" s="10"/>
      <c r="AA109" s="13"/>
      <c r="AB109" s="13"/>
      <c r="AC109" s="14"/>
      <c r="AD109" s="14"/>
      <c r="AE109" s="10"/>
    </row>
    <row r="110" spans="1:31" s="15" customFormat="1" ht="26.25" x14ac:dyDescent="0.25">
      <c r="A110" s="8">
        <v>60642</v>
      </c>
      <c r="B110" s="9" t="s">
        <v>213</v>
      </c>
      <c r="C110" s="8">
        <v>58116</v>
      </c>
      <c r="D110" s="9" t="s">
        <v>214</v>
      </c>
      <c r="E110" s="9" t="s">
        <v>206</v>
      </c>
      <c r="F110" s="10" t="s">
        <v>34</v>
      </c>
      <c r="G110" s="11" t="s">
        <v>90</v>
      </c>
      <c r="H110" s="11" t="s">
        <v>54</v>
      </c>
      <c r="I110" s="12">
        <v>3</v>
      </c>
      <c r="J110" s="12">
        <v>2.1</v>
      </c>
      <c r="K110" s="12">
        <v>2.1</v>
      </c>
      <c r="L110" s="9" t="s">
        <v>215</v>
      </c>
      <c r="M110" s="10" t="s">
        <v>143</v>
      </c>
      <c r="N110" s="10" t="s">
        <v>120</v>
      </c>
      <c r="O110" s="10">
        <v>5</v>
      </c>
      <c r="P110" s="10">
        <v>2009</v>
      </c>
      <c r="Q110" s="8" t="s">
        <v>40</v>
      </c>
      <c r="R110" s="8" t="s">
        <v>40</v>
      </c>
      <c r="S110" s="10" t="s">
        <v>41</v>
      </c>
      <c r="T110" s="10">
        <v>2017</v>
      </c>
      <c r="U110" s="10">
        <v>11</v>
      </c>
      <c r="V110" s="10">
        <v>0.4</v>
      </c>
      <c r="W110" s="8" t="s">
        <v>40</v>
      </c>
      <c r="X110" s="8" t="s">
        <v>40</v>
      </c>
      <c r="Y110" s="8" t="s">
        <v>40</v>
      </c>
      <c r="Z110" s="10" t="s">
        <v>84</v>
      </c>
      <c r="AA110" s="13">
        <v>41.776111</v>
      </c>
      <c r="AB110" s="13">
        <v>-72.606669999999994</v>
      </c>
      <c r="AC110" s="14" t="s">
        <v>43</v>
      </c>
      <c r="AD110" s="14" t="s">
        <v>43</v>
      </c>
      <c r="AE110" s="10" t="s">
        <v>44</v>
      </c>
    </row>
    <row r="111" spans="1:31" s="15" customFormat="1" ht="26.25" x14ac:dyDescent="0.25">
      <c r="A111" s="8">
        <v>58131</v>
      </c>
      <c r="B111" s="9" t="s">
        <v>216</v>
      </c>
      <c r="C111" s="8">
        <v>58158</v>
      </c>
      <c r="D111" s="9" t="s">
        <v>217</v>
      </c>
      <c r="E111" s="9" t="s">
        <v>47</v>
      </c>
      <c r="F111" s="10" t="s">
        <v>34</v>
      </c>
      <c r="G111" s="11" t="s">
        <v>62</v>
      </c>
      <c r="H111" s="11" t="s">
        <v>54</v>
      </c>
      <c r="I111" s="12">
        <v>2.4</v>
      </c>
      <c r="J111" s="12">
        <v>2.2999999999999998</v>
      </c>
      <c r="K111" s="12">
        <v>2.2999999999999998</v>
      </c>
      <c r="L111" s="9" t="s">
        <v>215</v>
      </c>
      <c r="M111" s="10" t="s">
        <v>143</v>
      </c>
      <c r="N111" s="10" t="s">
        <v>120</v>
      </c>
      <c r="O111" s="10">
        <v>2</v>
      </c>
      <c r="P111" s="10">
        <v>2009</v>
      </c>
      <c r="Q111" s="8" t="s">
        <v>40</v>
      </c>
      <c r="R111" s="8" t="s">
        <v>40</v>
      </c>
      <c r="S111" s="10" t="s">
        <v>41</v>
      </c>
      <c r="T111" s="8" t="s">
        <v>40</v>
      </c>
      <c r="U111" s="8" t="s">
        <v>40</v>
      </c>
      <c r="V111" s="8" t="s">
        <v>40</v>
      </c>
      <c r="W111" s="8" t="s">
        <v>40</v>
      </c>
      <c r="X111" s="8" t="s">
        <v>40</v>
      </c>
      <c r="Y111" s="8" t="s">
        <v>40</v>
      </c>
      <c r="Z111" s="10" t="s">
        <v>42</v>
      </c>
      <c r="AA111" s="13">
        <v>41.556389000000003</v>
      </c>
      <c r="AB111" s="13">
        <v>-72.653890000000004</v>
      </c>
      <c r="AC111" s="14" t="s">
        <v>43</v>
      </c>
      <c r="AD111" s="14" t="s">
        <v>43</v>
      </c>
      <c r="AE111" s="10" t="s">
        <v>44</v>
      </c>
    </row>
    <row r="112" spans="1:31" s="15" customFormat="1" ht="26.25" x14ac:dyDescent="0.25">
      <c r="A112" s="8">
        <v>58188</v>
      </c>
      <c r="B112" s="9" t="s">
        <v>218</v>
      </c>
      <c r="C112" s="8">
        <v>58224</v>
      </c>
      <c r="D112" s="9" t="s">
        <v>219</v>
      </c>
      <c r="E112" s="9" t="s">
        <v>47</v>
      </c>
      <c r="F112" s="10" t="s">
        <v>34</v>
      </c>
      <c r="G112" s="11" t="s">
        <v>220</v>
      </c>
      <c r="H112" s="11" t="s">
        <v>54</v>
      </c>
      <c r="I112" s="12">
        <v>1.3</v>
      </c>
      <c r="J112" s="12">
        <v>1.3</v>
      </c>
      <c r="K112" s="12">
        <v>1.3</v>
      </c>
      <c r="L112" s="9" t="s">
        <v>215</v>
      </c>
      <c r="M112" s="10" t="s">
        <v>143</v>
      </c>
      <c r="N112" s="10" t="s">
        <v>120</v>
      </c>
      <c r="O112" s="10">
        <v>5</v>
      </c>
      <c r="P112" s="10">
        <v>2004</v>
      </c>
      <c r="Q112" s="8" t="s">
        <v>40</v>
      </c>
      <c r="R112" s="8" t="s">
        <v>40</v>
      </c>
      <c r="S112" s="10" t="s">
        <v>41</v>
      </c>
      <c r="T112" s="8" t="s">
        <v>40</v>
      </c>
      <c r="U112" s="8" t="s">
        <v>40</v>
      </c>
      <c r="V112" s="8" t="s">
        <v>40</v>
      </c>
      <c r="W112" s="8" t="s">
        <v>40</v>
      </c>
      <c r="X112" s="8" t="s">
        <v>40</v>
      </c>
      <c r="Y112" s="8" t="s">
        <v>40</v>
      </c>
      <c r="Z112" s="10" t="s">
        <v>84</v>
      </c>
      <c r="AA112" s="13">
        <v>41.691389000000001</v>
      </c>
      <c r="AB112" s="13">
        <v>-72.768609999999995</v>
      </c>
      <c r="AC112" s="14" t="s">
        <v>43</v>
      </c>
      <c r="AD112" s="14" t="s">
        <v>43</v>
      </c>
      <c r="AE112" s="10" t="s">
        <v>44</v>
      </c>
    </row>
    <row r="113" spans="1:31" s="15" customFormat="1" ht="26.25" x14ac:dyDescent="0.25">
      <c r="A113" s="8">
        <v>58188</v>
      </c>
      <c r="B113" s="9" t="s">
        <v>218</v>
      </c>
      <c r="C113" s="8">
        <v>58224</v>
      </c>
      <c r="D113" s="9" t="s">
        <v>219</v>
      </c>
      <c r="E113" s="9" t="s">
        <v>47</v>
      </c>
      <c r="F113" s="10" t="s">
        <v>34</v>
      </c>
      <c r="G113" s="11" t="s">
        <v>221</v>
      </c>
      <c r="H113" s="11" t="s">
        <v>54</v>
      </c>
      <c r="I113" s="12">
        <v>1.3</v>
      </c>
      <c r="J113" s="12">
        <v>1.3</v>
      </c>
      <c r="K113" s="12">
        <v>1.3</v>
      </c>
      <c r="L113" s="9" t="s">
        <v>215</v>
      </c>
      <c r="M113" s="10" t="s">
        <v>143</v>
      </c>
      <c r="N113" s="10" t="s">
        <v>120</v>
      </c>
      <c r="O113" s="10">
        <v>5</v>
      </c>
      <c r="P113" s="10">
        <v>2004</v>
      </c>
      <c r="Q113" s="8" t="s">
        <v>40</v>
      </c>
      <c r="R113" s="8" t="s">
        <v>40</v>
      </c>
      <c r="S113" s="10" t="s">
        <v>41</v>
      </c>
      <c r="T113" s="8" t="s">
        <v>40</v>
      </c>
      <c r="U113" s="8" t="s">
        <v>40</v>
      </c>
      <c r="V113" s="8" t="s">
        <v>40</v>
      </c>
      <c r="W113" s="8" t="s">
        <v>40</v>
      </c>
      <c r="X113" s="8" t="s">
        <v>40</v>
      </c>
      <c r="Y113" s="8" t="s">
        <v>40</v>
      </c>
      <c r="Z113" s="10" t="s">
        <v>84</v>
      </c>
      <c r="AA113" s="13">
        <v>41.691389000000001</v>
      </c>
      <c r="AB113" s="13">
        <v>-72.768609999999995</v>
      </c>
      <c r="AC113" s="14" t="s">
        <v>43</v>
      </c>
      <c r="AD113" s="14" t="s">
        <v>43</v>
      </c>
      <c r="AE113" s="10" t="s">
        <v>44</v>
      </c>
    </row>
    <row r="114" spans="1:31" s="15" customFormat="1" ht="26.25" x14ac:dyDescent="0.25">
      <c r="A114" s="8">
        <v>58300</v>
      </c>
      <c r="B114" s="9" t="s">
        <v>222</v>
      </c>
      <c r="C114" s="8">
        <v>58327</v>
      </c>
      <c r="D114" s="9" t="s">
        <v>223</v>
      </c>
      <c r="E114" s="9" t="s">
        <v>47</v>
      </c>
      <c r="F114" s="10" t="s">
        <v>34</v>
      </c>
      <c r="G114" s="11" t="s">
        <v>224</v>
      </c>
      <c r="H114" s="11" t="s">
        <v>54</v>
      </c>
      <c r="I114" s="12">
        <v>1.5</v>
      </c>
      <c r="J114" s="12">
        <v>1.5</v>
      </c>
      <c r="K114" s="12">
        <v>1.5</v>
      </c>
      <c r="L114" s="9" t="s">
        <v>215</v>
      </c>
      <c r="M114" s="10" t="s">
        <v>143</v>
      </c>
      <c r="N114" s="10" t="s">
        <v>120</v>
      </c>
      <c r="O114" s="10">
        <v>11</v>
      </c>
      <c r="P114" s="10">
        <v>2002</v>
      </c>
      <c r="Q114" s="8" t="s">
        <v>40</v>
      </c>
      <c r="R114" s="8" t="s">
        <v>40</v>
      </c>
      <c r="S114" s="10" t="s">
        <v>41</v>
      </c>
      <c r="T114" s="8" t="s">
        <v>40</v>
      </c>
      <c r="U114" s="8" t="s">
        <v>40</v>
      </c>
      <c r="V114" s="8" t="s">
        <v>40</v>
      </c>
      <c r="W114" s="8" t="s">
        <v>40</v>
      </c>
      <c r="X114" s="8" t="s">
        <v>40</v>
      </c>
      <c r="Y114" s="8" t="s">
        <v>40</v>
      </c>
      <c r="Z114" s="10" t="s">
        <v>84</v>
      </c>
      <c r="AA114" s="13">
        <v>41.927101999999998</v>
      </c>
      <c r="AB114" s="13">
        <v>-72.683139999999995</v>
      </c>
      <c r="AC114" s="14" t="s">
        <v>43</v>
      </c>
      <c r="AD114" s="14" t="s">
        <v>43</v>
      </c>
      <c r="AE114" s="10" t="s">
        <v>44</v>
      </c>
    </row>
    <row r="115" spans="1:31" s="15" customFormat="1" ht="26.25" x14ac:dyDescent="0.25">
      <c r="A115" s="8">
        <v>58300</v>
      </c>
      <c r="B115" s="9" t="s">
        <v>222</v>
      </c>
      <c r="C115" s="8">
        <v>58327</v>
      </c>
      <c r="D115" s="9" t="s">
        <v>223</v>
      </c>
      <c r="E115" s="9" t="s">
        <v>47</v>
      </c>
      <c r="F115" s="10" t="s">
        <v>34</v>
      </c>
      <c r="G115" s="11" t="s">
        <v>225</v>
      </c>
      <c r="H115" s="11" t="s">
        <v>54</v>
      </c>
      <c r="I115" s="12">
        <v>1.2</v>
      </c>
      <c r="J115" s="12">
        <v>1.2</v>
      </c>
      <c r="K115" s="12">
        <v>1.2</v>
      </c>
      <c r="L115" s="9" t="s">
        <v>215</v>
      </c>
      <c r="M115" s="10" t="s">
        <v>143</v>
      </c>
      <c r="N115" s="10" t="s">
        <v>120</v>
      </c>
      <c r="O115" s="10">
        <v>11</v>
      </c>
      <c r="P115" s="10">
        <v>2002</v>
      </c>
      <c r="Q115" s="8" t="s">
        <v>40</v>
      </c>
      <c r="R115" s="8" t="s">
        <v>40</v>
      </c>
      <c r="S115" s="10" t="s">
        <v>41</v>
      </c>
      <c r="T115" s="8" t="s">
        <v>40</v>
      </c>
      <c r="U115" s="8" t="s">
        <v>40</v>
      </c>
      <c r="V115" s="8" t="s">
        <v>40</v>
      </c>
      <c r="W115" s="8" t="s">
        <v>40</v>
      </c>
      <c r="X115" s="8" t="s">
        <v>40</v>
      </c>
      <c r="Y115" s="8" t="s">
        <v>40</v>
      </c>
      <c r="Z115" s="10" t="s">
        <v>84</v>
      </c>
      <c r="AA115" s="13">
        <v>41.927101999999998</v>
      </c>
      <c r="AB115" s="13">
        <v>-72.683139999999995</v>
      </c>
      <c r="AC115" s="14" t="s">
        <v>43</v>
      </c>
      <c r="AD115" s="14" t="s">
        <v>43</v>
      </c>
      <c r="AE115" s="10" t="s">
        <v>44</v>
      </c>
    </row>
    <row r="116" spans="1:31" s="15" customFormat="1" ht="26.25" x14ac:dyDescent="0.25">
      <c r="A116" s="8">
        <v>58300</v>
      </c>
      <c r="B116" s="9" t="s">
        <v>222</v>
      </c>
      <c r="C116" s="8">
        <v>58327</v>
      </c>
      <c r="D116" s="9" t="s">
        <v>223</v>
      </c>
      <c r="E116" s="9" t="s">
        <v>47</v>
      </c>
      <c r="F116" s="10" t="s">
        <v>34</v>
      </c>
      <c r="G116" s="11" t="s">
        <v>226</v>
      </c>
      <c r="H116" s="11" t="s">
        <v>54</v>
      </c>
      <c r="I116" s="12">
        <v>1.2</v>
      </c>
      <c r="J116" s="12">
        <v>1.2</v>
      </c>
      <c r="K116" s="12">
        <v>1.2</v>
      </c>
      <c r="L116" s="9" t="s">
        <v>215</v>
      </c>
      <c r="M116" s="10" t="s">
        <v>143</v>
      </c>
      <c r="N116" s="10" t="s">
        <v>120</v>
      </c>
      <c r="O116" s="10">
        <v>11</v>
      </c>
      <c r="P116" s="10">
        <v>2002</v>
      </c>
      <c r="Q116" s="8" t="s">
        <v>40</v>
      </c>
      <c r="R116" s="8" t="s">
        <v>40</v>
      </c>
      <c r="S116" s="10" t="s">
        <v>41</v>
      </c>
      <c r="T116" s="8" t="s">
        <v>40</v>
      </c>
      <c r="U116" s="8" t="s">
        <v>40</v>
      </c>
      <c r="V116" s="8" t="s">
        <v>40</v>
      </c>
      <c r="W116" s="8" t="s">
        <v>40</v>
      </c>
      <c r="X116" s="8" t="s">
        <v>40</v>
      </c>
      <c r="Y116" s="8" t="s">
        <v>40</v>
      </c>
      <c r="Z116" s="10" t="s">
        <v>84</v>
      </c>
      <c r="AA116" s="13">
        <v>41.927101999999998</v>
      </c>
      <c r="AB116" s="13">
        <v>-72.683139999999995</v>
      </c>
      <c r="AC116" s="14" t="s">
        <v>43</v>
      </c>
      <c r="AD116" s="14" t="s">
        <v>43</v>
      </c>
      <c r="AE116" s="10" t="s">
        <v>44</v>
      </c>
    </row>
    <row r="117" spans="1:31" s="15" customFormat="1" ht="26.25" x14ac:dyDescent="0.25">
      <c r="A117" s="8">
        <v>58300</v>
      </c>
      <c r="B117" s="9" t="s">
        <v>222</v>
      </c>
      <c r="C117" s="8">
        <v>58327</v>
      </c>
      <c r="D117" s="9" t="s">
        <v>223</v>
      </c>
      <c r="E117" s="9" t="s">
        <v>47</v>
      </c>
      <c r="F117" s="10" t="s">
        <v>34</v>
      </c>
      <c r="G117" s="11" t="s">
        <v>227</v>
      </c>
      <c r="H117" s="11" t="s">
        <v>54</v>
      </c>
      <c r="I117" s="12">
        <v>1.9</v>
      </c>
      <c r="J117" s="12">
        <v>1.9</v>
      </c>
      <c r="K117" s="12">
        <v>1.9</v>
      </c>
      <c r="L117" s="9" t="s">
        <v>215</v>
      </c>
      <c r="M117" s="10" t="s">
        <v>143</v>
      </c>
      <c r="N117" s="10" t="s">
        <v>120</v>
      </c>
      <c r="O117" s="10">
        <v>8</v>
      </c>
      <c r="P117" s="10">
        <v>2010</v>
      </c>
      <c r="Q117" s="8" t="s">
        <v>40</v>
      </c>
      <c r="R117" s="8" t="s">
        <v>40</v>
      </c>
      <c r="S117" s="10" t="s">
        <v>41</v>
      </c>
      <c r="T117" s="8" t="s">
        <v>40</v>
      </c>
      <c r="U117" s="8" t="s">
        <v>40</v>
      </c>
      <c r="V117" s="8" t="s">
        <v>40</v>
      </c>
      <c r="W117" s="8" t="s">
        <v>40</v>
      </c>
      <c r="X117" s="8" t="s">
        <v>40</v>
      </c>
      <c r="Y117" s="8" t="s">
        <v>40</v>
      </c>
      <c r="Z117" s="10" t="s">
        <v>84</v>
      </c>
      <c r="AA117" s="13">
        <v>41.927101999999998</v>
      </c>
      <c r="AB117" s="13">
        <v>-72.683139999999995</v>
      </c>
      <c r="AC117" s="14" t="s">
        <v>43</v>
      </c>
      <c r="AD117" s="14" t="s">
        <v>43</v>
      </c>
      <c r="AE117" s="10" t="s">
        <v>44</v>
      </c>
    </row>
    <row r="118" spans="1:31" s="15" customFormat="1" x14ac:dyDescent="0.25">
      <c r="A118" s="8"/>
      <c r="B118" s="9"/>
      <c r="C118" s="8"/>
      <c r="D118" s="9"/>
      <c r="E118" s="9"/>
      <c r="F118" s="10"/>
      <c r="G118" s="11"/>
      <c r="H118" s="11"/>
      <c r="I118" s="17">
        <f>SUM(I110:I117)</f>
        <v>13.799999999999999</v>
      </c>
      <c r="J118" s="17">
        <f t="shared" ref="J118:K118" si="7">SUM(J110:J117)</f>
        <v>12.799999999999999</v>
      </c>
      <c r="K118" s="17">
        <f t="shared" si="7"/>
        <v>12.799999999999999</v>
      </c>
      <c r="L118" s="9"/>
      <c r="M118" s="10"/>
      <c r="N118" s="10"/>
      <c r="O118" s="10"/>
      <c r="P118" s="10"/>
      <c r="Q118" s="8"/>
      <c r="R118" s="8"/>
      <c r="S118" s="10"/>
      <c r="T118" s="8"/>
      <c r="U118" s="8"/>
      <c r="V118" s="8"/>
      <c r="W118" s="8"/>
      <c r="X118" s="8"/>
      <c r="Y118" s="8"/>
      <c r="Z118" s="10"/>
      <c r="AA118" s="13"/>
      <c r="AB118" s="13"/>
      <c r="AC118" s="14"/>
      <c r="AD118" s="14"/>
      <c r="AE118" s="10"/>
    </row>
    <row r="119" spans="1:31" s="15" customFormat="1" ht="26.25" x14ac:dyDescent="0.25">
      <c r="A119" s="8">
        <v>12490</v>
      </c>
      <c r="B119" s="9" t="s">
        <v>228</v>
      </c>
      <c r="C119" s="8">
        <v>562</v>
      </c>
      <c r="D119" s="9" t="s">
        <v>229</v>
      </c>
      <c r="E119" s="9" t="s">
        <v>33</v>
      </c>
      <c r="F119" s="10" t="s">
        <v>34</v>
      </c>
      <c r="G119" s="11" t="s">
        <v>68</v>
      </c>
      <c r="H119" s="11" t="s">
        <v>54</v>
      </c>
      <c r="I119" s="12">
        <v>113.6</v>
      </c>
      <c r="J119" s="12">
        <v>117</v>
      </c>
      <c r="K119" s="12">
        <v>120</v>
      </c>
      <c r="L119" s="9" t="s">
        <v>230</v>
      </c>
      <c r="M119" s="10" t="s">
        <v>143</v>
      </c>
      <c r="N119" s="10" t="s">
        <v>35</v>
      </c>
      <c r="O119" s="10">
        <v>10</v>
      </c>
      <c r="P119" s="10">
        <v>1958</v>
      </c>
      <c r="Q119" s="8" t="s">
        <v>40</v>
      </c>
      <c r="R119" s="8" t="s">
        <v>40</v>
      </c>
      <c r="S119" s="10" t="s">
        <v>41</v>
      </c>
      <c r="T119" s="8" t="s">
        <v>40</v>
      </c>
      <c r="U119" s="8" t="s">
        <v>40</v>
      </c>
      <c r="V119" s="8" t="s">
        <v>40</v>
      </c>
      <c r="W119" s="8" t="s">
        <v>40</v>
      </c>
      <c r="X119" s="8" t="s">
        <v>40</v>
      </c>
      <c r="Y119" s="8" t="s">
        <v>40</v>
      </c>
      <c r="Z119" s="10" t="s">
        <v>42</v>
      </c>
      <c r="AA119" s="13">
        <v>41.554943999999999</v>
      </c>
      <c r="AB119" s="13">
        <v>-72.579080000000005</v>
      </c>
      <c r="AC119" s="14" t="s">
        <v>43</v>
      </c>
      <c r="AD119" s="14" t="s">
        <v>43</v>
      </c>
      <c r="AE119" s="10" t="s">
        <v>44</v>
      </c>
    </row>
    <row r="120" spans="1:31" s="15" customFormat="1" ht="26.25" x14ac:dyDescent="0.25">
      <c r="A120" s="8">
        <v>12490</v>
      </c>
      <c r="B120" s="9" t="s">
        <v>228</v>
      </c>
      <c r="C120" s="8">
        <v>562</v>
      </c>
      <c r="D120" s="9" t="s">
        <v>229</v>
      </c>
      <c r="E120" s="9" t="s">
        <v>33</v>
      </c>
      <c r="F120" s="10" t="s">
        <v>34</v>
      </c>
      <c r="G120" s="11" t="s">
        <v>69</v>
      </c>
      <c r="H120" s="11" t="s">
        <v>54</v>
      </c>
      <c r="I120" s="12">
        <v>239.4</v>
      </c>
      <c r="J120" s="12">
        <v>236</v>
      </c>
      <c r="K120" s="12">
        <v>245</v>
      </c>
      <c r="L120" s="9" t="s">
        <v>230</v>
      </c>
      <c r="M120" s="10" t="s">
        <v>143</v>
      </c>
      <c r="N120" s="10" t="s">
        <v>35</v>
      </c>
      <c r="O120" s="10">
        <v>1</v>
      </c>
      <c r="P120" s="10">
        <v>1964</v>
      </c>
      <c r="Q120" s="8" t="s">
        <v>40</v>
      </c>
      <c r="R120" s="8" t="s">
        <v>40</v>
      </c>
      <c r="S120" s="10" t="s">
        <v>41</v>
      </c>
      <c r="T120" s="8" t="s">
        <v>40</v>
      </c>
      <c r="U120" s="8" t="s">
        <v>40</v>
      </c>
      <c r="V120" s="8" t="s">
        <v>40</v>
      </c>
      <c r="W120" s="8" t="s">
        <v>40</v>
      </c>
      <c r="X120" s="8" t="s">
        <v>40</v>
      </c>
      <c r="Y120" s="8" t="s">
        <v>40</v>
      </c>
      <c r="Z120" s="10" t="s">
        <v>42</v>
      </c>
      <c r="AA120" s="13">
        <v>41.554943999999999</v>
      </c>
      <c r="AB120" s="13">
        <v>-72.579080000000005</v>
      </c>
      <c r="AC120" s="14" t="s">
        <v>43</v>
      </c>
      <c r="AD120" s="14" t="s">
        <v>43</v>
      </c>
      <c r="AE120" s="10" t="s">
        <v>44</v>
      </c>
    </row>
    <row r="121" spans="1:31" s="15" customFormat="1" ht="26.25" x14ac:dyDescent="0.25">
      <c r="A121" s="8">
        <v>15452</v>
      </c>
      <c r="B121" s="9" t="s">
        <v>109</v>
      </c>
      <c r="C121" s="8">
        <v>6156</v>
      </c>
      <c r="D121" s="9" t="s">
        <v>231</v>
      </c>
      <c r="E121" s="9" t="s">
        <v>33</v>
      </c>
      <c r="F121" s="10" t="s">
        <v>34</v>
      </c>
      <c r="G121" s="11" t="s">
        <v>62</v>
      </c>
      <c r="H121" s="11" t="s">
        <v>54</v>
      </c>
      <c r="I121" s="12">
        <v>460</v>
      </c>
      <c r="J121" s="12">
        <v>447.9</v>
      </c>
      <c r="K121" s="12">
        <v>436.6</v>
      </c>
      <c r="L121" s="9" t="s">
        <v>230</v>
      </c>
      <c r="M121" s="10" t="s">
        <v>143</v>
      </c>
      <c r="N121" s="10" t="s">
        <v>35</v>
      </c>
      <c r="O121" s="10">
        <v>7</v>
      </c>
      <c r="P121" s="10">
        <v>1975</v>
      </c>
      <c r="Q121" s="8" t="s">
        <v>40</v>
      </c>
      <c r="R121" s="8" t="s">
        <v>40</v>
      </c>
      <c r="S121" s="10" t="s">
        <v>41</v>
      </c>
      <c r="T121" s="8" t="s">
        <v>40</v>
      </c>
      <c r="U121" s="8" t="s">
        <v>40</v>
      </c>
      <c r="V121" s="8" t="s">
        <v>40</v>
      </c>
      <c r="W121" s="8" t="s">
        <v>40</v>
      </c>
      <c r="X121" s="8" t="s">
        <v>40</v>
      </c>
      <c r="Y121" s="8" t="s">
        <v>40</v>
      </c>
      <c r="Z121" s="10" t="s">
        <v>76</v>
      </c>
      <c r="AA121" s="13">
        <v>41.283996999999999</v>
      </c>
      <c r="AB121" s="13">
        <v>-72.904319999999998</v>
      </c>
      <c r="AC121" s="14" t="s">
        <v>43</v>
      </c>
      <c r="AD121" s="14" t="s">
        <v>43</v>
      </c>
      <c r="AE121" s="10" t="s">
        <v>44</v>
      </c>
    </row>
    <row r="122" spans="1:31" s="15" customFormat="1" ht="26.25" x14ac:dyDescent="0.25">
      <c r="A122" s="8">
        <v>14928</v>
      </c>
      <c r="B122" s="9" t="s">
        <v>178</v>
      </c>
      <c r="C122" s="8">
        <v>54236</v>
      </c>
      <c r="D122" s="9" t="s">
        <v>179</v>
      </c>
      <c r="E122" s="9" t="s">
        <v>167</v>
      </c>
      <c r="F122" s="10" t="s">
        <v>34</v>
      </c>
      <c r="G122" s="11" t="s">
        <v>232</v>
      </c>
      <c r="H122" s="11" t="s">
        <v>54</v>
      </c>
      <c r="I122" s="12">
        <v>10</v>
      </c>
      <c r="J122" s="12">
        <v>9.4</v>
      </c>
      <c r="K122" s="12">
        <v>9.4</v>
      </c>
      <c r="L122" s="9" t="s">
        <v>230</v>
      </c>
      <c r="M122" s="10" t="s">
        <v>143</v>
      </c>
      <c r="N122" s="10" t="s">
        <v>35</v>
      </c>
      <c r="O122" s="10">
        <v>1</v>
      </c>
      <c r="P122" s="10">
        <v>1952</v>
      </c>
      <c r="Q122" s="8" t="s">
        <v>40</v>
      </c>
      <c r="R122" s="8" t="s">
        <v>40</v>
      </c>
      <c r="S122" s="10" t="s">
        <v>41</v>
      </c>
      <c r="T122" s="8" t="s">
        <v>40</v>
      </c>
      <c r="U122" s="8" t="s">
        <v>40</v>
      </c>
      <c r="V122" s="8" t="s">
        <v>40</v>
      </c>
      <c r="W122" s="8" t="s">
        <v>40</v>
      </c>
      <c r="X122" s="8" t="s">
        <v>40</v>
      </c>
      <c r="Y122" s="8" t="s">
        <v>40</v>
      </c>
      <c r="Z122" s="10" t="s">
        <v>58</v>
      </c>
      <c r="AA122" s="13">
        <v>41.331499999999998</v>
      </c>
      <c r="AB122" s="13">
        <v>-72.078599999999994</v>
      </c>
      <c r="AC122" s="14" t="s">
        <v>43</v>
      </c>
      <c r="AD122" s="14" t="s">
        <v>43</v>
      </c>
      <c r="AE122" s="10" t="s">
        <v>44</v>
      </c>
    </row>
    <row r="123" spans="1:31" s="15" customFormat="1" ht="26.25" x14ac:dyDescent="0.25">
      <c r="A123" s="8">
        <v>14928</v>
      </c>
      <c r="B123" s="9" t="s">
        <v>178</v>
      </c>
      <c r="C123" s="8">
        <v>54236</v>
      </c>
      <c r="D123" s="9" t="s">
        <v>179</v>
      </c>
      <c r="E123" s="9" t="s">
        <v>167</v>
      </c>
      <c r="F123" s="10" t="s">
        <v>34</v>
      </c>
      <c r="G123" s="11" t="s">
        <v>233</v>
      </c>
      <c r="H123" s="11" t="s">
        <v>54</v>
      </c>
      <c r="I123" s="12">
        <v>10</v>
      </c>
      <c r="J123" s="12">
        <v>5</v>
      </c>
      <c r="K123" s="12">
        <v>5</v>
      </c>
      <c r="L123" s="9" t="s">
        <v>230</v>
      </c>
      <c r="M123" s="10" t="s">
        <v>143</v>
      </c>
      <c r="N123" s="10" t="s">
        <v>35</v>
      </c>
      <c r="O123" s="10">
        <v>1</v>
      </c>
      <c r="P123" s="10">
        <v>1994</v>
      </c>
      <c r="Q123" s="8" t="s">
        <v>40</v>
      </c>
      <c r="R123" s="8" t="s">
        <v>40</v>
      </c>
      <c r="S123" s="10" t="s">
        <v>41</v>
      </c>
      <c r="T123" s="8" t="s">
        <v>40</v>
      </c>
      <c r="U123" s="8" t="s">
        <v>40</v>
      </c>
      <c r="V123" s="8" t="s">
        <v>40</v>
      </c>
      <c r="W123" s="8" t="s">
        <v>40</v>
      </c>
      <c r="X123" s="8" t="s">
        <v>40</v>
      </c>
      <c r="Y123" s="8" t="s">
        <v>40</v>
      </c>
      <c r="Z123" s="10" t="s">
        <v>58</v>
      </c>
      <c r="AA123" s="13">
        <v>41.331499999999998</v>
      </c>
      <c r="AB123" s="13">
        <v>-72.078599999999994</v>
      </c>
      <c r="AC123" s="14" t="s">
        <v>43</v>
      </c>
      <c r="AD123" s="14" t="s">
        <v>43</v>
      </c>
      <c r="AE123" s="10" t="s">
        <v>44</v>
      </c>
    </row>
    <row r="124" spans="1:31" s="15" customFormat="1" ht="26.25" x14ac:dyDescent="0.25">
      <c r="A124" s="8">
        <v>14928</v>
      </c>
      <c r="B124" s="9" t="s">
        <v>178</v>
      </c>
      <c r="C124" s="8">
        <v>54236</v>
      </c>
      <c r="D124" s="9" t="s">
        <v>179</v>
      </c>
      <c r="E124" s="9" t="s">
        <v>167</v>
      </c>
      <c r="F124" s="10" t="s">
        <v>34</v>
      </c>
      <c r="G124" s="11" t="s">
        <v>234</v>
      </c>
      <c r="H124" s="11" t="s">
        <v>54</v>
      </c>
      <c r="I124" s="12">
        <v>7.5</v>
      </c>
      <c r="J124" s="12">
        <v>7.5</v>
      </c>
      <c r="K124" s="12">
        <v>7.5</v>
      </c>
      <c r="L124" s="9" t="s">
        <v>230</v>
      </c>
      <c r="M124" s="10" t="s">
        <v>143</v>
      </c>
      <c r="N124" s="10" t="s">
        <v>35</v>
      </c>
      <c r="O124" s="10">
        <v>8</v>
      </c>
      <c r="P124" s="10">
        <v>2001</v>
      </c>
      <c r="Q124" s="8" t="s">
        <v>40</v>
      </c>
      <c r="R124" s="8" t="s">
        <v>40</v>
      </c>
      <c r="S124" s="10" t="s">
        <v>41</v>
      </c>
      <c r="T124" s="8" t="s">
        <v>40</v>
      </c>
      <c r="U124" s="8" t="s">
        <v>40</v>
      </c>
      <c r="V124" s="8" t="s">
        <v>40</v>
      </c>
      <c r="W124" s="8" t="s">
        <v>40</v>
      </c>
      <c r="X124" s="8" t="s">
        <v>40</v>
      </c>
      <c r="Y124" s="8" t="s">
        <v>40</v>
      </c>
      <c r="Z124" s="10" t="s">
        <v>58</v>
      </c>
      <c r="AA124" s="13">
        <v>41.331499999999998</v>
      </c>
      <c r="AB124" s="13">
        <v>-72.078599999999994</v>
      </c>
      <c r="AC124" s="14" t="s">
        <v>43</v>
      </c>
      <c r="AD124" s="14" t="s">
        <v>43</v>
      </c>
      <c r="AE124" s="10" t="s">
        <v>44</v>
      </c>
    </row>
    <row r="125" spans="1:31" s="15" customFormat="1" x14ac:dyDescent="0.25">
      <c r="A125" s="8"/>
      <c r="B125" s="9"/>
      <c r="C125" s="8"/>
      <c r="D125" s="9"/>
      <c r="E125" s="9"/>
      <c r="F125" s="10"/>
      <c r="G125" s="11"/>
      <c r="H125" s="11"/>
      <c r="I125" s="17">
        <f>SUM(I119:I124)</f>
        <v>840.5</v>
      </c>
      <c r="J125" s="17">
        <f t="shared" ref="J125:K125" si="8">SUM(J119:J124)</f>
        <v>822.8</v>
      </c>
      <c r="K125" s="17">
        <f t="shared" si="8"/>
        <v>823.5</v>
      </c>
      <c r="L125" s="9"/>
      <c r="M125" s="10"/>
      <c r="N125" s="10"/>
      <c r="O125" s="10"/>
      <c r="P125" s="10"/>
      <c r="Q125" s="8"/>
      <c r="R125" s="8"/>
      <c r="S125" s="10"/>
      <c r="T125" s="8"/>
      <c r="U125" s="8"/>
      <c r="V125" s="8"/>
      <c r="W125" s="8"/>
      <c r="X125" s="8"/>
      <c r="Y125" s="8"/>
      <c r="Z125" s="10"/>
      <c r="AA125" s="13"/>
      <c r="AB125" s="13"/>
      <c r="AC125" s="14"/>
      <c r="AD125" s="14"/>
      <c r="AE125" s="10"/>
    </row>
    <row r="126" spans="1:31" s="15" customFormat="1" ht="26.25" x14ac:dyDescent="0.25">
      <c r="A126" s="8">
        <v>5221</v>
      </c>
      <c r="B126" s="9" t="s">
        <v>235</v>
      </c>
      <c r="C126" s="8">
        <v>566</v>
      </c>
      <c r="D126" s="9" t="s">
        <v>236</v>
      </c>
      <c r="E126" s="9" t="s">
        <v>33</v>
      </c>
      <c r="F126" s="10" t="s">
        <v>34</v>
      </c>
      <c r="G126" s="11" t="s">
        <v>68</v>
      </c>
      <c r="H126" s="11" t="s">
        <v>54</v>
      </c>
      <c r="I126" s="12">
        <v>909.9</v>
      </c>
      <c r="J126" s="12">
        <v>867.8</v>
      </c>
      <c r="K126" s="12">
        <v>859</v>
      </c>
      <c r="L126" s="9" t="s">
        <v>237</v>
      </c>
      <c r="M126" s="10" t="s">
        <v>238</v>
      </c>
      <c r="N126" s="10" t="s">
        <v>35</v>
      </c>
      <c r="O126" s="10">
        <v>12</v>
      </c>
      <c r="P126" s="10">
        <v>1975</v>
      </c>
      <c r="Q126" s="8" t="s">
        <v>40</v>
      </c>
      <c r="R126" s="8" t="s">
        <v>40</v>
      </c>
      <c r="S126" s="10" t="s">
        <v>41</v>
      </c>
      <c r="T126" s="8" t="s">
        <v>40</v>
      </c>
      <c r="U126" s="8" t="s">
        <v>40</v>
      </c>
      <c r="V126" s="8" t="s">
        <v>40</v>
      </c>
      <c r="W126" s="8" t="s">
        <v>40</v>
      </c>
      <c r="X126" s="8" t="s">
        <v>40</v>
      </c>
      <c r="Y126" s="8" t="s">
        <v>40</v>
      </c>
      <c r="Z126" s="10" t="s">
        <v>58</v>
      </c>
      <c r="AA126" s="13">
        <v>41.310699999999997</v>
      </c>
      <c r="AB126" s="13">
        <v>-72.167699999999996</v>
      </c>
      <c r="AC126" s="14" t="s">
        <v>43</v>
      </c>
      <c r="AD126" s="14" t="s">
        <v>43</v>
      </c>
      <c r="AE126" s="10" t="s">
        <v>44</v>
      </c>
    </row>
    <row r="127" spans="1:31" s="15" customFormat="1" ht="26.25" x14ac:dyDescent="0.25">
      <c r="A127" s="8">
        <v>5221</v>
      </c>
      <c r="B127" s="9" t="s">
        <v>235</v>
      </c>
      <c r="C127" s="8">
        <v>566</v>
      </c>
      <c r="D127" s="9" t="s">
        <v>236</v>
      </c>
      <c r="E127" s="9" t="s">
        <v>33</v>
      </c>
      <c r="F127" s="10" t="s">
        <v>34</v>
      </c>
      <c r="G127" s="11" t="s">
        <v>69</v>
      </c>
      <c r="H127" s="11" t="s">
        <v>54</v>
      </c>
      <c r="I127" s="12">
        <v>1253</v>
      </c>
      <c r="J127" s="12">
        <v>1220</v>
      </c>
      <c r="K127" s="12">
        <v>1233.5999999999999</v>
      </c>
      <c r="L127" s="9" t="s">
        <v>237</v>
      </c>
      <c r="M127" s="10" t="s">
        <v>238</v>
      </c>
      <c r="N127" s="10" t="s">
        <v>35</v>
      </c>
      <c r="O127" s="10">
        <v>4</v>
      </c>
      <c r="P127" s="10">
        <v>1986</v>
      </c>
      <c r="Q127" s="8" t="s">
        <v>40</v>
      </c>
      <c r="R127" s="8" t="s">
        <v>40</v>
      </c>
      <c r="S127" s="10" t="s">
        <v>41</v>
      </c>
      <c r="T127" s="8" t="s">
        <v>40</v>
      </c>
      <c r="U127" s="8" t="s">
        <v>40</v>
      </c>
      <c r="V127" s="8" t="s">
        <v>40</v>
      </c>
      <c r="W127" s="8" t="s">
        <v>40</v>
      </c>
      <c r="X127" s="8" t="s">
        <v>40</v>
      </c>
      <c r="Y127" s="8" t="s">
        <v>40</v>
      </c>
      <c r="Z127" s="10" t="s">
        <v>58</v>
      </c>
      <c r="AA127" s="13">
        <v>41.310699999999997</v>
      </c>
      <c r="AB127" s="13">
        <v>-72.167699999999996</v>
      </c>
      <c r="AC127" s="14" t="s">
        <v>43</v>
      </c>
      <c r="AD127" s="14" t="s">
        <v>43</v>
      </c>
      <c r="AE127" s="10" t="s">
        <v>44</v>
      </c>
    </row>
    <row r="128" spans="1:31" s="15" customFormat="1" x14ac:dyDescent="0.25">
      <c r="A128" s="8"/>
      <c r="B128" s="9"/>
      <c r="C128" s="8"/>
      <c r="D128" s="9"/>
      <c r="E128" s="9"/>
      <c r="F128" s="10"/>
      <c r="G128" s="11"/>
      <c r="H128" s="11"/>
      <c r="I128" s="17">
        <f>SUM(I126:I127)</f>
        <v>2162.9</v>
      </c>
      <c r="J128" s="17">
        <f t="shared" ref="J128:K128" si="9">SUM(J126:J127)</f>
        <v>2087.8000000000002</v>
      </c>
      <c r="K128" s="17">
        <f t="shared" si="9"/>
        <v>2092.6</v>
      </c>
      <c r="L128" s="9"/>
      <c r="M128" s="10"/>
      <c r="N128" s="10"/>
      <c r="O128" s="10"/>
      <c r="P128" s="10"/>
      <c r="Q128" s="8"/>
      <c r="R128" s="8"/>
      <c r="S128" s="10"/>
      <c r="T128" s="8"/>
      <c r="U128" s="8"/>
      <c r="V128" s="8"/>
      <c r="W128" s="8"/>
      <c r="X128" s="8"/>
      <c r="Y128" s="8"/>
      <c r="Z128" s="10"/>
      <c r="AA128" s="13"/>
      <c r="AB128" s="13"/>
      <c r="AC128" s="14"/>
      <c r="AD128" s="14"/>
      <c r="AE128" s="10"/>
    </row>
    <row r="129" spans="1:31" s="15" customFormat="1" x14ac:dyDescent="0.25">
      <c r="A129" s="8">
        <v>60430</v>
      </c>
      <c r="B129" s="9" t="s">
        <v>239</v>
      </c>
      <c r="C129" s="8">
        <v>60700</v>
      </c>
      <c r="D129" s="9" t="s">
        <v>239</v>
      </c>
      <c r="E129" s="9" t="s">
        <v>33</v>
      </c>
      <c r="F129" s="10" t="s">
        <v>34</v>
      </c>
      <c r="G129" s="11" t="s">
        <v>240</v>
      </c>
      <c r="H129" s="11" t="s">
        <v>54</v>
      </c>
      <c r="I129" s="12">
        <v>5</v>
      </c>
      <c r="J129" s="12">
        <v>1</v>
      </c>
      <c r="K129" s="12">
        <v>2.1</v>
      </c>
      <c r="L129" s="9" t="s">
        <v>241</v>
      </c>
      <c r="M129" s="10" t="s">
        <v>242</v>
      </c>
      <c r="N129" s="10" t="s">
        <v>243</v>
      </c>
      <c r="O129" s="10">
        <v>11</v>
      </c>
      <c r="P129" s="10">
        <v>2015</v>
      </c>
      <c r="Q129" s="8" t="s">
        <v>40</v>
      </c>
      <c r="R129" s="8" t="s">
        <v>40</v>
      </c>
      <c r="S129" s="10" t="s">
        <v>41</v>
      </c>
      <c r="T129" s="8" t="s">
        <v>40</v>
      </c>
      <c r="U129" s="8" t="s">
        <v>40</v>
      </c>
      <c r="V129" s="8" t="s">
        <v>40</v>
      </c>
      <c r="W129" s="8" t="s">
        <v>40</v>
      </c>
      <c r="X129" s="8" t="s">
        <v>40</v>
      </c>
      <c r="Y129" s="8" t="s">
        <v>40</v>
      </c>
      <c r="Z129" s="10" t="s">
        <v>67</v>
      </c>
      <c r="AA129" s="13">
        <v>41.961067</v>
      </c>
      <c r="AB129" s="13">
        <v>-73.140780000000007</v>
      </c>
      <c r="AC129" s="14" t="s">
        <v>43</v>
      </c>
      <c r="AD129" s="14" t="s">
        <v>43</v>
      </c>
      <c r="AE129" s="10" t="s">
        <v>44</v>
      </c>
    </row>
    <row r="130" spans="1:31" s="15" customFormat="1" x14ac:dyDescent="0.25">
      <c r="A130" s="8"/>
      <c r="B130" s="9"/>
      <c r="C130" s="8"/>
      <c r="D130" s="9"/>
      <c r="E130" s="9"/>
      <c r="F130" s="10"/>
      <c r="G130" s="11"/>
      <c r="H130" s="11"/>
      <c r="I130" s="17">
        <v>5</v>
      </c>
      <c r="J130" s="17">
        <v>1</v>
      </c>
      <c r="K130" s="17">
        <v>2.1</v>
      </c>
      <c r="L130" s="9"/>
      <c r="M130" s="10"/>
      <c r="N130" s="10"/>
      <c r="O130" s="10"/>
      <c r="P130" s="10"/>
      <c r="Q130" s="8"/>
      <c r="R130" s="8"/>
      <c r="S130" s="10"/>
      <c r="T130" s="8"/>
      <c r="U130" s="8"/>
      <c r="V130" s="8"/>
      <c r="W130" s="8"/>
      <c r="X130" s="8"/>
      <c r="Y130" s="8"/>
      <c r="Z130" s="10"/>
      <c r="AA130" s="13"/>
      <c r="AB130" s="13"/>
      <c r="AC130" s="14"/>
      <c r="AD130" s="14"/>
      <c r="AE130" s="10"/>
    </row>
    <row r="131" spans="1:31" s="15" customFormat="1" ht="26.25" x14ac:dyDescent="0.25">
      <c r="A131" s="8">
        <v>8153</v>
      </c>
      <c r="B131" s="9" t="s">
        <v>147</v>
      </c>
      <c r="C131" s="8">
        <v>52061</v>
      </c>
      <c r="D131" s="9" t="s">
        <v>148</v>
      </c>
      <c r="E131" s="9" t="s">
        <v>47</v>
      </c>
      <c r="F131" s="10" t="s">
        <v>34</v>
      </c>
      <c r="G131" s="11" t="s">
        <v>94</v>
      </c>
      <c r="H131" s="11" t="s">
        <v>54</v>
      </c>
      <c r="I131" s="12">
        <v>1.4</v>
      </c>
      <c r="J131" s="12">
        <v>1.4</v>
      </c>
      <c r="K131" s="12">
        <v>1.4</v>
      </c>
      <c r="L131" s="9" t="s">
        <v>244</v>
      </c>
      <c r="M131" s="10" t="s">
        <v>143</v>
      </c>
      <c r="N131" s="10" t="s">
        <v>245</v>
      </c>
      <c r="O131" s="10">
        <v>5</v>
      </c>
      <c r="P131" s="10">
        <v>2014</v>
      </c>
      <c r="Q131" s="8" t="s">
        <v>40</v>
      </c>
      <c r="R131" s="8" t="s">
        <v>40</v>
      </c>
      <c r="S131" s="10" t="s">
        <v>41</v>
      </c>
      <c r="T131" s="8" t="s">
        <v>40</v>
      </c>
      <c r="U131" s="8" t="s">
        <v>40</v>
      </c>
      <c r="V131" s="8" t="s">
        <v>40</v>
      </c>
      <c r="W131" s="8" t="s">
        <v>40</v>
      </c>
      <c r="X131" s="8" t="s">
        <v>40</v>
      </c>
      <c r="Y131" s="8" t="s">
        <v>40</v>
      </c>
      <c r="Z131" s="10" t="s">
        <v>84</v>
      </c>
      <c r="AA131" s="13">
        <v>41.763100000000001</v>
      </c>
      <c r="AB131" s="13">
        <v>-72.673299999999998</v>
      </c>
      <c r="AC131" s="14" t="s">
        <v>43</v>
      </c>
      <c r="AD131" s="14" t="s">
        <v>43</v>
      </c>
      <c r="AE131" s="10" t="s">
        <v>44</v>
      </c>
    </row>
    <row r="132" spans="1:31" s="15" customFormat="1" ht="26.25" x14ac:dyDescent="0.25">
      <c r="A132" s="8">
        <v>58213</v>
      </c>
      <c r="B132" s="9" t="s">
        <v>246</v>
      </c>
      <c r="C132" s="8">
        <v>58237</v>
      </c>
      <c r="D132" s="9" t="s">
        <v>247</v>
      </c>
      <c r="E132" s="9" t="s">
        <v>47</v>
      </c>
      <c r="F132" s="10" t="s">
        <v>34</v>
      </c>
      <c r="G132" s="11" t="s">
        <v>248</v>
      </c>
      <c r="H132" s="11" t="s">
        <v>54</v>
      </c>
      <c r="I132" s="12">
        <v>1.4</v>
      </c>
      <c r="J132" s="12">
        <v>1.4</v>
      </c>
      <c r="K132" s="12">
        <v>1.4</v>
      </c>
      <c r="L132" s="9" t="s">
        <v>244</v>
      </c>
      <c r="M132" s="10" t="s">
        <v>143</v>
      </c>
      <c r="N132" s="10" t="s">
        <v>245</v>
      </c>
      <c r="O132" s="10">
        <v>4</v>
      </c>
      <c r="P132" s="10">
        <v>2012</v>
      </c>
      <c r="Q132" s="8" t="s">
        <v>40</v>
      </c>
      <c r="R132" s="8" t="s">
        <v>40</v>
      </c>
      <c r="S132" s="10" t="s">
        <v>41</v>
      </c>
      <c r="T132" s="8" t="s">
        <v>40</v>
      </c>
      <c r="U132" s="8" t="s">
        <v>40</v>
      </c>
      <c r="V132" s="8" t="s">
        <v>40</v>
      </c>
      <c r="W132" s="8" t="s">
        <v>40</v>
      </c>
      <c r="X132" s="8" t="s">
        <v>40</v>
      </c>
      <c r="Y132" s="8" t="s">
        <v>40</v>
      </c>
      <c r="Z132" s="10" t="s">
        <v>84</v>
      </c>
      <c r="AA132" s="13">
        <v>41.691943999999999</v>
      </c>
      <c r="AB132" s="13">
        <v>-72.761110000000002</v>
      </c>
      <c r="AC132" s="14" t="s">
        <v>43</v>
      </c>
      <c r="AD132" s="14" t="s">
        <v>43</v>
      </c>
      <c r="AE132" s="10" t="s">
        <v>44</v>
      </c>
    </row>
    <row r="133" spans="1:31" s="15" customFormat="1" ht="26.25" x14ac:dyDescent="0.25">
      <c r="A133" s="8">
        <v>58300</v>
      </c>
      <c r="B133" s="9" t="s">
        <v>222</v>
      </c>
      <c r="C133" s="8">
        <v>58365</v>
      </c>
      <c r="D133" s="9" t="s">
        <v>249</v>
      </c>
      <c r="E133" s="9" t="s">
        <v>250</v>
      </c>
      <c r="F133" s="10" t="s">
        <v>34</v>
      </c>
      <c r="G133" s="11" t="s">
        <v>251</v>
      </c>
      <c r="H133" s="11" t="s">
        <v>54</v>
      </c>
      <c r="I133" s="12">
        <v>0.4</v>
      </c>
      <c r="J133" s="12">
        <v>0.4</v>
      </c>
      <c r="K133" s="12">
        <v>0.4</v>
      </c>
      <c r="L133" s="9" t="s">
        <v>244</v>
      </c>
      <c r="M133" s="10" t="s">
        <v>143</v>
      </c>
      <c r="N133" s="10" t="s">
        <v>245</v>
      </c>
      <c r="O133" s="10">
        <v>9</v>
      </c>
      <c r="P133" s="10">
        <v>2013</v>
      </c>
      <c r="Q133" s="8" t="s">
        <v>40</v>
      </c>
      <c r="R133" s="8" t="s">
        <v>40</v>
      </c>
      <c r="S133" s="10" t="s">
        <v>41</v>
      </c>
      <c r="T133" s="8" t="s">
        <v>40</v>
      </c>
      <c r="U133" s="8" t="s">
        <v>40</v>
      </c>
      <c r="V133" s="8" t="s">
        <v>40</v>
      </c>
      <c r="W133" s="8" t="s">
        <v>40</v>
      </c>
      <c r="X133" s="8" t="s">
        <v>40</v>
      </c>
      <c r="Y133" s="8" t="s">
        <v>40</v>
      </c>
      <c r="Z133" s="10" t="s">
        <v>42</v>
      </c>
      <c r="AA133" s="13">
        <v>41.552778000000004</v>
      </c>
      <c r="AB133" s="13">
        <v>-72.625</v>
      </c>
      <c r="AC133" s="14" t="s">
        <v>43</v>
      </c>
      <c r="AD133" s="14" t="s">
        <v>43</v>
      </c>
      <c r="AE133" s="10" t="s">
        <v>44</v>
      </c>
    </row>
    <row r="134" spans="1:31" s="15" customFormat="1" ht="26.25" x14ac:dyDescent="0.25">
      <c r="A134" s="8">
        <v>58468</v>
      </c>
      <c r="B134" s="9" t="s">
        <v>252</v>
      </c>
      <c r="C134" s="8">
        <v>58551</v>
      </c>
      <c r="D134" s="9" t="s">
        <v>253</v>
      </c>
      <c r="E134" s="9" t="s">
        <v>33</v>
      </c>
      <c r="F134" s="10" t="s">
        <v>34</v>
      </c>
      <c r="G134" s="11" t="s">
        <v>62</v>
      </c>
      <c r="H134" s="11" t="s">
        <v>54</v>
      </c>
      <c r="I134" s="12">
        <v>16.600000000000001</v>
      </c>
      <c r="J134" s="12">
        <v>13.7</v>
      </c>
      <c r="K134" s="12">
        <v>14.9</v>
      </c>
      <c r="L134" s="9" t="s">
        <v>244</v>
      </c>
      <c r="M134" s="10" t="s">
        <v>143</v>
      </c>
      <c r="N134" s="10" t="s">
        <v>245</v>
      </c>
      <c r="O134" s="10">
        <v>12</v>
      </c>
      <c r="P134" s="10">
        <v>2013</v>
      </c>
      <c r="Q134" s="8" t="s">
        <v>40</v>
      </c>
      <c r="R134" s="8" t="s">
        <v>40</v>
      </c>
      <c r="S134" s="10" t="s">
        <v>41</v>
      </c>
      <c r="T134" s="8" t="s">
        <v>40</v>
      </c>
      <c r="U134" s="8" t="s">
        <v>40</v>
      </c>
      <c r="V134" s="8" t="s">
        <v>40</v>
      </c>
      <c r="W134" s="8" t="s">
        <v>40</v>
      </c>
      <c r="X134" s="8" t="s">
        <v>40</v>
      </c>
      <c r="Y134" s="8" t="s">
        <v>40</v>
      </c>
      <c r="Z134" s="10" t="s">
        <v>78</v>
      </c>
      <c r="AA134" s="13">
        <v>41.168056</v>
      </c>
      <c r="AB134" s="13">
        <v>-73.211110000000005</v>
      </c>
      <c r="AC134" s="14" t="s">
        <v>43</v>
      </c>
      <c r="AD134" s="14" t="s">
        <v>43</v>
      </c>
      <c r="AE134" s="10" t="s">
        <v>44</v>
      </c>
    </row>
    <row r="135" spans="1:31" s="15" customFormat="1" ht="26.25" x14ac:dyDescent="0.25">
      <c r="A135" s="8">
        <v>57128</v>
      </c>
      <c r="B135" s="9" t="s">
        <v>254</v>
      </c>
      <c r="C135" s="8">
        <v>59801</v>
      </c>
      <c r="D135" s="9" t="s">
        <v>255</v>
      </c>
      <c r="E135" s="9" t="s">
        <v>33</v>
      </c>
      <c r="F135" s="10" t="s">
        <v>34</v>
      </c>
      <c r="G135" s="11" t="s">
        <v>256</v>
      </c>
      <c r="H135" s="11" t="s">
        <v>54</v>
      </c>
      <c r="I135" s="12">
        <v>1.1000000000000001</v>
      </c>
      <c r="J135" s="12">
        <v>1</v>
      </c>
      <c r="K135" s="12">
        <v>1</v>
      </c>
      <c r="L135" s="9" t="s">
        <v>244</v>
      </c>
      <c r="M135" s="10" t="s">
        <v>143</v>
      </c>
      <c r="N135" s="10" t="s">
        <v>245</v>
      </c>
      <c r="O135" s="10">
        <v>11</v>
      </c>
      <c r="P135" s="10">
        <v>2014</v>
      </c>
      <c r="Q135" s="8" t="s">
        <v>40</v>
      </c>
      <c r="R135" s="8" t="s">
        <v>40</v>
      </c>
      <c r="S135" s="10" t="s">
        <v>41</v>
      </c>
      <c r="T135" s="8" t="s">
        <v>40</v>
      </c>
      <c r="U135" s="8" t="s">
        <v>40</v>
      </c>
      <c r="V135" s="8" t="s">
        <v>40</v>
      </c>
      <c r="W135" s="8" t="s">
        <v>40</v>
      </c>
      <c r="X135" s="8" t="s">
        <v>40</v>
      </c>
      <c r="Y135" s="8" t="s">
        <v>40</v>
      </c>
      <c r="Z135" s="10" t="s">
        <v>76</v>
      </c>
      <c r="AA135" s="13">
        <v>41.472492000000003</v>
      </c>
      <c r="AB135" s="13">
        <v>-73.207040000000006</v>
      </c>
      <c r="AC135" s="14" t="s">
        <v>43</v>
      </c>
      <c r="AD135" s="14" t="s">
        <v>43</v>
      </c>
      <c r="AE135" s="10" t="s">
        <v>44</v>
      </c>
    </row>
    <row r="136" spans="1:31" s="15" customFormat="1" ht="26.25" x14ac:dyDescent="0.25">
      <c r="A136" s="8">
        <v>59724</v>
      </c>
      <c r="B136" s="9" t="s">
        <v>257</v>
      </c>
      <c r="C136" s="8">
        <v>59967</v>
      </c>
      <c r="D136" s="9" t="s">
        <v>258</v>
      </c>
      <c r="E136" s="9" t="s">
        <v>167</v>
      </c>
      <c r="F136" s="10" t="s">
        <v>34</v>
      </c>
      <c r="G136" s="11" t="s">
        <v>259</v>
      </c>
      <c r="H136" s="11" t="s">
        <v>54</v>
      </c>
      <c r="I136" s="12">
        <v>1.2</v>
      </c>
      <c r="J136" s="12">
        <v>1.2</v>
      </c>
      <c r="K136" s="12">
        <v>1.2</v>
      </c>
      <c r="L136" s="9" t="s">
        <v>244</v>
      </c>
      <c r="M136" s="10" t="s">
        <v>143</v>
      </c>
      <c r="N136" s="10" t="s">
        <v>245</v>
      </c>
      <c r="O136" s="10">
        <v>8</v>
      </c>
      <c r="P136" s="10">
        <v>2008</v>
      </c>
      <c r="Q136" s="8" t="s">
        <v>40</v>
      </c>
      <c r="R136" s="8" t="s">
        <v>40</v>
      </c>
      <c r="S136" s="10" t="s">
        <v>41</v>
      </c>
      <c r="T136" s="8" t="s">
        <v>40</v>
      </c>
      <c r="U136" s="8" t="s">
        <v>40</v>
      </c>
      <c r="V136" s="8" t="s">
        <v>40</v>
      </c>
      <c r="W136" s="8" t="s">
        <v>40</v>
      </c>
      <c r="X136" s="8" t="s">
        <v>40</v>
      </c>
      <c r="Y136" s="8" t="s">
        <v>40</v>
      </c>
      <c r="Z136" s="10" t="s">
        <v>84</v>
      </c>
      <c r="AA136" s="13">
        <v>41.869301999999998</v>
      </c>
      <c r="AB136" s="13">
        <v>-72.718320000000006</v>
      </c>
      <c r="AC136" s="14" t="s">
        <v>43</v>
      </c>
      <c r="AD136" s="14" t="s">
        <v>43</v>
      </c>
      <c r="AE136" s="10" t="s">
        <v>44</v>
      </c>
    </row>
    <row r="137" spans="1:31" s="15" customFormat="1" ht="26.25" x14ac:dyDescent="0.25">
      <c r="A137" s="8">
        <v>59724</v>
      </c>
      <c r="B137" s="9" t="s">
        <v>257</v>
      </c>
      <c r="C137" s="8">
        <v>59967</v>
      </c>
      <c r="D137" s="9" t="s">
        <v>258</v>
      </c>
      <c r="E137" s="9" t="s">
        <v>167</v>
      </c>
      <c r="F137" s="10" t="s">
        <v>34</v>
      </c>
      <c r="G137" s="11" t="s">
        <v>260</v>
      </c>
      <c r="H137" s="11" t="s">
        <v>54</v>
      </c>
      <c r="I137" s="12">
        <v>1.4</v>
      </c>
      <c r="J137" s="12">
        <v>1.4</v>
      </c>
      <c r="K137" s="12">
        <v>1.4</v>
      </c>
      <c r="L137" s="9" t="s">
        <v>244</v>
      </c>
      <c r="M137" s="10" t="s">
        <v>143</v>
      </c>
      <c r="N137" s="10" t="s">
        <v>245</v>
      </c>
      <c r="O137" s="10">
        <v>7</v>
      </c>
      <c r="P137" s="10">
        <v>2016</v>
      </c>
      <c r="Q137" s="8" t="s">
        <v>40</v>
      </c>
      <c r="R137" s="8" t="s">
        <v>40</v>
      </c>
      <c r="S137" s="10" t="s">
        <v>41</v>
      </c>
      <c r="T137" s="8" t="s">
        <v>40</v>
      </c>
      <c r="U137" s="8" t="s">
        <v>40</v>
      </c>
      <c r="V137" s="8" t="s">
        <v>40</v>
      </c>
      <c r="W137" s="8" t="s">
        <v>40</v>
      </c>
      <c r="X137" s="8" t="s">
        <v>40</v>
      </c>
      <c r="Y137" s="8" t="s">
        <v>40</v>
      </c>
      <c r="Z137" s="10" t="s">
        <v>84</v>
      </c>
      <c r="AA137" s="13">
        <v>41.869301999999998</v>
      </c>
      <c r="AB137" s="13">
        <v>-72.718320000000006</v>
      </c>
      <c r="AC137" s="14" t="s">
        <v>43</v>
      </c>
      <c r="AD137" s="14" t="s">
        <v>43</v>
      </c>
      <c r="AE137" s="10" t="s">
        <v>44</v>
      </c>
    </row>
    <row r="138" spans="1:31" s="15" customFormat="1" ht="26.25" x14ac:dyDescent="0.25">
      <c r="A138" s="8">
        <v>19497</v>
      </c>
      <c r="B138" s="9" t="s">
        <v>261</v>
      </c>
      <c r="C138" s="8">
        <v>60040</v>
      </c>
      <c r="D138" s="9" t="s">
        <v>262</v>
      </c>
      <c r="E138" s="9" t="s">
        <v>83</v>
      </c>
      <c r="F138" s="10" t="s">
        <v>34</v>
      </c>
      <c r="G138" s="11" t="s">
        <v>263</v>
      </c>
      <c r="H138" s="11" t="s">
        <v>54</v>
      </c>
      <c r="I138" s="12">
        <v>2.8</v>
      </c>
      <c r="J138" s="12">
        <v>2.5</v>
      </c>
      <c r="K138" s="12">
        <v>2.5</v>
      </c>
      <c r="L138" s="9" t="s">
        <v>244</v>
      </c>
      <c r="M138" s="10" t="s">
        <v>143</v>
      </c>
      <c r="N138" s="10" t="s">
        <v>245</v>
      </c>
      <c r="O138" s="10">
        <v>8</v>
      </c>
      <c r="P138" s="10">
        <v>2015</v>
      </c>
      <c r="Q138" s="8" t="s">
        <v>40</v>
      </c>
      <c r="R138" s="8" t="s">
        <v>40</v>
      </c>
      <c r="S138" s="10" t="s">
        <v>41</v>
      </c>
      <c r="T138" s="8" t="s">
        <v>40</v>
      </c>
      <c r="U138" s="8" t="s">
        <v>40</v>
      </c>
      <c r="V138" s="8" t="s">
        <v>40</v>
      </c>
      <c r="W138" s="8" t="s">
        <v>40</v>
      </c>
      <c r="X138" s="8" t="s">
        <v>40</v>
      </c>
      <c r="Y138" s="8" t="s">
        <v>40</v>
      </c>
      <c r="Z138" s="10" t="s">
        <v>76</v>
      </c>
      <c r="AA138" s="13">
        <v>41.288803000000001</v>
      </c>
      <c r="AB138" s="13">
        <v>-72.898619999999994</v>
      </c>
      <c r="AC138" s="14" t="s">
        <v>43</v>
      </c>
      <c r="AD138" s="14" t="s">
        <v>43</v>
      </c>
      <c r="AE138" s="10" t="s">
        <v>44</v>
      </c>
    </row>
    <row r="139" spans="1:31" s="15" customFormat="1" ht="26.25" x14ac:dyDescent="0.25">
      <c r="A139" s="8">
        <v>19497</v>
      </c>
      <c r="B139" s="9" t="s">
        <v>261</v>
      </c>
      <c r="C139" s="8">
        <v>60054</v>
      </c>
      <c r="D139" s="9" t="s">
        <v>264</v>
      </c>
      <c r="E139" s="9" t="s">
        <v>83</v>
      </c>
      <c r="F139" s="10" t="s">
        <v>34</v>
      </c>
      <c r="G139" s="11" t="s">
        <v>265</v>
      </c>
      <c r="H139" s="11" t="s">
        <v>54</v>
      </c>
      <c r="I139" s="12">
        <v>2.8</v>
      </c>
      <c r="J139" s="12">
        <v>2.8</v>
      </c>
      <c r="K139" s="12">
        <v>2.8</v>
      </c>
      <c r="L139" s="9" t="s">
        <v>244</v>
      </c>
      <c r="M139" s="10" t="s">
        <v>143</v>
      </c>
      <c r="N139" s="10" t="s">
        <v>245</v>
      </c>
      <c r="O139" s="10">
        <v>11</v>
      </c>
      <c r="P139" s="10">
        <v>2015</v>
      </c>
      <c r="Q139" s="8" t="s">
        <v>40</v>
      </c>
      <c r="R139" s="8" t="s">
        <v>40</v>
      </c>
      <c r="S139" s="10" t="s">
        <v>41</v>
      </c>
      <c r="T139" s="8" t="s">
        <v>40</v>
      </c>
      <c r="U139" s="8" t="s">
        <v>40</v>
      </c>
      <c r="V139" s="8" t="s">
        <v>40</v>
      </c>
      <c r="W139" s="8" t="s">
        <v>40</v>
      </c>
      <c r="X139" s="8" t="s">
        <v>40</v>
      </c>
      <c r="Y139" s="8" t="s">
        <v>40</v>
      </c>
      <c r="Z139" s="10" t="s">
        <v>78</v>
      </c>
      <c r="AA139" s="13">
        <v>41.157590999999996</v>
      </c>
      <c r="AB139" s="13">
        <v>-73.208079999999995</v>
      </c>
      <c r="AC139" s="14" t="s">
        <v>43</v>
      </c>
      <c r="AD139" s="14" t="s">
        <v>43</v>
      </c>
      <c r="AE139" s="10" t="s">
        <v>44</v>
      </c>
    </row>
    <row r="140" spans="1:31" s="15" customFormat="1" ht="26.25" x14ac:dyDescent="0.25">
      <c r="A140" s="8">
        <v>59885</v>
      </c>
      <c r="B140" s="9" t="s">
        <v>266</v>
      </c>
      <c r="C140" s="8">
        <v>60109</v>
      </c>
      <c r="D140" s="9" t="s">
        <v>267</v>
      </c>
      <c r="E140" s="9" t="s">
        <v>33</v>
      </c>
      <c r="F140" s="10" t="s">
        <v>34</v>
      </c>
      <c r="G140" s="11" t="s">
        <v>268</v>
      </c>
      <c r="H140" s="11" t="s">
        <v>54</v>
      </c>
      <c r="I140" s="12">
        <v>3.4</v>
      </c>
      <c r="J140" s="12">
        <v>2.5</v>
      </c>
      <c r="K140" s="12">
        <v>3.1</v>
      </c>
      <c r="L140" s="9" t="s">
        <v>244</v>
      </c>
      <c r="M140" s="10" t="s">
        <v>143</v>
      </c>
      <c r="N140" s="10" t="s">
        <v>245</v>
      </c>
      <c r="O140" s="10">
        <v>2</v>
      </c>
      <c r="P140" s="10">
        <v>2016</v>
      </c>
      <c r="Q140" s="8" t="s">
        <v>40</v>
      </c>
      <c r="R140" s="8" t="s">
        <v>40</v>
      </c>
      <c r="S140" s="10" t="s">
        <v>41</v>
      </c>
      <c r="T140" s="8" t="s">
        <v>40</v>
      </c>
      <c r="U140" s="8" t="s">
        <v>40</v>
      </c>
      <c r="V140" s="8" t="s">
        <v>40</v>
      </c>
      <c r="W140" s="8" t="s">
        <v>40</v>
      </c>
      <c r="X140" s="8" t="s">
        <v>40</v>
      </c>
      <c r="Y140" s="8" t="s">
        <v>40</v>
      </c>
      <c r="Z140" s="10" t="s">
        <v>84</v>
      </c>
      <c r="AA140" s="13">
        <v>41.716997999999997</v>
      </c>
      <c r="AB140" s="13">
        <v>-72.536079999999998</v>
      </c>
      <c r="AC140" s="14" t="s">
        <v>43</v>
      </c>
      <c r="AD140" s="14" t="s">
        <v>43</v>
      </c>
      <c r="AE140" s="10" t="s">
        <v>44</v>
      </c>
    </row>
    <row r="141" spans="1:31" s="15" customFormat="1" ht="26.25" x14ac:dyDescent="0.25">
      <c r="A141" s="8">
        <v>60195</v>
      </c>
      <c r="B141" s="9" t="s">
        <v>269</v>
      </c>
      <c r="C141" s="8">
        <v>60392</v>
      </c>
      <c r="D141" s="9" t="s">
        <v>270</v>
      </c>
      <c r="E141" s="9" t="s">
        <v>139</v>
      </c>
      <c r="F141" s="10" t="s">
        <v>34</v>
      </c>
      <c r="G141" s="11" t="s">
        <v>271</v>
      </c>
      <c r="H141" s="11" t="s">
        <v>54</v>
      </c>
      <c r="I141" s="12">
        <v>2.8</v>
      </c>
      <c r="J141" s="12">
        <v>2.8</v>
      </c>
      <c r="K141" s="12">
        <v>2.8</v>
      </c>
      <c r="L141" s="9" t="s">
        <v>244</v>
      </c>
      <c r="M141" s="10" t="s">
        <v>143</v>
      </c>
      <c r="N141" s="10" t="s">
        <v>245</v>
      </c>
      <c r="O141" s="10">
        <v>10</v>
      </c>
      <c r="P141" s="10">
        <v>2016</v>
      </c>
      <c r="Q141" s="8" t="s">
        <v>40</v>
      </c>
      <c r="R141" s="8" t="s">
        <v>40</v>
      </c>
      <c r="S141" s="10" t="s">
        <v>41</v>
      </c>
      <c r="T141" s="8" t="s">
        <v>40</v>
      </c>
      <c r="U141" s="8" t="s">
        <v>40</v>
      </c>
      <c r="V141" s="8" t="s">
        <v>40</v>
      </c>
      <c r="W141" s="8" t="s">
        <v>40</v>
      </c>
      <c r="X141" s="8" t="s">
        <v>40</v>
      </c>
      <c r="Y141" s="8" t="s">
        <v>40</v>
      </c>
      <c r="Z141" s="10" t="s">
        <v>58</v>
      </c>
      <c r="AA141" s="13">
        <v>41.333888999999999</v>
      </c>
      <c r="AB141" s="13">
        <v>-72.071110000000004</v>
      </c>
      <c r="AC141" s="14" t="s">
        <v>43</v>
      </c>
      <c r="AD141" s="14" t="s">
        <v>43</v>
      </c>
      <c r="AE141" s="10" t="s">
        <v>44</v>
      </c>
    </row>
    <row r="142" spans="1:31" s="15" customFormat="1" ht="26.25" x14ac:dyDescent="0.25">
      <c r="A142" s="8">
        <v>60195</v>
      </c>
      <c r="B142" s="9" t="s">
        <v>269</v>
      </c>
      <c r="C142" s="8">
        <v>60392</v>
      </c>
      <c r="D142" s="9" t="s">
        <v>270</v>
      </c>
      <c r="E142" s="9" t="s">
        <v>139</v>
      </c>
      <c r="F142" s="10" t="s">
        <v>34</v>
      </c>
      <c r="G142" s="11" t="s">
        <v>272</v>
      </c>
      <c r="H142" s="11" t="s">
        <v>54</v>
      </c>
      <c r="I142" s="12">
        <v>2.8</v>
      </c>
      <c r="J142" s="12">
        <v>2.8</v>
      </c>
      <c r="K142" s="12">
        <v>2.8</v>
      </c>
      <c r="L142" s="9" t="s">
        <v>244</v>
      </c>
      <c r="M142" s="10" t="s">
        <v>143</v>
      </c>
      <c r="N142" s="10" t="s">
        <v>245</v>
      </c>
      <c r="O142" s="10">
        <v>10</v>
      </c>
      <c r="P142" s="10">
        <v>2016</v>
      </c>
      <c r="Q142" s="8" t="s">
        <v>40</v>
      </c>
      <c r="R142" s="8" t="s">
        <v>40</v>
      </c>
      <c r="S142" s="10" t="s">
        <v>41</v>
      </c>
      <c r="T142" s="8" t="s">
        <v>40</v>
      </c>
      <c r="U142" s="8" t="s">
        <v>40</v>
      </c>
      <c r="V142" s="8" t="s">
        <v>40</v>
      </c>
      <c r="W142" s="8" t="s">
        <v>40</v>
      </c>
      <c r="X142" s="8" t="s">
        <v>40</v>
      </c>
      <c r="Y142" s="8" t="s">
        <v>40</v>
      </c>
      <c r="Z142" s="10" t="s">
        <v>58</v>
      </c>
      <c r="AA142" s="13">
        <v>41.333888999999999</v>
      </c>
      <c r="AB142" s="13">
        <v>-72.071110000000004</v>
      </c>
      <c r="AC142" s="14" t="s">
        <v>43</v>
      </c>
      <c r="AD142" s="14" t="s">
        <v>43</v>
      </c>
      <c r="AE142" s="10" t="s">
        <v>44</v>
      </c>
    </row>
    <row r="143" spans="1:31" s="15" customFormat="1" ht="26.25" x14ac:dyDescent="0.25">
      <c r="A143" s="8">
        <v>19497</v>
      </c>
      <c r="B143" s="9" t="s">
        <v>261</v>
      </c>
      <c r="C143" s="8">
        <v>60593</v>
      </c>
      <c r="D143" s="9" t="s">
        <v>273</v>
      </c>
      <c r="E143" s="9" t="s">
        <v>83</v>
      </c>
      <c r="F143" s="10" t="s">
        <v>34</v>
      </c>
      <c r="G143" s="11" t="s">
        <v>274</v>
      </c>
      <c r="H143" s="11" t="s">
        <v>54</v>
      </c>
      <c r="I143" s="12">
        <v>2.8</v>
      </c>
      <c r="J143" s="12">
        <v>2.2000000000000002</v>
      </c>
      <c r="K143" s="12">
        <v>2.2000000000000002</v>
      </c>
      <c r="L143" s="9" t="s">
        <v>244</v>
      </c>
      <c r="M143" s="10" t="s">
        <v>143</v>
      </c>
      <c r="N143" s="10" t="s">
        <v>245</v>
      </c>
      <c r="O143" s="10">
        <v>12</v>
      </c>
      <c r="P143" s="10">
        <v>2016</v>
      </c>
      <c r="Q143" s="8" t="s">
        <v>40</v>
      </c>
      <c r="R143" s="8" t="s">
        <v>40</v>
      </c>
      <c r="S143" s="10" t="s">
        <v>41</v>
      </c>
      <c r="T143" s="8" t="s">
        <v>40</v>
      </c>
      <c r="U143" s="8" t="s">
        <v>40</v>
      </c>
      <c r="V143" s="8" t="s">
        <v>40</v>
      </c>
      <c r="W143" s="8" t="s">
        <v>40</v>
      </c>
      <c r="X143" s="8" t="s">
        <v>40</v>
      </c>
      <c r="Y143" s="8" t="s">
        <v>40</v>
      </c>
      <c r="Z143" s="10" t="s">
        <v>76</v>
      </c>
      <c r="AA143" s="13">
        <v>41.358035000000001</v>
      </c>
      <c r="AB143" s="13">
        <v>-73.007810000000006</v>
      </c>
      <c r="AC143" s="14" t="s">
        <v>43</v>
      </c>
      <c r="AD143" s="14" t="s">
        <v>43</v>
      </c>
      <c r="AE143" s="10" t="s">
        <v>44</v>
      </c>
    </row>
    <row r="144" spans="1:31" s="15" customFormat="1" ht="26.25" x14ac:dyDescent="0.25">
      <c r="A144" s="8">
        <v>57389</v>
      </c>
      <c r="B144" s="9" t="s">
        <v>275</v>
      </c>
      <c r="C144" s="8">
        <v>61820</v>
      </c>
      <c r="D144" s="9" t="s">
        <v>276</v>
      </c>
      <c r="E144" s="9" t="s">
        <v>250</v>
      </c>
      <c r="F144" s="10" t="s">
        <v>34</v>
      </c>
      <c r="G144" s="11" t="s">
        <v>277</v>
      </c>
      <c r="H144" s="11" t="s">
        <v>54</v>
      </c>
      <c r="I144" s="12">
        <v>0.3</v>
      </c>
      <c r="J144" s="12">
        <v>0.3</v>
      </c>
      <c r="K144" s="12">
        <v>0.3</v>
      </c>
      <c r="L144" s="9" t="s">
        <v>244</v>
      </c>
      <c r="M144" s="10" t="s">
        <v>143</v>
      </c>
      <c r="N144" s="10" t="s">
        <v>245</v>
      </c>
      <c r="O144" s="10">
        <v>12</v>
      </c>
      <c r="P144" s="10">
        <v>2016</v>
      </c>
      <c r="Q144" s="8" t="s">
        <v>40</v>
      </c>
      <c r="R144" s="8" t="s">
        <v>40</v>
      </c>
      <c r="S144" s="10" t="s">
        <v>41</v>
      </c>
      <c r="T144" s="8" t="s">
        <v>40</v>
      </c>
      <c r="U144" s="8" t="s">
        <v>40</v>
      </c>
      <c r="V144" s="8" t="s">
        <v>40</v>
      </c>
      <c r="W144" s="8" t="s">
        <v>40</v>
      </c>
      <c r="X144" s="8" t="s">
        <v>40</v>
      </c>
      <c r="Y144" s="8" t="s">
        <v>40</v>
      </c>
      <c r="Z144" s="10" t="s">
        <v>76</v>
      </c>
      <c r="AA144" s="13">
        <v>41.295715000000001</v>
      </c>
      <c r="AB144" s="13">
        <v>-72.91995</v>
      </c>
      <c r="AC144" s="14" t="s">
        <v>43</v>
      </c>
      <c r="AD144" s="14" t="s">
        <v>43</v>
      </c>
      <c r="AE144" s="10" t="s">
        <v>44</v>
      </c>
    </row>
    <row r="145" spans="1:31" s="15" customFormat="1" x14ac:dyDescent="0.25">
      <c r="A145" s="8"/>
      <c r="B145" s="9"/>
      <c r="C145" s="8"/>
      <c r="D145" s="9"/>
      <c r="E145" s="9"/>
      <c r="F145" s="10"/>
      <c r="G145" s="11"/>
      <c r="H145" s="11"/>
      <c r="I145" s="17">
        <f>SUM(I131:I144)</f>
        <v>41.199999999999989</v>
      </c>
      <c r="J145" s="17">
        <f t="shared" ref="J145:K145" si="10">SUM(J131:J144)</f>
        <v>36.4</v>
      </c>
      <c r="K145" s="17">
        <f t="shared" si="10"/>
        <v>38.199999999999996</v>
      </c>
      <c r="L145" s="9"/>
      <c r="M145" s="10"/>
      <c r="N145" s="10"/>
      <c r="O145" s="10"/>
      <c r="P145" s="10"/>
      <c r="Q145" s="8"/>
      <c r="R145" s="8"/>
      <c r="S145" s="10"/>
      <c r="T145" s="8"/>
      <c r="U145" s="8"/>
      <c r="V145" s="8"/>
      <c r="W145" s="8"/>
      <c r="X145" s="8"/>
      <c r="Y145" s="8"/>
      <c r="Z145" s="10"/>
      <c r="AA145" s="13"/>
      <c r="AB145" s="13"/>
      <c r="AC145" s="14"/>
      <c r="AD145" s="14"/>
      <c r="AE145" s="10"/>
    </row>
    <row r="146" spans="1:31" s="15" customFormat="1" ht="26.25" x14ac:dyDescent="0.25">
      <c r="A146" s="8">
        <v>22379</v>
      </c>
      <c r="B146" s="9" t="s">
        <v>278</v>
      </c>
      <c r="C146" s="8">
        <v>540</v>
      </c>
      <c r="D146" s="9" t="s">
        <v>279</v>
      </c>
      <c r="E146" s="9" t="s">
        <v>33</v>
      </c>
      <c r="F146" s="10" t="s">
        <v>34</v>
      </c>
      <c r="G146" s="11" t="s">
        <v>280</v>
      </c>
      <c r="H146" s="11" t="s">
        <v>54</v>
      </c>
      <c r="I146" s="12">
        <v>21.8</v>
      </c>
      <c r="J146" s="12">
        <v>17.399999999999999</v>
      </c>
      <c r="K146" s="12">
        <v>22.5</v>
      </c>
      <c r="L146" s="9" t="s">
        <v>281</v>
      </c>
      <c r="M146" s="10" t="s">
        <v>282</v>
      </c>
      <c r="N146" s="10" t="s">
        <v>177</v>
      </c>
      <c r="O146" s="10">
        <v>11</v>
      </c>
      <c r="P146" s="10">
        <v>1967</v>
      </c>
      <c r="Q146" s="8" t="s">
        <v>40</v>
      </c>
      <c r="R146" s="8" t="s">
        <v>40</v>
      </c>
      <c r="S146" s="10" t="s">
        <v>41</v>
      </c>
      <c r="T146" s="8" t="s">
        <v>40</v>
      </c>
      <c r="U146" s="8" t="s">
        <v>40</v>
      </c>
      <c r="V146" s="8" t="s">
        <v>40</v>
      </c>
      <c r="W146" s="8" t="s">
        <v>40</v>
      </c>
      <c r="X146" s="8" t="s">
        <v>40</v>
      </c>
      <c r="Y146" s="8" t="s">
        <v>40</v>
      </c>
      <c r="Z146" s="10" t="s">
        <v>76</v>
      </c>
      <c r="AA146" s="13">
        <v>41.292499999999997</v>
      </c>
      <c r="AB146" s="13">
        <v>-72.794200000000004</v>
      </c>
      <c r="AC146" s="14" t="s">
        <v>43</v>
      </c>
      <c r="AD146" s="14" t="s">
        <v>43</v>
      </c>
      <c r="AE146" s="10" t="s">
        <v>44</v>
      </c>
    </row>
    <row r="147" spans="1:31" s="15" customFormat="1" x14ac:dyDescent="0.25">
      <c r="A147" s="8">
        <v>22379</v>
      </c>
      <c r="B147" s="9" t="s">
        <v>278</v>
      </c>
      <c r="C147" s="8">
        <v>542</v>
      </c>
      <c r="D147" s="9" t="s">
        <v>283</v>
      </c>
      <c r="E147" s="9" t="s">
        <v>33</v>
      </c>
      <c r="F147" s="10" t="s">
        <v>34</v>
      </c>
      <c r="G147" s="11" t="s">
        <v>280</v>
      </c>
      <c r="H147" s="11" t="s">
        <v>54</v>
      </c>
      <c r="I147" s="12">
        <v>25</v>
      </c>
      <c r="J147" s="12">
        <v>19.100000000000001</v>
      </c>
      <c r="K147" s="12">
        <v>24</v>
      </c>
      <c r="L147" s="9" t="s">
        <v>281</v>
      </c>
      <c r="M147" s="10" t="s">
        <v>282</v>
      </c>
      <c r="N147" s="10" t="s">
        <v>177</v>
      </c>
      <c r="O147" s="10">
        <v>9</v>
      </c>
      <c r="P147" s="10">
        <v>1969</v>
      </c>
      <c r="Q147" s="8" t="s">
        <v>40</v>
      </c>
      <c r="R147" s="8" t="s">
        <v>40</v>
      </c>
      <c r="S147" s="10" t="s">
        <v>41</v>
      </c>
      <c r="T147" s="8" t="s">
        <v>40</v>
      </c>
      <c r="U147" s="8" t="s">
        <v>40</v>
      </c>
      <c r="V147" s="8" t="s">
        <v>40</v>
      </c>
      <c r="W147" s="8" t="s">
        <v>40</v>
      </c>
      <c r="X147" s="8" t="s">
        <v>40</v>
      </c>
      <c r="Y147" s="8" t="s">
        <v>40</v>
      </c>
      <c r="Z147" s="10" t="s">
        <v>78</v>
      </c>
      <c r="AA147" s="13">
        <v>41.0289</v>
      </c>
      <c r="AB147" s="13">
        <v>-73.5989</v>
      </c>
      <c r="AC147" s="14" t="s">
        <v>43</v>
      </c>
      <c r="AD147" s="14" t="s">
        <v>43</v>
      </c>
      <c r="AE147" s="10" t="s">
        <v>44</v>
      </c>
    </row>
    <row r="148" spans="1:31" s="15" customFormat="1" x14ac:dyDescent="0.25">
      <c r="A148" s="8">
        <v>22379</v>
      </c>
      <c r="B148" s="9" t="s">
        <v>278</v>
      </c>
      <c r="C148" s="8">
        <v>542</v>
      </c>
      <c r="D148" s="9" t="s">
        <v>283</v>
      </c>
      <c r="E148" s="9" t="s">
        <v>33</v>
      </c>
      <c r="F148" s="10" t="s">
        <v>34</v>
      </c>
      <c r="G148" s="11" t="s">
        <v>284</v>
      </c>
      <c r="H148" s="11" t="s">
        <v>54</v>
      </c>
      <c r="I148" s="12">
        <v>25</v>
      </c>
      <c r="J148" s="12">
        <v>18.7</v>
      </c>
      <c r="K148" s="12">
        <v>23.6</v>
      </c>
      <c r="L148" s="9" t="s">
        <v>281</v>
      </c>
      <c r="M148" s="10" t="s">
        <v>282</v>
      </c>
      <c r="N148" s="10" t="s">
        <v>177</v>
      </c>
      <c r="O148" s="10">
        <v>9</v>
      </c>
      <c r="P148" s="10">
        <v>1969</v>
      </c>
      <c r="Q148" s="8" t="s">
        <v>40</v>
      </c>
      <c r="R148" s="8" t="s">
        <v>40</v>
      </c>
      <c r="S148" s="10" t="s">
        <v>41</v>
      </c>
      <c r="T148" s="8" t="s">
        <v>40</v>
      </c>
      <c r="U148" s="8" t="s">
        <v>40</v>
      </c>
      <c r="V148" s="8" t="s">
        <v>40</v>
      </c>
      <c r="W148" s="8" t="s">
        <v>40</v>
      </c>
      <c r="X148" s="8" t="s">
        <v>40</v>
      </c>
      <c r="Y148" s="8" t="s">
        <v>40</v>
      </c>
      <c r="Z148" s="10" t="s">
        <v>78</v>
      </c>
      <c r="AA148" s="13">
        <v>41.0289</v>
      </c>
      <c r="AB148" s="13">
        <v>-73.5989</v>
      </c>
      <c r="AC148" s="14" t="s">
        <v>43</v>
      </c>
      <c r="AD148" s="14" t="s">
        <v>43</v>
      </c>
      <c r="AE148" s="10" t="s">
        <v>44</v>
      </c>
    </row>
    <row r="149" spans="1:31" s="15" customFormat="1" x14ac:dyDescent="0.25">
      <c r="A149" s="8">
        <v>22379</v>
      </c>
      <c r="B149" s="9" t="s">
        <v>278</v>
      </c>
      <c r="C149" s="8">
        <v>542</v>
      </c>
      <c r="D149" s="9" t="s">
        <v>283</v>
      </c>
      <c r="E149" s="9" t="s">
        <v>33</v>
      </c>
      <c r="F149" s="10" t="s">
        <v>34</v>
      </c>
      <c r="G149" s="11" t="s">
        <v>285</v>
      </c>
      <c r="H149" s="11" t="s">
        <v>54</v>
      </c>
      <c r="I149" s="12">
        <v>25</v>
      </c>
      <c r="J149" s="12">
        <v>19.100000000000001</v>
      </c>
      <c r="K149" s="12">
        <v>24</v>
      </c>
      <c r="L149" s="9" t="s">
        <v>281</v>
      </c>
      <c r="M149" s="10" t="s">
        <v>282</v>
      </c>
      <c r="N149" s="10" t="s">
        <v>177</v>
      </c>
      <c r="O149" s="10">
        <v>10</v>
      </c>
      <c r="P149" s="10">
        <v>1969</v>
      </c>
      <c r="Q149" s="8" t="s">
        <v>40</v>
      </c>
      <c r="R149" s="8" t="s">
        <v>40</v>
      </c>
      <c r="S149" s="10" t="s">
        <v>41</v>
      </c>
      <c r="T149" s="8" t="s">
        <v>40</v>
      </c>
      <c r="U149" s="8" t="s">
        <v>40</v>
      </c>
      <c r="V149" s="8" t="s">
        <v>40</v>
      </c>
      <c r="W149" s="8" t="s">
        <v>40</v>
      </c>
      <c r="X149" s="8" t="s">
        <v>40</v>
      </c>
      <c r="Y149" s="8" t="s">
        <v>40</v>
      </c>
      <c r="Z149" s="10" t="s">
        <v>78</v>
      </c>
      <c r="AA149" s="13">
        <v>41.0289</v>
      </c>
      <c r="AB149" s="13">
        <v>-73.5989</v>
      </c>
      <c r="AC149" s="14" t="s">
        <v>43</v>
      </c>
      <c r="AD149" s="14" t="s">
        <v>43</v>
      </c>
      <c r="AE149" s="10" t="s">
        <v>44</v>
      </c>
    </row>
    <row r="150" spans="1:31" s="15" customFormat="1" x14ac:dyDescent="0.25">
      <c r="A150" s="8">
        <v>22379</v>
      </c>
      <c r="B150" s="9" t="s">
        <v>278</v>
      </c>
      <c r="C150" s="8">
        <v>542</v>
      </c>
      <c r="D150" s="9" t="s">
        <v>283</v>
      </c>
      <c r="E150" s="9" t="s">
        <v>33</v>
      </c>
      <c r="F150" s="10" t="s">
        <v>34</v>
      </c>
      <c r="G150" s="11" t="s">
        <v>286</v>
      </c>
      <c r="H150" s="11" t="s">
        <v>54</v>
      </c>
      <c r="I150" s="12">
        <v>20</v>
      </c>
      <c r="J150" s="12">
        <v>19.100000000000001</v>
      </c>
      <c r="K150" s="12">
        <v>24</v>
      </c>
      <c r="L150" s="9" t="s">
        <v>281</v>
      </c>
      <c r="M150" s="10" t="s">
        <v>282</v>
      </c>
      <c r="N150" s="10" t="s">
        <v>177</v>
      </c>
      <c r="O150" s="10">
        <v>6</v>
      </c>
      <c r="P150" s="10">
        <v>2008</v>
      </c>
      <c r="Q150" s="8" t="s">
        <v>40</v>
      </c>
      <c r="R150" s="8" t="s">
        <v>40</v>
      </c>
      <c r="S150" s="10" t="s">
        <v>41</v>
      </c>
      <c r="T150" s="8" t="s">
        <v>40</v>
      </c>
      <c r="U150" s="8" t="s">
        <v>40</v>
      </c>
      <c r="V150" s="8" t="s">
        <v>40</v>
      </c>
      <c r="W150" s="8" t="s">
        <v>40</v>
      </c>
      <c r="X150" s="8" t="s">
        <v>40</v>
      </c>
      <c r="Y150" s="8" t="s">
        <v>40</v>
      </c>
      <c r="Z150" s="10" t="s">
        <v>78</v>
      </c>
      <c r="AA150" s="13">
        <v>41.0289</v>
      </c>
      <c r="AB150" s="13">
        <v>-73.5989</v>
      </c>
      <c r="AC150" s="14" t="s">
        <v>43</v>
      </c>
      <c r="AD150" s="14" t="s">
        <v>43</v>
      </c>
      <c r="AE150" s="10" t="s">
        <v>44</v>
      </c>
    </row>
    <row r="151" spans="1:31" s="15" customFormat="1" x14ac:dyDescent="0.25">
      <c r="A151" s="8">
        <v>22379</v>
      </c>
      <c r="B151" s="9" t="s">
        <v>278</v>
      </c>
      <c r="C151" s="8">
        <v>542</v>
      </c>
      <c r="D151" s="9" t="s">
        <v>283</v>
      </c>
      <c r="E151" s="9" t="s">
        <v>33</v>
      </c>
      <c r="F151" s="10" t="s">
        <v>34</v>
      </c>
      <c r="G151" s="11" t="s">
        <v>287</v>
      </c>
      <c r="H151" s="11" t="s">
        <v>54</v>
      </c>
      <c r="I151" s="12">
        <v>20</v>
      </c>
      <c r="J151" s="12">
        <v>19.600000000000001</v>
      </c>
      <c r="K151" s="12">
        <v>23.5</v>
      </c>
      <c r="L151" s="9" t="s">
        <v>281</v>
      </c>
      <c r="M151" s="10" t="s">
        <v>282</v>
      </c>
      <c r="N151" s="10" t="s">
        <v>177</v>
      </c>
      <c r="O151" s="10">
        <v>6</v>
      </c>
      <c r="P151" s="10">
        <v>2008</v>
      </c>
      <c r="Q151" s="8" t="s">
        <v>40</v>
      </c>
      <c r="R151" s="8" t="s">
        <v>40</v>
      </c>
      <c r="S151" s="10" t="s">
        <v>41</v>
      </c>
      <c r="T151" s="8" t="s">
        <v>40</v>
      </c>
      <c r="U151" s="8" t="s">
        <v>40</v>
      </c>
      <c r="V151" s="8" t="s">
        <v>40</v>
      </c>
      <c r="W151" s="8" t="s">
        <v>40</v>
      </c>
      <c r="X151" s="8" t="s">
        <v>40</v>
      </c>
      <c r="Y151" s="8" t="s">
        <v>40</v>
      </c>
      <c r="Z151" s="10" t="s">
        <v>78</v>
      </c>
      <c r="AA151" s="13">
        <v>41.0289</v>
      </c>
      <c r="AB151" s="13">
        <v>-73.5989</v>
      </c>
      <c r="AC151" s="14" t="s">
        <v>43</v>
      </c>
      <c r="AD151" s="14" t="s">
        <v>43</v>
      </c>
      <c r="AE151" s="10" t="s">
        <v>44</v>
      </c>
    </row>
    <row r="152" spans="1:31" s="15" customFormat="1" ht="26.25" x14ac:dyDescent="0.25">
      <c r="A152" s="8">
        <v>22350</v>
      </c>
      <c r="B152" s="9" t="s">
        <v>288</v>
      </c>
      <c r="C152" s="8">
        <v>544</v>
      </c>
      <c r="D152" s="9" t="s">
        <v>289</v>
      </c>
      <c r="E152" s="9" t="s">
        <v>33</v>
      </c>
      <c r="F152" s="10" t="s">
        <v>34</v>
      </c>
      <c r="G152" s="11" t="s">
        <v>193</v>
      </c>
      <c r="H152" s="11" t="s">
        <v>54</v>
      </c>
      <c r="I152" s="12">
        <v>18.600000000000001</v>
      </c>
      <c r="J152" s="12">
        <v>14.4</v>
      </c>
      <c r="K152" s="12">
        <v>19.2</v>
      </c>
      <c r="L152" s="9" t="s">
        <v>281</v>
      </c>
      <c r="M152" s="10" t="s">
        <v>282</v>
      </c>
      <c r="N152" s="10" t="s">
        <v>177</v>
      </c>
      <c r="O152" s="10">
        <v>1</v>
      </c>
      <c r="P152" s="10">
        <v>1985</v>
      </c>
      <c r="Q152" s="8" t="s">
        <v>40</v>
      </c>
      <c r="R152" s="8" t="s">
        <v>40</v>
      </c>
      <c r="S152" s="10" t="s">
        <v>41</v>
      </c>
      <c r="T152" s="8" t="s">
        <v>40</v>
      </c>
      <c r="U152" s="8" t="s">
        <v>40</v>
      </c>
      <c r="V152" s="8" t="s">
        <v>40</v>
      </c>
      <c r="W152" s="8" t="s">
        <v>40</v>
      </c>
      <c r="X152" s="8" t="s">
        <v>40</v>
      </c>
      <c r="Y152" s="8" t="s">
        <v>40</v>
      </c>
      <c r="Z152" s="10" t="s">
        <v>76</v>
      </c>
      <c r="AA152" s="13">
        <v>41.209797000000002</v>
      </c>
      <c r="AB152" s="13">
        <v>-73.108980000000003</v>
      </c>
      <c r="AC152" s="14" t="s">
        <v>43</v>
      </c>
      <c r="AD152" s="14" t="s">
        <v>43</v>
      </c>
      <c r="AE152" s="10" t="s">
        <v>44</v>
      </c>
    </row>
    <row r="153" spans="1:31" s="15" customFormat="1" ht="26.25" x14ac:dyDescent="0.25">
      <c r="A153" s="8">
        <v>22350</v>
      </c>
      <c r="B153" s="9" t="s">
        <v>288</v>
      </c>
      <c r="C153" s="8">
        <v>544</v>
      </c>
      <c r="D153" s="9" t="s">
        <v>289</v>
      </c>
      <c r="E153" s="9" t="s">
        <v>33</v>
      </c>
      <c r="F153" s="10" t="s">
        <v>34</v>
      </c>
      <c r="G153" s="11" t="s">
        <v>290</v>
      </c>
      <c r="H153" s="11" t="s">
        <v>54</v>
      </c>
      <c r="I153" s="12">
        <v>51</v>
      </c>
      <c r="J153" s="12">
        <v>29.3</v>
      </c>
      <c r="K153" s="12">
        <v>38.799999999999997</v>
      </c>
      <c r="L153" s="9" t="s">
        <v>281</v>
      </c>
      <c r="M153" s="10" t="s">
        <v>282</v>
      </c>
      <c r="N153" s="10" t="s">
        <v>177</v>
      </c>
      <c r="O153" s="10">
        <v>7</v>
      </c>
      <c r="P153" s="10">
        <v>1996</v>
      </c>
      <c r="Q153" s="8" t="s">
        <v>40</v>
      </c>
      <c r="R153" s="8" t="s">
        <v>40</v>
      </c>
      <c r="S153" s="10" t="s">
        <v>41</v>
      </c>
      <c r="T153" s="8" t="s">
        <v>40</v>
      </c>
      <c r="U153" s="8" t="s">
        <v>40</v>
      </c>
      <c r="V153" s="8" t="s">
        <v>40</v>
      </c>
      <c r="W153" s="8" t="s">
        <v>40</v>
      </c>
      <c r="X153" s="8" t="s">
        <v>40</v>
      </c>
      <c r="Y153" s="8" t="s">
        <v>40</v>
      </c>
      <c r="Z153" s="10" t="s">
        <v>76</v>
      </c>
      <c r="AA153" s="13">
        <v>41.209797000000002</v>
      </c>
      <c r="AB153" s="13">
        <v>-73.108980000000003</v>
      </c>
      <c r="AC153" s="14" t="s">
        <v>43</v>
      </c>
      <c r="AD153" s="14" t="s">
        <v>43</v>
      </c>
      <c r="AE153" s="10" t="s">
        <v>44</v>
      </c>
    </row>
    <row r="154" spans="1:31" s="15" customFormat="1" ht="26.25" x14ac:dyDescent="0.25">
      <c r="A154" s="8">
        <v>22350</v>
      </c>
      <c r="B154" s="9" t="s">
        <v>288</v>
      </c>
      <c r="C154" s="8">
        <v>544</v>
      </c>
      <c r="D154" s="9" t="s">
        <v>289</v>
      </c>
      <c r="E154" s="9" t="s">
        <v>33</v>
      </c>
      <c r="F154" s="10" t="s">
        <v>34</v>
      </c>
      <c r="G154" s="11" t="s">
        <v>291</v>
      </c>
      <c r="H154" s="11" t="s">
        <v>54</v>
      </c>
      <c r="I154" s="12">
        <v>51</v>
      </c>
      <c r="J154" s="12">
        <v>29.2</v>
      </c>
      <c r="K154" s="12">
        <v>38.4</v>
      </c>
      <c r="L154" s="9" t="s">
        <v>281</v>
      </c>
      <c r="M154" s="10" t="s">
        <v>282</v>
      </c>
      <c r="N154" s="10" t="s">
        <v>177</v>
      </c>
      <c r="O154" s="10">
        <v>7</v>
      </c>
      <c r="P154" s="10">
        <v>1996</v>
      </c>
      <c r="Q154" s="8" t="s">
        <v>40</v>
      </c>
      <c r="R154" s="8" t="s">
        <v>40</v>
      </c>
      <c r="S154" s="10" t="s">
        <v>41</v>
      </c>
      <c r="T154" s="8" t="s">
        <v>40</v>
      </c>
      <c r="U154" s="8" t="s">
        <v>40</v>
      </c>
      <c r="V154" s="8" t="s">
        <v>40</v>
      </c>
      <c r="W154" s="8" t="s">
        <v>40</v>
      </c>
      <c r="X154" s="8" t="s">
        <v>40</v>
      </c>
      <c r="Y154" s="8" t="s">
        <v>40</v>
      </c>
      <c r="Z154" s="10" t="s">
        <v>76</v>
      </c>
      <c r="AA154" s="13">
        <v>41.209797000000002</v>
      </c>
      <c r="AB154" s="13">
        <v>-73.108980000000003</v>
      </c>
      <c r="AC154" s="14" t="s">
        <v>43</v>
      </c>
      <c r="AD154" s="14" t="s">
        <v>43</v>
      </c>
      <c r="AE154" s="10" t="s">
        <v>44</v>
      </c>
    </row>
    <row r="155" spans="1:31" s="15" customFormat="1" ht="26.25" x14ac:dyDescent="0.25">
      <c r="A155" s="8">
        <v>22350</v>
      </c>
      <c r="B155" s="9" t="s">
        <v>288</v>
      </c>
      <c r="C155" s="8">
        <v>544</v>
      </c>
      <c r="D155" s="9" t="s">
        <v>289</v>
      </c>
      <c r="E155" s="9" t="s">
        <v>33</v>
      </c>
      <c r="F155" s="10" t="s">
        <v>34</v>
      </c>
      <c r="G155" s="11" t="s">
        <v>292</v>
      </c>
      <c r="H155" s="11" t="s">
        <v>54</v>
      </c>
      <c r="I155" s="12">
        <v>51</v>
      </c>
      <c r="J155" s="12">
        <v>29.9</v>
      </c>
      <c r="K155" s="12">
        <v>38.9</v>
      </c>
      <c r="L155" s="9" t="s">
        <v>281</v>
      </c>
      <c r="M155" s="10" t="s">
        <v>282</v>
      </c>
      <c r="N155" s="10" t="s">
        <v>177</v>
      </c>
      <c r="O155" s="10">
        <v>7</v>
      </c>
      <c r="P155" s="10">
        <v>1996</v>
      </c>
      <c r="Q155" s="8" t="s">
        <v>40</v>
      </c>
      <c r="R155" s="8" t="s">
        <v>40</v>
      </c>
      <c r="S155" s="10" t="s">
        <v>41</v>
      </c>
      <c r="T155" s="8" t="s">
        <v>40</v>
      </c>
      <c r="U155" s="8" t="s">
        <v>40</v>
      </c>
      <c r="V155" s="8" t="s">
        <v>40</v>
      </c>
      <c r="W155" s="8" t="s">
        <v>40</v>
      </c>
      <c r="X155" s="8" t="s">
        <v>40</v>
      </c>
      <c r="Y155" s="8" t="s">
        <v>40</v>
      </c>
      <c r="Z155" s="10" t="s">
        <v>76</v>
      </c>
      <c r="AA155" s="13">
        <v>41.209797000000002</v>
      </c>
      <c r="AB155" s="13">
        <v>-73.108980000000003</v>
      </c>
      <c r="AC155" s="14" t="s">
        <v>43</v>
      </c>
      <c r="AD155" s="14" t="s">
        <v>43</v>
      </c>
      <c r="AE155" s="10" t="s">
        <v>44</v>
      </c>
    </row>
    <row r="156" spans="1:31" s="15" customFormat="1" ht="26.25" x14ac:dyDescent="0.25">
      <c r="A156" s="8">
        <v>22350</v>
      </c>
      <c r="B156" s="9" t="s">
        <v>288</v>
      </c>
      <c r="C156" s="8">
        <v>544</v>
      </c>
      <c r="D156" s="9" t="s">
        <v>289</v>
      </c>
      <c r="E156" s="9" t="s">
        <v>33</v>
      </c>
      <c r="F156" s="10" t="s">
        <v>34</v>
      </c>
      <c r="G156" s="11" t="s">
        <v>293</v>
      </c>
      <c r="H156" s="11" t="s">
        <v>54</v>
      </c>
      <c r="I156" s="12">
        <v>51</v>
      </c>
      <c r="J156" s="12">
        <v>29.7</v>
      </c>
      <c r="K156" s="12">
        <v>40.299999999999997</v>
      </c>
      <c r="L156" s="9" t="s">
        <v>281</v>
      </c>
      <c r="M156" s="10" t="s">
        <v>282</v>
      </c>
      <c r="N156" s="10" t="s">
        <v>177</v>
      </c>
      <c r="O156" s="10">
        <v>7</v>
      </c>
      <c r="P156" s="10">
        <v>1996</v>
      </c>
      <c r="Q156" s="8" t="s">
        <v>40</v>
      </c>
      <c r="R156" s="8" t="s">
        <v>40</v>
      </c>
      <c r="S156" s="10" t="s">
        <v>41</v>
      </c>
      <c r="T156" s="8" t="s">
        <v>40</v>
      </c>
      <c r="U156" s="8" t="s">
        <v>40</v>
      </c>
      <c r="V156" s="8" t="s">
        <v>40</v>
      </c>
      <c r="W156" s="8" t="s">
        <v>40</v>
      </c>
      <c r="X156" s="8" t="s">
        <v>40</v>
      </c>
      <c r="Y156" s="8" t="s">
        <v>40</v>
      </c>
      <c r="Z156" s="10" t="s">
        <v>76</v>
      </c>
      <c r="AA156" s="13">
        <v>41.209797000000002</v>
      </c>
      <c r="AB156" s="13">
        <v>-73.108980000000003</v>
      </c>
      <c r="AC156" s="14" t="s">
        <v>43</v>
      </c>
      <c r="AD156" s="14" t="s">
        <v>43</v>
      </c>
      <c r="AE156" s="10" t="s">
        <v>44</v>
      </c>
    </row>
    <row r="157" spans="1:31" s="15" customFormat="1" ht="26.25" x14ac:dyDescent="0.25">
      <c r="A157" s="8">
        <v>22380</v>
      </c>
      <c r="B157" s="9" t="s">
        <v>294</v>
      </c>
      <c r="C157" s="8">
        <v>546</v>
      </c>
      <c r="D157" s="9" t="s">
        <v>295</v>
      </c>
      <c r="E157" s="9" t="s">
        <v>33</v>
      </c>
      <c r="F157" s="10" t="s">
        <v>34</v>
      </c>
      <c r="G157" s="11" t="s">
        <v>193</v>
      </c>
      <c r="H157" s="11" t="s">
        <v>54</v>
      </c>
      <c r="I157" s="12">
        <v>2.7</v>
      </c>
      <c r="J157" s="12">
        <v>2.7</v>
      </c>
      <c r="K157" s="12">
        <v>2.7</v>
      </c>
      <c r="L157" s="9" t="s">
        <v>281</v>
      </c>
      <c r="M157" s="10" t="s">
        <v>296</v>
      </c>
      <c r="N157" s="10" t="s">
        <v>120</v>
      </c>
      <c r="O157" s="10">
        <v>1</v>
      </c>
      <c r="P157" s="10">
        <v>1967</v>
      </c>
      <c r="Q157" s="8" t="s">
        <v>40</v>
      </c>
      <c r="R157" s="8" t="s">
        <v>40</v>
      </c>
      <c r="S157" s="10" t="s">
        <v>93</v>
      </c>
      <c r="T157" s="8" t="s">
        <v>40</v>
      </c>
      <c r="U157" s="8" t="s">
        <v>40</v>
      </c>
      <c r="V157" s="8" t="s">
        <v>40</v>
      </c>
      <c r="W157" s="8" t="s">
        <v>40</v>
      </c>
      <c r="X157" s="8" t="s">
        <v>40</v>
      </c>
      <c r="Y157" s="8" t="s">
        <v>40</v>
      </c>
      <c r="Z157" s="10" t="s">
        <v>58</v>
      </c>
      <c r="AA157" s="13">
        <v>41.428100000000001</v>
      </c>
      <c r="AB157" s="13">
        <v>-72.101900000000001</v>
      </c>
      <c r="AC157" s="14" t="s">
        <v>43</v>
      </c>
      <c r="AD157" s="14" t="s">
        <v>43</v>
      </c>
      <c r="AE157" s="10" t="s">
        <v>44</v>
      </c>
    </row>
    <row r="158" spans="1:31" s="15" customFormat="1" ht="26.25" x14ac:dyDescent="0.25">
      <c r="A158" s="8">
        <v>22380</v>
      </c>
      <c r="B158" s="9" t="s">
        <v>294</v>
      </c>
      <c r="C158" s="8">
        <v>546</v>
      </c>
      <c r="D158" s="9" t="s">
        <v>295</v>
      </c>
      <c r="E158" s="9" t="s">
        <v>33</v>
      </c>
      <c r="F158" s="10" t="s">
        <v>34</v>
      </c>
      <c r="G158" s="11" t="s">
        <v>290</v>
      </c>
      <c r="H158" s="11" t="s">
        <v>54</v>
      </c>
      <c r="I158" s="12">
        <v>2.7</v>
      </c>
      <c r="J158" s="12">
        <v>2.7</v>
      </c>
      <c r="K158" s="12">
        <v>2.7</v>
      </c>
      <c r="L158" s="9" t="s">
        <v>281</v>
      </c>
      <c r="M158" s="10" t="s">
        <v>296</v>
      </c>
      <c r="N158" s="10" t="s">
        <v>120</v>
      </c>
      <c r="O158" s="10">
        <v>1</v>
      </c>
      <c r="P158" s="10">
        <v>1967</v>
      </c>
      <c r="Q158" s="8" t="s">
        <v>40</v>
      </c>
      <c r="R158" s="8" t="s">
        <v>40</v>
      </c>
      <c r="S158" s="10" t="s">
        <v>93</v>
      </c>
      <c r="T158" s="8" t="s">
        <v>40</v>
      </c>
      <c r="U158" s="8" t="s">
        <v>40</v>
      </c>
      <c r="V158" s="8" t="s">
        <v>40</v>
      </c>
      <c r="W158" s="8" t="s">
        <v>40</v>
      </c>
      <c r="X158" s="8" t="s">
        <v>40</v>
      </c>
      <c r="Y158" s="8" t="s">
        <v>40</v>
      </c>
      <c r="Z158" s="10" t="s">
        <v>58</v>
      </c>
      <c r="AA158" s="13">
        <v>41.428100000000001</v>
      </c>
      <c r="AB158" s="13">
        <v>-72.101900000000001</v>
      </c>
      <c r="AC158" s="14" t="s">
        <v>43</v>
      </c>
      <c r="AD158" s="14" t="s">
        <v>43</v>
      </c>
      <c r="AE158" s="10" t="s">
        <v>44</v>
      </c>
    </row>
    <row r="159" spans="1:31" s="15" customFormat="1" ht="26.25" x14ac:dyDescent="0.25">
      <c r="A159" s="8">
        <v>22380</v>
      </c>
      <c r="B159" s="9" t="s">
        <v>294</v>
      </c>
      <c r="C159" s="8">
        <v>546</v>
      </c>
      <c r="D159" s="9" t="s">
        <v>295</v>
      </c>
      <c r="E159" s="9" t="s">
        <v>33</v>
      </c>
      <c r="F159" s="10" t="s">
        <v>34</v>
      </c>
      <c r="G159" s="11" t="s">
        <v>71</v>
      </c>
      <c r="H159" s="11" t="s">
        <v>54</v>
      </c>
      <c r="I159" s="12">
        <v>75</v>
      </c>
      <c r="J159" s="12">
        <v>81</v>
      </c>
      <c r="K159" s="12">
        <v>83</v>
      </c>
      <c r="L159" s="9" t="s">
        <v>281</v>
      </c>
      <c r="M159" s="10" t="s">
        <v>297</v>
      </c>
      <c r="N159" s="10" t="s">
        <v>35</v>
      </c>
      <c r="O159" s="10">
        <v>1</v>
      </c>
      <c r="P159" s="10">
        <v>1954</v>
      </c>
      <c r="Q159" s="8" t="s">
        <v>40</v>
      </c>
      <c r="R159" s="8" t="s">
        <v>40</v>
      </c>
      <c r="S159" s="10" t="s">
        <v>41</v>
      </c>
      <c r="T159" s="8" t="s">
        <v>40</v>
      </c>
      <c r="U159" s="8" t="s">
        <v>40</v>
      </c>
      <c r="V159" s="8" t="s">
        <v>40</v>
      </c>
      <c r="W159" s="8" t="s">
        <v>40</v>
      </c>
      <c r="X159" s="8" t="s">
        <v>40</v>
      </c>
      <c r="Y159" s="8" t="s">
        <v>40</v>
      </c>
      <c r="Z159" s="10" t="s">
        <v>58</v>
      </c>
      <c r="AA159" s="13">
        <v>41.428100000000001</v>
      </c>
      <c r="AB159" s="13">
        <v>-72.101900000000001</v>
      </c>
      <c r="AC159" s="14" t="s">
        <v>43</v>
      </c>
      <c r="AD159" s="14" t="s">
        <v>43</v>
      </c>
      <c r="AE159" s="10" t="s">
        <v>44</v>
      </c>
    </row>
    <row r="160" spans="1:31" s="15" customFormat="1" ht="26.25" x14ac:dyDescent="0.25">
      <c r="A160" s="8">
        <v>22380</v>
      </c>
      <c r="B160" s="9" t="s">
        <v>294</v>
      </c>
      <c r="C160" s="8">
        <v>546</v>
      </c>
      <c r="D160" s="9" t="s">
        <v>295</v>
      </c>
      <c r="E160" s="9" t="s">
        <v>33</v>
      </c>
      <c r="F160" s="10" t="s">
        <v>34</v>
      </c>
      <c r="G160" s="11" t="s">
        <v>72</v>
      </c>
      <c r="H160" s="11" t="s">
        <v>54</v>
      </c>
      <c r="I160" s="12">
        <v>414.9</v>
      </c>
      <c r="J160" s="12">
        <v>410</v>
      </c>
      <c r="K160" s="12">
        <v>410</v>
      </c>
      <c r="L160" s="9" t="s">
        <v>281</v>
      </c>
      <c r="M160" s="10" t="s">
        <v>297</v>
      </c>
      <c r="N160" s="10" t="s">
        <v>35</v>
      </c>
      <c r="O160" s="10">
        <v>1</v>
      </c>
      <c r="P160" s="10">
        <v>1971</v>
      </c>
      <c r="Q160" s="8" t="s">
        <v>40</v>
      </c>
      <c r="R160" s="8" t="s">
        <v>40</v>
      </c>
      <c r="S160" s="10" t="s">
        <v>41</v>
      </c>
      <c r="T160" s="8" t="s">
        <v>40</v>
      </c>
      <c r="U160" s="8" t="s">
        <v>40</v>
      </c>
      <c r="V160" s="8" t="s">
        <v>40</v>
      </c>
      <c r="W160" s="8" t="s">
        <v>40</v>
      </c>
      <c r="X160" s="8" t="s">
        <v>40</v>
      </c>
      <c r="Y160" s="8" t="s">
        <v>40</v>
      </c>
      <c r="Z160" s="10" t="s">
        <v>58</v>
      </c>
      <c r="AA160" s="13">
        <v>41.428100000000001</v>
      </c>
      <c r="AB160" s="13">
        <v>-72.101900000000001</v>
      </c>
      <c r="AC160" s="14" t="s">
        <v>43</v>
      </c>
      <c r="AD160" s="14" t="s">
        <v>43</v>
      </c>
      <c r="AE160" s="10" t="s">
        <v>44</v>
      </c>
    </row>
    <row r="161" spans="1:31" s="15" customFormat="1" ht="26.25" x14ac:dyDescent="0.25">
      <c r="A161" s="8">
        <v>54895</v>
      </c>
      <c r="B161" s="9" t="s">
        <v>60</v>
      </c>
      <c r="C161" s="8">
        <v>557</v>
      </c>
      <c r="D161" s="9" t="s">
        <v>80</v>
      </c>
      <c r="E161" s="9" t="s">
        <v>33</v>
      </c>
      <c r="F161" s="10" t="s">
        <v>34</v>
      </c>
      <c r="G161" s="11" t="s">
        <v>193</v>
      </c>
      <c r="H161" s="11" t="s">
        <v>54</v>
      </c>
      <c r="I161" s="12">
        <v>18.5</v>
      </c>
      <c r="J161" s="12">
        <v>16.5</v>
      </c>
      <c r="K161" s="12">
        <v>21.8</v>
      </c>
      <c r="L161" s="9" t="s">
        <v>281</v>
      </c>
      <c r="M161" s="10" t="s">
        <v>298</v>
      </c>
      <c r="N161" s="10" t="s">
        <v>177</v>
      </c>
      <c r="O161" s="10">
        <v>1</v>
      </c>
      <c r="P161" s="10">
        <v>1969</v>
      </c>
      <c r="Q161" s="8" t="s">
        <v>40</v>
      </c>
      <c r="R161" s="8" t="s">
        <v>40</v>
      </c>
      <c r="S161" s="10" t="s">
        <v>93</v>
      </c>
      <c r="T161" s="8" t="s">
        <v>40</v>
      </c>
      <c r="U161" s="8" t="s">
        <v>40</v>
      </c>
      <c r="V161" s="8" t="s">
        <v>40</v>
      </c>
      <c r="W161" s="8" t="s">
        <v>40</v>
      </c>
      <c r="X161" s="8" t="s">
        <v>40</v>
      </c>
      <c r="Y161" s="8" t="s">
        <v>40</v>
      </c>
      <c r="Z161" s="10" t="s">
        <v>58</v>
      </c>
      <c r="AA161" s="13">
        <v>41.555425</v>
      </c>
      <c r="AB161" s="13">
        <v>-72.041830000000004</v>
      </c>
      <c r="AC161" s="14" t="s">
        <v>43</v>
      </c>
      <c r="AD161" s="14" t="s">
        <v>43</v>
      </c>
      <c r="AE161" s="10" t="s">
        <v>44</v>
      </c>
    </row>
    <row r="162" spans="1:31" s="15" customFormat="1" x14ac:dyDescent="0.25">
      <c r="A162" s="8">
        <v>22379</v>
      </c>
      <c r="B162" s="9" t="s">
        <v>278</v>
      </c>
      <c r="C162" s="8">
        <v>561</v>
      </c>
      <c r="D162" s="9" t="s">
        <v>299</v>
      </c>
      <c r="E162" s="9" t="s">
        <v>33</v>
      </c>
      <c r="F162" s="10" t="s">
        <v>34</v>
      </c>
      <c r="G162" s="11" t="s">
        <v>300</v>
      </c>
      <c r="H162" s="11" t="s">
        <v>54</v>
      </c>
      <c r="I162" s="12">
        <v>21.8</v>
      </c>
      <c r="J162" s="12">
        <v>16.100000000000001</v>
      </c>
      <c r="K162" s="12">
        <v>21.2</v>
      </c>
      <c r="L162" s="9" t="s">
        <v>281</v>
      </c>
      <c r="M162" s="10" t="s">
        <v>282</v>
      </c>
      <c r="N162" s="10" t="s">
        <v>177</v>
      </c>
      <c r="O162" s="10">
        <v>11</v>
      </c>
      <c r="P162" s="10">
        <v>1968</v>
      </c>
      <c r="Q162" s="8" t="s">
        <v>40</v>
      </c>
      <c r="R162" s="8" t="s">
        <v>40</v>
      </c>
      <c r="S162" s="10" t="s">
        <v>41</v>
      </c>
      <c r="T162" s="8" t="s">
        <v>40</v>
      </c>
      <c r="U162" s="8" t="s">
        <v>40</v>
      </c>
      <c r="V162" s="8" t="s">
        <v>40</v>
      </c>
      <c r="W162" s="8" t="s">
        <v>40</v>
      </c>
      <c r="X162" s="8" t="s">
        <v>40</v>
      </c>
      <c r="Y162" s="8" t="s">
        <v>40</v>
      </c>
      <c r="Z162" s="10" t="s">
        <v>67</v>
      </c>
      <c r="AA162" s="13">
        <v>41.798943000000001</v>
      </c>
      <c r="AB162" s="13">
        <v>-73.11627</v>
      </c>
      <c r="AC162" s="14" t="s">
        <v>43</v>
      </c>
      <c r="AD162" s="14" t="s">
        <v>43</v>
      </c>
      <c r="AE162" s="10" t="s">
        <v>44</v>
      </c>
    </row>
    <row r="163" spans="1:31" s="15" customFormat="1" ht="26.25" x14ac:dyDescent="0.25">
      <c r="A163" s="8">
        <v>12490</v>
      </c>
      <c r="B163" s="9" t="s">
        <v>228</v>
      </c>
      <c r="C163" s="8">
        <v>562</v>
      </c>
      <c r="D163" s="9" t="s">
        <v>229</v>
      </c>
      <c r="E163" s="9" t="s">
        <v>33</v>
      </c>
      <c r="F163" s="10" t="s">
        <v>34</v>
      </c>
      <c r="G163" s="11" t="s">
        <v>193</v>
      </c>
      <c r="H163" s="11" t="s">
        <v>54</v>
      </c>
      <c r="I163" s="12">
        <v>18.5</v>
      </c>
      <c r="J163" s="12">
        <v>17.2</v>
      </c>
      <c r="K163" s="12">
        <v>22.1</v>
      </c>
      <c r="L163" s="9" t="s">
        <v>281</v>
      </c>
      <c r="M163" s="10" t="s">
        <v>282</v>
      </c>
      <c r="N163" s="10" t="s">
        <v>177</v>
      </c>
      <c r="O163" s="10">
        <v>8</v>
      </c>
      <c r="P163" s="10">
        <v>1966</v>
      </c>
      <c r="Q163" s="8" t="s">
        <v>40</v>
      </c>
      <c r="R163" s="8" t="s">
        <v>40</v>
      </c>
      <c r="S163" s="10" t="s">
        <v>41</v>
      </c>
      <c r="T163" s="8" t="s">
        <v>40</v>
      </c>
      <c r="U163" s="8" t="s">
        <v>40</v>
      </c>
      <c r="V163" s="8" t="s">
        <v>40</v>
      </c>
      <c r="W163" s="8" t="s">
        <v>40</v>
      </c>
      <c r="X163" s="8" t="s">
        <v>40</v>
      </c>
      <c r="Y163" s="8" t="s">
        <v>40</v>
      </c>
      <c r="Z163" s="10" t="s">
        <v>42</v>
      </c>
      <c r="AA163" s="13">
        <v>41.554943999999999</v>
      </c>
      <c r="AB163" s="13">
        <v>-72.579080000000005</v>
      </c>
      <c r="AC163" s="14" t="s">
        <v>43</v>
      </c>
      <c r="AD163" s="14" t="s">
        <v>43</v>
      </c>
      <c r="AE163" s="10" t="s">
        <v>44</v>
      </c>
    </row>
    <row r="164" spans="1:31" s="15" customFormat="1" ht="26.25" x14ac:dyDescent="0.25">
      <c r="A164" s="8">
        <v>12490</v>
      </c>
      <c r="B164" s="9" t="s">
        <v>228</v>
      </c>
      <c r="C164" s="8">
        <v>562</v>
      </c>
      <c r="D164" s="9" t="s">
        <v>229</v>
      </c>
      <c r="E164" s="9" t="s">
        <v>33</v>
      </c>
      <c r="F164" s="10" t="s">
        <v>34</v>
      </c>
      <c r="G164" s="11" t="s">
        <v>70</v>
      </c>
      <c r="H164" s="11" t="s">
        <v>54</v>
      </c>
      <c r="I164" s="12">
        <v>414.9</v>
      </c>
      <c r="J164" s="12">
        <v>400</v>
      </c>
      <c r="K164" s="12">
        <v>402</v>
      </c>
      <c r="L164" s="9" t="s">
        <v>281</v>
      </c>
      <c r="M164" s="10" t="s">
        <v>297</v>
      </c>
      <c r="N164" s="10" t="s">
        <v>35</v>
      </c>
      <c r="O164" s="10">
        <v>5</v>
      </c>
      <c r="P164" s="10">
        <v>1973</v>
      </c>
      <c r="Q164" s="8" t="s">
        <v>40</v>
      </c>
      <c r="R164" s="8" t="s">
        <v>40</v>
      </c>
      <c r="S164" s="10" t="s">
        <v>41</v>
      </c>
      <c r="T164" s="8" t="s">
        <v>40</v>
      </c>
      <c r="U164" s="8" t="s">
        <v>40</v>
      </c>
      <c r="V164" s="8" t="s">
        <v>40</v>
      </c>
      <c r="W164" s="8" t="s">
        <v>40</v>
      </c>
      <c r="X164" s="8" t="s">
        <v>40</v>
      </c>
      <c r="Y164" s="8" t="s">
        <v>40</v>
      </c>
      <c r="Z164" s="10" t="s">
        <v>42</v>
      </c>
      <c r="AA164" s="13">
        <v>41.554943999999999</v>
      </c>
      <c r="AB164" s="13">
        <v>-72.579080000000005</v>
      </c>
      <c r="AC164" s="14" t="s">
        <v>43</v>
      </c>
      <c r="AD164" s="14" t="s">
        <v>43</v>
      </c>
      <c r="AE164" s="10" t="s">
        <v>44</v>
      </c>
    </row>
    <row r="165" spans="1:31" s="15" customFormat="1" ht="26.25" x14ac:dyDescent="0.25">
      <c r="A165" s="8">
        <v>4426</v>
      </c>
      <c r="B165" s="9" t="s">
        <v>133</v>
      </c>
      <c r="C165" s="8">
        <v>563</v>
      </c>
      <c r="D165" s="9" t="s">
        <v>301</v>
      </c>
      <c r="E165" s="9" t="s">
        <v>33</v>
      </c>
      <c r="F165" s="10" t="s">
        <v>34</v>
      </c>
      <c r="G165" s="11" t="s">
        <v>290</v>
      </c>
      <c r="H165" s="11" t="s">
        <v>54</v>
      </c>
      <c r="I165" s="12">
        <v>41.8</v>
      </c>
      <c r="J165" s="12">
        <v>35.700000000000003</v>
      </c>
      <c r="K165" s="12">
        <v>46.9</v>
      </c>
      <c r="L165" s="9" t="s">
        <v>281</v>
      </c>
      <c r="M165" s="10" t="s">
        <v>282</v>
      </c>
      <c r="N165" s="10" t="s">
        <v>177</v>
      </c>
      <c r="O165" s="10">
        <v>8</v>
      </c>
      <c r="P165" s="10">
        <v>1970</v>
      </c>
      <c r="Q165" s="8" t="s">
        <v>40</v>
      </c>
      <c r="R165" s="8" t="s">
        <v>40</v>
      </c>
      <c r="S165" s="10" t="s">
        <v>93</v>
      </c>
      <c r="T165" s="8" t="s">
        <v>40</v>
      </c>
      <c r="U165" s="8" t="s">
        <v>40</v>
      </c>
      <c r="V165" s="8" t="s">
        <v>40</v>
      </c>
      <c r="W165" s="8" t="s">
        <v>40</v>
      </c>
      <c r="X165" s="8" t="s">
        <v>40</v>
      </c>
      <c r="Y165" s="8" t="s">
        <v>40</v>
      </c>
      <c r="Z165" s="10" t="s">
        <v>84</v>
      </c>
      <c r="AA165" s="13">
        <v>41.749499999999998</v>
      </c>
      <c r="AB165" s="13">
        <v>-72.6524</v>
      </c>
      <c r="AC165" s="14" t="s">
        <v>43</v>
      </c>
      <c r="AD165" s="14" t="s">
        <v>43</v>
      </c>
      <c r="AE165" s="10" t="s">
        <v>44</v>
      </c>
    </row>
    <row r="166" spans="1:31" s="15" customFormat="1" ht="26.25" x14ac:dyDescent="0.25">
      <c r="A166" s="8">
        <v>4426</v>
      </c>
      <c r="B166" s="9" t="s">
        <v>133</v>
      </c>
      <c r="C166" s="8">
        <v>563</v>
      </c>
      <c r="D166" s="9" t="s">
        <v>301</v>
      </c>
      <c r="E166" s="9" t="s">
        <v>33</v>
      </c>
      <c r="F166" s="10" t="s">
        <v>34</v>
      </c>
      <c r="G166" s="11" t="s">
        <v>291</v>
      </c>
      <c r="H166" s="11" t="s">
        <v>54</v>
      </c>
      <c r="I166" s="12">
        <v>41.8</v>
      </c>
      <c r="J166" s="12">
        <v>37.700000000000003</v>
      </c>
      <c r="K166" s="12">
        <v>47.8</v>
      </c>
      <c r="L166" s="9" t="s">
        <v>281</v>
      </c>
      <c r="M166" s="10" t="s">
        <v>282</v>
      </c>
      <c r="N166" s="10" t="s">
        <v>177</v>
      </c>
      <c r="O166" s="10">
        <v>8</v>
      </c>
      <c r="P166" s="10">
        <v>1970</v>
      </c>
      <c r="Q166" s="8" t="s">
        <v>40</v>
      </c>
      <c r="R166" s="8" t="s">
        <v>40</v>
      </c>
      <c r="S166" s="10" t="s">
        <v>93</v>
      </c>
      <c r="T166" s="8" t="s">
        <v>40</v>
      </c>
      <c r="U166" s="8" t="s">
        <v>40</v>
      </c>
      <c r="V166" s="8" t="s">
        <v>40</v>
      </c>
      <c r="W166" s="8" t="s">
        <v>40</v>
      </c>
      <c r="X166" s="8" t="s">
        <v>40</v>
      </c>
      <c r="Y166" s="8" t="s">
        <v>40</v>
      </c>
      <c r="Z166" s="10" t="s">
        <v>84</v>
      </c>
      <c r="AA166" s="13">
        <v>41.749499999999998</v>
      </c>
      <c r="AB166" s="13">
        <v>-72.6524</v>
      </c>
      <c r="AC166" s="14" t="s">
        <v>43</v>
      </c>
      <c r="AD166" s="14" t="s">
        <v>43</v>
      </c>
      <c r="AE166" s="10" t="s">
        <v>44</v>
      </c>
    </row>
    <row r="167" spans="1:31" s="15" customFormat="1" ht="26.25" x14ac:dyDescent="0.25">
      <c r="A167" s="8">
        <v>4426</v>
      </c>
      <c r="B167" s="9" t="s">
        <v>133</v>
      </c>
      <c r="C167" s="8">
        <v>563</v>
      </c>
      <c r="D167" s="9" t="s">
        <v>301</v>
      </c>
      <c r="E167" s="9" t="s">
        <v>33</v>
      </c>
      <c r="F167" s="10" t="s">
        <v>34</v>
      </c>
      <c r="G167" s="11" t="s">
        <v>292</v>
      </c>
      <c r="H167" s="11" t="s">
        <v>54</v>
      </c>
      <c r="I167" s="12">
        <v>41.8</v>
      </c>
      <c r="J167" s="12">
        <v>38.299999999999997</v>
      </c>
      <c r="K167" s="12">
        <v>47.9</v>
      </c>
      <c r="L167" s="9" t="s">
        <v>281</v>
      </c>
      <c r="M167" s="10" t="s">
        <v>282</v>
      </c>
      <c r="N167" s="10" t="s">
        <v>177</v>
      </c>
      <c r="O167" s="10">
        <v>8</v>
      </c>
      <c r="P167" s="10">
        <v>1970</v>
      </c>
      <c r="Q167" s="8" t="s">
        <v>40</v>
      </c>
      <c r="R167" s="8" t="s">
        <v>40</v>
      </c>
      <c r="S167" s="10" t="s">
        <v>93</v>
      </c>
      <c r="T167" s="8" t="s">
        <v>40</v>
      </c>
      <c r="U167" s="8" t="s">
        <v>40</v>
      </c>
      <c r="V167" s="8" t="s">
        <v>40</v>
      </c>
      <c r="W167" s="8" t="s">
        <v>40</v>
      </c>
      <c r="X167" s="8" t="s">
        <v>40</v>
      </c>
      <c r="Y167" s="8" t="s">
        <v>40</v>
      </c>
      <c r="Z167" s="10" t="s">
        <v>84</v>
      </c>
      <c r="AA167" s="13">
        <v>41.749499999999998</v>
      </c>
      <c r="AB167" s="13">
        <v>-72.6524</v>
      </c>
      <c r="AC167" s="14" t="s">
        <v>43</v>
      </c>
      <c r="AD167" s="14" t="s">
        <v>43</v>
      </c>
      <c r="AE167" s="10" t="s">
        <v>44</v>
      </c>
    </row>
    <row r="168" spans="1:31" s="15" customFormat="1" ht="26.25" x14ac:dyDescent="0.25">
      <c r="A168" s="8">
        <v>4426</v>
      </c>
      <c r="B168" s="9" t="s">
        <v>133</v>
      </c>
      <c r="C168" s="8">
        <v>563</v>
      </c>
      <c r="D168" s="9" t="s">
        <v>301</v>
      </c>
      <c r="E168" s="9" t="s">
        <v>33</v>
      </c>
      <c r="F168" s="10" t="s">
        <v>34</v>
      </c>
      <c r="G168" s="11" t="s">
        <v>293</v>
      </c>
      <c r="H168" s="11" t="s">
        <v>54</v>
      </c>
      <c r="I168" s="12">
        <v>41.8</v>
      </c>
      <c r="J168" s="12">
        <v>36.700000000000003</v>
      </c>
      <c r="K168" s="12">
        <v>46.3</v>
      </c>
      <c r="L168" s="9" t="s">
        <v>281</v>
      </c>
      <c r="M168" s="10" t="s">
        <v>282</v>
      </c>
      <c r="N168" s="10" t="s">
        <v>177</v>
      </c>
      <c r="O168" s="10">
        <v>8</v>
      </c>
      <c r="P168" s="10">
        <v>1970</v>
      </c>
      <c r="Q168" s="8" t="s">
        <v>40</v>
      </c>
      <c r="R168" s="8" t="s">
        <v>40</v>
      </c>
      <c r="S168" s="10" t="s">
        <v>93</v>
      </c>
      <c r="T168" s="8" t="s">
        <v>40</v>
      </c>
      <c r="U168" s="8" t="s">
        <v>40</v>
      </c>
      <c r="V168" s="8" t="s">
        <v>40</v>
      </c>
      <c r="W168" s="8" t="s">
        <v>40</v>
      </c>
      <c r="X168" s="8" t="s">
        <v>40</v>
      </c>
      <c r="Y168" s="8" t="s">
        <v>40</v>
      </c>
      <c r="Z168" s="10" t="s">
        <v>84</v>
      </c>
      <c r="AA168" s="13">
        <v>41.749499999999998</v>
      </c>
      <c r="AB168" s="13">
        <v>-72.6524</v>
      </c>
      <c r="AC168" s="14" t="s">
        <v>43</v>
      </c>
      <c r="AD168" s="14" t="s">
        <v>43</v>
      </c>
      <c r="AE168" s="10" t="s">
        <v>44</v>
      </c>
    </row>
    <row r="169" spans="1:31" s="15" customFormat="1" x14ac:dyDescent="0.25">
      <c r="A169" s="8">
        <v>22379</v>
      </c>
      <c r="B169" s="9" t="s">
        <v>278</v>
      </c>
      <c r="C169" s="8">
        <v>565</v>
      </c>
      <c r="D169" s="9" t="s">
        <v>302</v>
      </c>
      <c r="E169" s="9" t="s">
        <v>33</v>
      </c>
      <c r="F169" s="10" t="s">
        <v>34</v>
      </c>
      <c r="G169" s="11" t="s">
        <v>280</v>
      </c>
      <c r="H169" s="11" t="s">
        <v>54</v>
      </c>
      <c r="I169" s="12">
        <v>21.8</v>
      </c>
      <c r="J169" s="12">
        <v>17.399999999999999</v>
      </c>
      <c r="K169" s="12">
        <v>22.5</v>
      </c>
      <c r="L169" s="9" t="s">
        <v>281</v>
      </c>
      <c r="M169" s="10" t="s">
        <v>282</v>
      </c>
      <c r="N169" s="10" t="s">
        <v>177</v>
      </c>
      <c r="O169" s="10">
        <v>11</v>
      </c>
      <c r="P169" s="10">
        <v>1967</v>
      </c>
      <c r="Q169" s="8" t="s">
        <v>40</v>
      </c>
      <c r="R169" s="8" t="s">
        <v>40</v>
      </c>
      <c r="S169" s="10" t="s">
        <v>41</v>
      </c>
      <c r="T169" s="8" t="s">
        <v>40</v>
      </c>
      <c r="U169" s="8" t="s">
        <v>40</v>
      </c>
      <c r="V169" s="8" t="s">
        <v>40</v>
      </c>
      <c r="W169" s="8" t="s">
        <v>40</v>
      </c>
      <c r="X169" s="8" t="s">
        <v>40</v>
      </c>
      <c r="Y169" s="8" t="s">
        <v>40</v>
      </c>
      <c r="Z169" s="10" t="s">
        <v>67</v>
      </c>
      <c r="AA169" s="13">
        <v>41.776108999999998</v>
      </c>
      <c r="AB169" s="13">
        <v>-73.120890000000003</v>
      </c>
      <c r="AC169" s="14" t="s">
        <v>43</v>
      </c>
      <c r="AD169" s="14" t="s">
        <v>43</v>
      </c>
      <c r="AE169" s="10" t="s">
        <v>44</v>
      </c>
    </row>
    <row r="170" spans="1:31" s="15" customFormat="1" ht="26.25" x14ac:dyDescent="0.25">
      <c r="A170" s="8">
        <v>15452</v>
      </c>
      <c r="B170" s="9" t="s">
        <v>109</v>
      </c>
      <c r="C170" s="8">
        <v>568</v>
      </c>
      <c r="D170" s="9" t="s">
        <v>110</v>
      </c>
      <c r="E170" s="9" t="s">
        <v>33</v>
      </c>
      <c r="F170" s="10" t="s">
        <v>34</v>
      </c>
      <c r="G170" s="11" t="s">
        <v>70</v>
      </c>
      <c r="H170" s="11" t="s">
        <v>54</v>
      </c>
      <c r="I170" s="12">
        <v>18.600000000000001</v>
      </c>
      <c r="J170" s="12">
        <v>17</v>
      </c>
      <c r="K170" s="12">
        <v>21.8</v>
      </c>
      <c r="L170" s="9" t="s">
        <v>281</v>
      </c>
      <c r="M170" s="10" t="s">
        <v>282</v>
      </c>
      <c r="N170" s="10" t="s">
        <v>177</v>
      </c>
      <c r="O170" s="10">
        <v>10</v>
      </c>
      <c r="P170" s="10">
        <v>1967</v>
      </c>
      <c r="Q170" s="8" t="s">
        <v>40</v>
      </c>
      <c r="R170" s="8" t="s">
        <v>40</v>
      </c>
      <c r="S170" s="10" t="s">
        <v>41</v>
      </c>
      <c r="T170" s="8" t="s">
        <v>40</v>
      </c>
      <c r="U170" s="8" t="s">
        <v>40</v>
      </c>
      <c r="V170" s="8" t="s">
        <v>40</v>
      </c>
      <c r="W170" s="8" t="s">
        <v>40</v>
      </c>
      <c r="X170" s="8" t="s">
        <v>40</v>
      </c>
      <c r="Y170" s="8" t="s">
        <v>40</v>
      </c>
      <c r="Z170" s="10" t="s">
        <v>78</v>
      </c>
      <c r="AA170" s="13">
        <v>41.1706</v>
      </c>
      <c r="AB170" s="13">
        <v>-73.184399999999997</v>
      </c>
      <c r="AC170" s="14" t="s">
        <v>43</v>
      </c>
      <c r="AD170" s="14" t="s">
        <v>43</v>
      </c>
      <c r="AE170" s="10" t="s">
        <v>44</v>
      </c>
    </row>
    <row r="171" spans="1:31" s="15" customFormat="1" ht="26.25" x14ac:dyDescent="0.25">
      <c r="A171" s="8">
        <v>13831</v>
      </c>
      <c r="B171" s="9" t="s">
        <v>86</v>
      </c>
      <c r="C171" s="8">
        <v>581</v>
      </c>
      <c r="D171" s="9" t="s">
        <v>303</v>
      </c>
      <c r="E171" s="9" t="s">
        <v>83</v>
      </c>
      <c r="F171" s="10" t="s">
        <v>34</v>
      </c>
      <c r="G171" s="11" t="s">
        <v>71</v>
      </c>
      <c r="H171" s="11" t="s">
        <v>54</v>
      </c>
      <c r="I171" s="12">
        <v>19</v>
      </c>
      <c r="J171" s="12">
        <v>15.3</v>
      </c>
      <c r="K171" s="12">
        <v>18.8</v>
      </c>
      <c r="L171" s="9" t="s">
        <v>281</v>
      </c>
      <c r="M171" s="10" t="s">
        <v>296</v>
      </c>
      <c r="N171" s="10" t="s">
        <v>177</v>
      </c>
      <c r="O171" s="10">
        <v>8</v>
      </c>
      <c r="P171" s="10">
        <v>1972</v>
      </c>
      <c r="Q171" s="8" t="s">
        <v>40</v>
      </c>
      <c r="R171" s="8" t="s">
        <v>40</v>
      </c>
      <c r="S171" s="10" t="s">
        <v>41</v>
      </c>
      <c r="T171" s="8" t="s">
        <v>40</v>
      </c>
      <c r="U171" s="8" t="s">
        <v>40</v>
      </c>
      <c r="V171" s="8" t="s">
        <v>40</v>
      </c>
      <c r="W171" s="8" t="s">
        <v>40</v>
      </c>
      <c r="X171" s="8" t="s">
        <v>40</v>
      </c>
      <c r="Y171" s="8" t="s">
        <v>40</v>
      </c>
      <c r="Z171" s="10" t="s">
        <v>58</v>
      </c>
      <c r="AA171" s="13">
        <v>41.526789999999998</v>
      </c>
      <c r="AB171" s="13">
        <v>-72.064940000000007</v>
      </c>
      <c r="AC171" s="14" t="s">
        <v>43</v>
      </c>
      <c r="AD171" s="14" t="s">
        <v>43</v>
      </c>
      <c r="AE171" s="10" t="s">
        <v>44</v>
      </c>
    </row>
    <row r="172" spans="1:31" s="15" customFormat="1" ht="26.25" x14ac:dyDescent="0.25">
      <c r="A172" s="8">
        <v>15452</v>
      </c>
      <c r="B172" s="9" t="s">
        <v>109</v>
      </c>
      <c r="C172" s="8">
        <v>6156</v>
      </c>
      <c r="D172" s="9" t="s">
        <v>231</v>
      </c>
      <c r="E172" s="9" t="s">
        <v>33</v>
      </c>
      <c r="F172" s="10" t="s">
        <v>34</v>
      </c>
      <c r="G172" s="11" t="s">
        <v>68</v>
      </c>
      <c r="H172" s="11" t="s">
        <v>54</v>
      </c>
      <c r="I172" s="12">
        <v>60.5</v>
      </c>
      <c r="J172" s="12">
        <v>42.9</v>
      </c>
      <c r="K172" s="12">
        <v>48.6</v>
      </c>
      <c r="L172" s="9" t="s">
        <v>281</v>
      </c>
      <c r="M172" s="10" t="s">
        <v>282</v>
      </c>
      <c r="N172" s="10" t="s">
        <v>177</v>
      </c>
      <c r="O172" s="10">
        <v>6</v>
      </c>
      <c r="P172" s="10">
        <v>2012</v>
      </c>
      <c r="Q172" s="8" t="s">
        <v>40</v>
      </c>
      <c r="R172" s="8" t="s">
        <v>40</v>
      </c>
      <c r="S172" s="10" t="s">
        <v>41</v>
      </c>
      <c r="T172" s="8" t="s">
        <v>40</v>
      </c>
      <c r="U172" s="8" t="s">
        <v>40</v>
      </c>
      <c r="V172" s="8" t="s">
        <v>40</v>
      </c>
      <c r="W172" s="8" t="s">
        <v>40</v>
      </c>
      <c r="X172" s="8" t="s">
        <v>40</v>
      </c>
      <c r="Y172" s="8" t="s">
        <v>40</v>
      </c>
      <c r="Z172" s="10" t="s">
        <v>76</v>
      </c>
      <c r="AA172" s="13">
        <v>41.283996999999999</v>
      </c>
      <c r="AB172" s="13">
        <v>-72.904319999999998</v>
      </c>
      <c r="AC172" s="14" t="s">
        <v>43</v>
      </c>
      <c r="AD172" s="14" t="s">
        <v>43</v>
      </c>
      <c r="AE172" s="10" t="s">
        <v>44</v>
      </c>
    </row>
    <row r="173" spans="1:31" s="15" customFormat="1" ht="26.25" x14ac:dyDescent="0.25">
      <c r="A173" s="8">
        <v>15452</v>
      </c>
      <c r="B173" s="9" t="s">
        <v>109</v>
      </c>
      <c r="C173" s="8">
        <v>6156</v>
      </c>
      <c r="D173" s="9" t="s">
        <v>231</v>
      </c>
      <c r="E173" s="9" t="s">
        <v>33</v>
      </c>
      <c r="F173" s="10" t="s">
        <v>34</v>
      </c>
      <c r="G173" s="11" t="s">
        <v>69</v>
      </c>
      <c r="H173" s="11" t="s">
        <v>54</v>
      </c>
      <c r="I173" s="12">
        <v>60.5</v>
      </c>
      <c r="J173" s="12">
        <v>42.9</v>
      </c>
      <c r="K173" s="12">
        <v>48.6</v>
      </c>
      <c r="L173" s="9" t="s">
        <v>281</v>
      </c>
      <c r="M173" s="10" t="s">
        <v>282</v>
      </c>
      <c r="N173" s="10" t="s">
        <v>177</v>
      </c>
      <c r="O173" s="10">
        <v>6</v>
      </c>
      <c r="P173" s="10">
        <v>2012</v>
      </c>
      <c r="Q173" s="8" t="s">
        <v>40</v>
      </c>
      <c r="R173" s="8" t="s">
        <v>40</v>
      </c>
      <c r="S173" s="10" t="s">
        <v>41</v>
      </c>
      <c r="T173" s="8" t="s">
        <v>40</v>
      </c>
      <c r="U173" s="8" t="s">
        <v>40</v>
      </c>
      <c r="V173" s="8" t="s">
        <v>40</v>
      </c>
      <c r="W173" s="8" t="s">
        <v>40</v>
      </c>
      <c r="X173" s="8" t="s">
        <v>40</v>
      </c>
      <c r="Y173" s="8" t="s">
        <v>40</v>
      </c>
      <c r="Z173" s="10" t="s">
        <v>76</v>
      </c>
      <c r="AA173" s="13">
        <v>41.283996999999999</v>
      </c>
      <c r="AB173" s="13">
        <v>-72.904319999999998</v>
      </c>
      <c r="AC173" s="14" t="s">
        <v>43</v>
      </c>
      <c r="AD173" s="14" t="s">
        <v>43</v>
      </c>
      <c r="AE173" s="10" t="s">
        <v>44</v>
      </c>
    </row>
    <row r="174" spans="1:31" s="15" customFormat="1" ht="26.25" x14ac:dyDescent="0.25">
      <c r="A174" s="8">
        <v>15452</v>
      </c>
      <c r="B174" s="9" t="s">
        <v>109</v>
      </c>
      <c r="C174" s="8">
        <v>6156</v>
      </c>
      <c r="D174" s="9" t="s">
        <v>231</v>
      </c>
      <c r="E174" s="9" t="s">
        <v>33</v>
      </c>
      <c r="F174" s="10" t="s">
        <v>34</v>
      </c>
      <c r="G174" s="11" t="s">
        <v>70</v>
      </c>
      <c r="H174" s="11" t="s">
        <v>54</v>
      </c>
      <c r="I174" s="12">
        <v>60.5</v>
      </c>
      <c r="J174" s="12">
        <v>42.9</v>
      </c>
      <c r="K174" s="12">
        <v>48.6</v>
      </c>
      <c r="L174" s="9" t="s">
        <v>281</v>
      </c>
      <c r="M174" s="10" t="s">
        <v>282</v>
      </c>
      <c r="N174" s="10" t="s">
        <v>177</v>
      </c>
      <c r="O174" s="10">
        <v>6</v>
      </c>
      <c r="P174" s="10">
        <v>2012</v>
      </c>
      <c r="Q174" s="8" t="s">
        <v>40</v>
      </c>
      <c r="R174" s="8" t="s">
        <v>40</v>
      </c>
      <c r="S174" s="10" t="s">
        <v>41</v>
      </c>
      <c r="T174" s="8" t="s">
        <v>40</v>
      </c>
      <c r="U174" s="8" t="s">
        <v>40</v>
      </c>
      <c r="V174" s="8" t="s">
        <v>40</v>
      </c>
      <c r="W174" s="8" t="s">
        <v>40</v>
      </c>
      <c r="X174" s="8" t="s">
        <v>40</v>
      </c>
      <c r="Y174" s="8" t="s">
        <v>40</v>
      </c>
      <c r="Z174" s="10" t="s">
        <v>76</v>
      </c>
      <c r="AA174" s="13">
        <v>41.283996999999999</v>
      </c>
      <c r="AB174" s="13">
        <v>-72.904319999999998</v>
      </c>
      <c r="AC174" s="14" t="s">
        <v>43</v>
      </c>
      <c r="AD174" s="14" t="s">
        <v>43</v>
      </c>
      <c r="AE174" s="10" t="s">
        <v>44</v>
      </c>
    </row>
    <row r="175" spans="1:31" s="15" customFormat="1" x14ac:dyDescent="0.25">
      <c r="A175" s="8">
        <v>49840</v>
      </c>
      <c r="B175" s="9" t="s">
        <v>304</v>
      </c>
      <c r="C175" s="8">
        <v>56189</v>
      </c>
      <c r="D175" s="9" t="s">
        <v>304</v>
      </c>
      <c r="E175" s="9" t="s">
        <v>33</v>
      </c>
      <c r="F175" s="10" t="s">
        <v>34</v>
      </c>
      <c r="G175" s="11" t="s">
        <v>70</v>
      </c>
      <c r="H175" s="11" t="s">
        <v>54</v>
      </c>
      <c r="I175" s="12">
        <v>23.2</v>
      </c>
      <c r="J175" s="12">
        <v>23.3</v>
      </c>
      <c r="K175" s="12">
        <v>23.9</v>
      </c>
      <c r="L175" s="9" t="s">
        <v>281</v>
      </c>
      <c r="M175" s="10" t="s">
        <v>296</v>
      </c>
      <c r="N175" s="10" t="s">
        <v>177</v>
      </c>
      <c r="O175" s="10">
        <v>5</v>
      </c>
      <c r="P175" s="10">
        <v>2004</v>
      </c>
      <c r="Q175" s="8" t="s">
        <v>40</v>
      </c>
      <c r="R175" s="8" t="s">
        <v>40</v>
      </c>
      <c r="S175" s="10" t="s">
        <v>41</v>
      </c>
      <c r="T175" s="8" t="s">
        <v>40</v>
      </c>
      <c r="U175" s="8" t="s">
        <v>40</v>
      </c>
      <c r="V175" s="8" t="s">
        <v>40</v>
      </c>
      <c r="W175" s="8" t="s">
        <v>40</v>
      </c>
      <c r="X175" s="8" t="s">
        <v>40</v>
      </c>
      <c r="Y175" s="8" t="s">
        <v>40</v>
      </c>
      <c r="Z175" s="10" t="s">
        <v>78</v>
      </c>
      <c r="AA175" s="13">
        <v>41.037199999999999</v>
      </c>
      <c r="AB175" s="13">
        <v>-73.556399999999996</v>
      </c>
      <c r="AC175" s="14" t="s">
        <v>43</v>
      </c>
      <c r="AD175" s="14" t="s">
        <v>43</v>
      </c>
      <c r="AE175" s="10" t="s">
        <v>44</v>
      </c>
    </row>
    <row r="176" spans="1:31" s="15" customFormat="1" x14ac:dyDescent="0.25">
      <c r="A176" s="8">
        <v>49840</v>
      </c>
      <c r="B176" s="9" t="s">
        <v>304</v>
      </c>
      <c r="C176" s="8">
        <v>56189</v>
      </c>
      <c r="D176" s="9" t="s">
        <v>304</v>
      </c>
      <c r="E176" s="9" t="s">
        <v>33</v>
      </c>
      <c r="F176" s="10" t="s">
        <v>34</v>
      </c>
      <c r="G176" s="11" t="s">
        <v>71</v>
      </c>
      <c r="H176" s="11" t="s">
        <v>54</v>
      </c>
      <c r="I176" s="12">
        <v>23.2</v>
      </c>
      <c r="J176" s="12">
        <v>23.3</v>
      </c>
      <c r="K176" s="12">
        <v>23.9</v>
      </c>
      <c r="L176" s="9" t="s">
        <v>281</v>
      </c>
      <c r="M176" s="10" t="s">
        <v>296</v>
      </c>
      <c r="N176" s="10" t="s">
        <v>177</v>
      </c>
      <c r="O176" s="10">
        <v>5</v>
      </c>
      <c r="P176" s="10">
        <v>2004</v>
      </c>
      <c r="Q176" s="8" t="s">
        <v>40</v>
      </c>
      <c r="R176" s="8" t="s">
        <v>40</v>
      </c>
      <c r="S176" s="10" t="s">
        <v>41</v>
      </c>
      <c r="T176" s="8" t="s">
        <v>40</v>
      </c>
      <c r="U176" s="8" t="s">
        <v>40</v>
      </c>
      <c r="V176" s="8" t="s">
        <v>40</v>
      </c>
      <c r="W176" s="8" t="s">
        <v>40</v>
      </c>
      <c r="X176" s="8" t="s">
        <v>40</v>
      </c>
      <c r="Y176" s="8" t="s">
        <v>40</v>
      </c>
      <c r="Z176" s="10" t="s">
        <v>78</v>
      </c>
      <c r="AA176" s="13">
        <v>41.037199999999999</v>
      </c>
      <c r="AB176" s="13">
        <v>-73.556399999999996</v>
      </c>
      <c r="AC176" s="14" t="s">
        <v>43</v>
      </c>
      <c r="AD176" s="14" t="s">
        <v>43</v>
      </c>
      <c r="AE176" s="10" t="s">
        <v>44</v>
      </c>
    </row>
    <row r="177" spans="1:31" s="15" customFormat="1" x14ac:dyDescent="0.25">
      <c r="A177" s="8">
        <v>49840</v>
      </c>
      <c r="B177" s="9" t="s">
        <v>304</v>
      </c>
      <c r="C177" s="8">
        <v>56189</v>
      </c>
      <c r="D177" s="9" t="s">
        <v>304</v>
      </c>
      <c r="E177" s="9" t="s">
        <v>33</v>
      </c>
      <c r="F177" s="10" t="s">
        <v>34</v>
      </c>
      <c r="G177" s="11" t="s">
        <v>305</v>
      </c>
      <c r="H177" s="11" t="s">
        <v>54</v>
      </c>
      <c r="I177" s="12">
        <v>23.2</v>
      </c>
      <c r="J177" s="12">
        <v>23.3</v>
      </c>
      <c r="K177" s="12">
        <v>23.9</v>
      </c>
      <c r="L177" s="9" t="s">
        <v>281</v>
      </c>
      <c r="M177" s="10" t="s">
        <v>296</v>
      </c>
      <c r="N177" s="10" t="s">
        <v>177</v>
      </c>
      <c r="O177" s="10">
        <v>5</v>
      </c>
      <c r="P177" s="10">
        <v>2006</v>
      </c>
      <c r="Q177" s="8" t="s">
        <v>40</v>
      </c>
      <c r="R177" s="8" t="s">
        <v>40</v>
      </c>
      <c r="S177" s="10" t="s">
        <v>41</v>
      </c>
      <c r="T177" s="8" t="s">
        <v>40</v>
      </c>
      <c r="U177" s="8" t="s">
        <v>40</v>
      </c>
      <c r="V177" s="8" t="s">
        <v>40</v>
      </c>
      <c r="W177" s="8" t="s">
        <v>40</v>
      </c>
      <c r="X177" s="8" t="s">
        <v>40</v>
      </c>
      <c r="Y177" s="8" t="s">
        <v>40</v>
      </c>
      <c r="Z177" s="10" t="s">
        <v>78</v>
      </c>
      <c r="AA177" s="13">
        <v>41.037199999999999</v>
      </c>
      <c r="AB177" s="13">
        <v>-73.556399999999996</v>
      </c>
      <c r="AC177" s="14" t="s">
        <v>43</v>
      </c>
      <c r="AD177" s="14" t="s">
        <v>43</v>
      </c>
      <c r="AE177" s="10" t="s">
        <v>44</v>
      </c>
    </row>
    <row r="178" spans="1:31" s="15" customFormat="1" ht="26.25" x14ac:dyDescent="0.25">
      <c r="A178" s="8">
        <v>56354</v>
      </c>
      <c r="B178" s="9" t="s">
        <v>306</v>
      </c>
      <c r="C178" s="8">
        <v>57068</v>
      </c>
      <c r="D178" s="9" t="s">
        <v>306</v>
      </c>
      <c r="E178" s="9" t="s">
        <v>33</v>
      </c>
      <c r="F178" s="10" t="s">
        <v>34</v>
      </c>
      <c r="G178" s="11" t="s">
        <v>291</v>
      </c>
      <c r="H178" s="11" t="s">
        <v>54</v>
      </c>
      <c r="I178" s="12">
        <v>60.5</v>
      </c>
      <c r="J178" s="12">
        <v>48.5</v>
      </c>
      <c r="K178" s="12">
        <v>49.2</v>
      </c>
      <c r="L178" s="9" t="s">
        <v>281</v>
      </c>
      <c r="M178" s="10" t="s">
        <v>282</v>
      </c>
      <c r="N178" s="10" t="s">
        <v>177</v>
      </c>
      <c r="O178" s="10">
        <v>6</v>
      </c>
      <c r="P178" s="10">
        <v>2011</v>
      </c>
      <c r="Q178" s="8" t="s">
        <v>40</v>
      </c>
      <c r="R178" s="8" t="s">
        <v>40</v>
      </c>
      <c r="S178" s="10" t="s">
        <v>41</v>
      </c>
      <c r="T178" s="8" t="s">
        <v>40</v>
      </c>
      <c r="U178" s="8" t="s">
        <v>40</v>
      </c>
      <c r="V178" s="8" t="s">
        <v>40</v>
      </c>
      <c r="W178" s="8" t="s">
        <v>40</v>
      </c>
      <c r="X178" s="8" t="s">
        <v>40</v>
      </c>
      <c r="Y178" s="8" t="s">
        <v>40</v>
      </c>
      <c r="Z178" s="10" t="s">
        <v>42</v>
      </c>
      <c r="AA178" s="13">
        <v>41.554443999999997</v>
      </c>
      <c r="AB178" s="13">
        <v>-72.576669999999993</v>
      </c>
      <c r="AC178" s="14" t="s">
        <v>43</v>
      </c>
      <c r="AD178" s="14" t="s">
        <v>43</v>
      </c>
      <c r="AE178" s="10" t="s">
        <v>44</v>
      </c>
    </row>
    <row r="179" spans="1:31" s="15" customFormat="1" ht="26.25" x14ac:dyDescent="0.25">
      <c r="A179" s="8">
        <v>56354</v>
      </c>
      <c r="B179" s="9" t="s">
        <v>306</v>
      </c>
      <c r="C179" s="8">
        <v>57068</v>
      </c>
      <c r="D179" s="9" t="s">
        <v>306</v>
      </c>
      <c r="E179" s="9" t="s">
        <v>33</v>
      </c>
      <c r="F179" s="10" t="s">
        <v>34</v>
      </c>
      <c r="G179" s="11" t="s">
        <v>292</v>
      </c>
      <c r="H179" s="11" t="s">
        <v>54</v>
      </c>
      <c r="I179" s="12">
        <v>60.5</v>
      </c>
      <c r="J179" s="12">
        <v>48.5</v>
      </c>
      <c r="K179" s="12">
        <v>49.2</v>
      </c>
      <c r="L179" s="9" t="s">
        <v>281</v>
      </c>
      <c r="M179" s="10" t="s">
        <v>282</v>
      </c>
      <c r="N179" s="10" t="s">
        <v>177</v>
      </c>
      <c r="O179" s="10">
        <v>6</v>
      </c>
      <c r="P179" s="10">
        <v>2011</v>
      </c>
      <c r="Q179" s="8" t="s">
        <v>40</v>
      </c>
      <c r="R179" s="8" t="s">
        <v>40</v>
      </c>
      <c r="S179" s="10" t="s">
        <v>41</v>
      </c>
      <c r="T179" s="8" t="s">
        <v>40</v>
      </c>
      <c r="U179" s="8" t="s">
        <v>40</v>
      </c>
      <c r="V179" s="8" t="s">
        <v>40</v>
      </c>
      <c r="W179" s="8" t="s">
        <v>40</v>
      </c>
      <c r="X179" s="8" t="s">
        <v>40</v>
      </c>
      <c r="Y179" s="8" t="s">
        <v>40</v>
      </c>
      <c r="Z179" s="10" t="s">
        <v>42</v>
      </c>
      <c r="AA179" s="13">
        <v>41.554443999999997</v>
      </c>
      <c r="AB179" s="13">
        <v>-72.576669999999993</v>
      </c>
      <c r="AC179" s="14" t="s">
        <v>43</v>
      </c>
      <c r="AD179" s="14" t="s">
        <v>43</v>
      </c>
      <c r="AE179" s="10" t="s">
        <v>44</v>
      </c>
    </row>
    <row r="180" spans="1:31" s="15" customFormat="1" ht="26.25" x14ac:dyDescent="0.25">
      <c r="A180" s="8">
        <v>56354</v>
      </c>
      <c r="B180" s="9" t="s">
        <v>306</v>
      </c>
      <c r="C180" s="8">
        <v>57068</v>
      </c>
      <c r="D180" s="9" t="s">
        <v>306</v>
      </c>
      <c r="E180" s="9" t="s">
        <v>33</v>
      </c>
      <c r="F180" s="10" t="s">
        <v>34</v>
      </c>
      <c r="G180" s="11" t="s">
        <v>293</v>
      </c>
      <c r="H180" s="11" t="s">
        <v>54</v>
      </c>
      <c r="I180" s="12">
        <v>60.5</v>
      </c>
      <c r="J180" s="12">
        <v>48.5</v>
      </c>
      <c r="K180" s="12">
        <v>49.2</v>
      </c>
      <c r="L180" s="9" t="s">
        <v>281</v>
      </c>
      <c r="M180" s="10" t="s">
        <v>282</v>
      </c>
      <c r="N180" s="10" t="s">
        <v>177</v>
      </c>
      <c r="O180" s="10">
        <v>6</v>
      </c>
      <c r="P180" s="10">
        <v>2011</v>
      </c>
      <c r="Q180" s="8" t="s">
        <v>40</v>
      </c>
      <c r="R180" s="8" t="s">
        <v>40</v>
      </c>
      <c r="S180" s="10" t="s">
        <v>41</v>
      </c>
      <c r="T180" s="8" t="s">
        <v>40</v>
      </c>
      <c r="U180" s="8" t="s">
        <v>40</v>
      </c>
      <c r="V180" s="8" t="s">
        <v>40</v>
      </c>
      <c r="W180" s="8" t="s">
        <v>40</v>
      </c>
      <c r="X180" s="8" t="s">
        <v>40</v>
      </c>
      <c r="Y180" s="8" t="s">
        <v>40</v>
      </c>
      <c r="Z180" s="10" t="s">
        <v>42</v>
      </c>
      <c r="AA180" s="13">
        <v>41.554443999999997</v>
      </c>
      <c r="AB180" s="13">
        <v>-72.576669999999993</v>
      </c>
      <c r="AC180" s="14" t="s">
        <v>43</v>
      </c>
      <c r="AD180" s="14" t="s">
        <v>43</v>
      </c>
      <c r="AE180" s="10" t="s">
        <v>44</v>
      </c>
    </row>
    <row r="181" spans="1:31" s="15" customFormat="1" ht="26.25" x14ac:dyDescent="0.25">
      <c r="A181" s="8">
        <v>56354</v>
      </c>
      <c r="B181" s="9" t="s">
        <v>306</v>
      </c>
      <c r="C181" s="8">
        <v>57068</v>
      </c>
      <c r="D181" s="9" t="s">
        <v>306</v>
      </c>
      <c r="E181" s="9" t="s">
        <v>33</v>
      </c>
      <c r="F181" s="10" t="s">
        <v>34</v>
      </c>
      <c r="G181" s="11" t="s">
        <v>307</v>
      </c>
      <c r="H181" s="11" t="s">
        <v>54</v>
      </c>
      <c r="I181" s="12">
        <v>60.5</v>
      </c>
      <c r="J181" s="12">
        <v>48.5</v>
      </c>
      <c r="K181" s="12">
        <v>49.2</v>
      </c>
      <c r="L181" s="9" t="s">
        <v>281</v>
      </c>
      <c r="M181" s="10" t="s">
        <v>282</v>
      </c>
      <c r="N181" s="10" t="s">
        <v>177</v>
      </c>
      <c r="O181" s="10">
        <v>6</v>
      </c>
      <c r="P181" s="10">
        <v>2011</v>
      </c>
      <c r="Q181" s="8" t="s">
        <v>40</v>
      </c>
      <c r="R181" s="8" t="s">
        <v>40</v>
      </c>
      <c r="S181" s="10" t="s">
        <v>41</v>
      </c>
      <c r="T181" s="8" t="s">
        <v>40</v>
      </c>
      <c r="U181" s="8" t="s">
        <v>40</v>
      </c>
      <c r="V181" s="8" t="s">
        <v>40</v>
      </c>
      <c r="W181" s="8" t="s">
        <v>40</v>
      </c>
      <c r="X181" s="8" t="s">
        <v>40</v>
      </c>
      <c r="Y181" s="8" t="s">
        <v>40</v>
      </c>
      <c r="Z181" s="10" t="s">
        <v>42</v>
      </c>
      <c r="AA181" s="13">
        <v>41.554443999999997</v>
      </c>
      <c r="AB181" s="13">
        <v>-72.576669999999993</v>
      </c>
      <c r="AC181" s="14" t="s">
        <v>43</v>
      </c>
      <c r="AD181" s="14" t="s">
        <v>43</v>
      </c>
      <c r="AE181" s="10" t="s">
        <v>44</v>
      </c>
    </row>
    <row r="182" spans="1:31" s="15" customFormat="1" ht="26.25" x14ac:dyDescent="0.25">
      <c r="A182" s="8">
        <v>56352</v>
      </c>
      <c r="B182" s="9" t="s">
        <v>308</v>
      </c>
      <c r="C182" s="8">
        <v>57070</v>
      </c>
      <c r="D182" s="9" t="s">
        <v>308</v>
      </c>
      <c r="E182" s="9" t="s">
        <v>33</v>
      </c>
      <c r="F182" s="10" t="s">
        <v>34</v>
      </c>
      <c r="G182" s="11" t="s">
        <v>307</v>
      </c>
      <c r="H182" s="11" t="s">
        <v>54</v>
      </c>
      <c r="I182" s="12">
        <v>60.5</v>
      </c>
      <c r="J182" s="12">
        <v>46.9</v>
      </c>
      <c r="K182" s="12">
        <v>49.2</v>
      </c>
      <c r="L182" s="9" t="s">
        <v>281</v>
      </c>
      <c r="M182" s="10" t="s">
        <v>282</v>
      </c>
      <c r="N182" s="10" t="s">
        <v>177</v>
      </c>
      <c r="O182" s="10">
        <v>7</v>
      </c>
      <c r="P182" s="10">
        <v>2010</v>
      </c>
      <c r="Q182" s="8" t="s">
        <v>40</v>
      </c>
      <c r="R182" s="8" t="s">
        <v>40</v>
      </c>
      <c r="S182" s="10" t="s">
        <v>41</v>
      </c>
      <c r="T182" s="8" t="s">
        <v>40</v>
      </c>
      <c r="U182" s="8" t="s">
        <v>40</v>
      </c>
      <c r="V182" s="8" t="s">
        <v>40</v>
      </c>
      <c r="W182" s="8" t="s">
        <v>40</v>
      </c>
      <c r="X182" s="8" t="s">
        <v>40</v>
      </c>
      <c r="Y182" s="8" t="s">
        <v>40</v>
      </c>
      <c r="Z182" s="10" t="s">
        <v>76</v>
      </c>
      <c r="AA182" s="13">
        <v>41.210799999999999</v>
      </c>
      <c r="AB182" s="13">
        <v>-73.107500000000002</v>
      </c>
      <c r="AC182" s="14" t="s">
        <v>43</v>
      </c>
      <c r="AD182" s="14" t="s">
        <v>43</v>
      </c>
      <c r="AE182" s="10" t="s">
        <v>44</v>
      </c>
    </row>
    <row r="183" spans="1:31" s="15" customFormat="1" ht="26.25" x14ac:dyDescent="0.25">
      <c r="A183" s="8">
        <v>56352</v>
      </c>
      <c r="B183" s="9" t="s">
        <v>308</v>
      </c>
      <c r="C183" s="8">
        <v>57070</v>
      </c>
      <c r="D183" s="9" t="s">
        <v>308</v>
      </c>
      <c r="E183" s="9" t="s">
        <v>33</v>
      </c>
      <c r="F183" s="10" t="s">
        <v>34</v>
      </c>
      <c r="G183" s="11" t="s">
        <v>309</v>
      </c>
      <c r="H183" s="11" t="s">
        <v>54</v>
      </c>
      <c r="I183" s="12">
        <v>60.5</v>
      </c>
      <c r="J183" s="12">
        <v>46.9</v>
      </c>
      <c r="K183" s="12">
        <v>49.2</v>
      </c>
      <c r="L183" s="9" t="s">
        <v>281</v>
      </c>
      <c r="M183" s="10" t="s">
        <v>282</v>
      </c>
      <c r="N183" s="10" t="s">
        <v>177</v>
      </c>
      <c r="O183" s="10">
        <v>6</v>
      </c>
      <c r="P183" s="10">
        <v>2010</v>
      </c>
      <c r="Q183" s="8" t="s">
        <v>40</v>
      </c>
      <c r="R183" s="8" t="s">
        <v>40</v>
      </c>
      <c r="S183" s="10" t="s">
        <v>41</v>
      </c>
      <c r="T183" s="8" t="s">
        <v>40</v>
      </c>
      <c r="U183" s="8" t="s">
        <v>40</v>
      </c>
      <c r="V183" s="8" t="s">
        <v>40</v>
      </c>
      <c r="W183" s="8" t="s">
        <v>40</v>
      </c>
      <c r="X183" s="8" t="s">
        <v>40</v>
      </c>
      <c r="Y183" s="8" t="s">
        <v>40</v>
      </c>
      <c r="Z183" s="10" t="s">
        <v>76</v>
      </c>
      <c r="AA183" s="13">
        <v>41.210799999999999</v>
      </c>
      <c r="AB183" s="13">
        <v>-73.107500000000002</v>
      </c>
      <c r="AC183" s="14" t="s">
        <v>43</v>
      </c>
      <c r="AD183" s="14" t="s">
        <v>43</v>
      </c>
      <c r="AE183" s="10" t="s">
        <v>44</v>
      </c>
    </row>
    <row r="184" spans="1:31" s="15" customFormat="1" ht="26.25" x14ac:dyDescent="0.25">
      <c r="A184" s="8">
        <v>56352</v>
      </c>
      <c r="B184" s="9" t="s">
        <v>308</v>
      </c>
      <c r="C184" s="8">
        <v>57070</v>
      </c>
      <c r="D184" s="9" t="s">
        <v>308</v>
      </c>
      <c r="E184" s="9" t="s">
        <v>33</v>
      </c>
      <c r="F184" s="10" t="s">
        <v>34</v>
      </c>
      <c r="G184" s="11" t="s">
        <v>310</v>
      </c>
      <c r="H184" s="11" t="s">
        <v>54</v>
      </c>
      <c r="I184" s="12">
        <v>60.5</v>
      </c>
      <c r="J184" s="12">
        <v>46.9</v>
      </c>
      <c r="K184" s="12">
        <v>49.2</v>
      </c>
      <c r="L184" s="9" t="s">
        <v>281</v>
      </c>
      <c r="M184" s="10" t="s">
        <v>282</v>
      </c>
      <c r="N184" s="10" t="s">
        <v>177</v>
      </c>
      <c r="O184" s="10">
        <v>6</v>
      </c>
      <c r="P184" s="10">
        <v>2010</v>
      </c>
      <c r="Q184" s="8" t="s">
        <v>40</v>
      </c>
      <c r="R184" s="8" t="s">
        <v>40</v>
      </c>
      <c r="S184" s="10" t="s">
        <v>41</v>
      </c>
      <c r="T184" s="8" t="s">
        <v>40</v>
      </c>
      <c r="U184" s="8" t="s">
        <v>40</v>
      </c>
      <c r="V184" s="8" t="s">
        <v>40</v>
      </c>
      <c r="W184" s="8" t="s">
        <v>40</v>
      </c>
      <c r="X184" s="8" t="s">
        <v>40</v>
      </c>
      <c r="Y184" s="8" t="s">
        <v>40</v>
      </c>
      <c r="Z184" s="10" t="s">
        <v>76</v>
      </c>
      <c r="AA184" s="13">
        <v>41.210799999999999</v>
      </c>
      <c r="AB184" s="13">
        <v>-73.107500000000002</v>
      </c>
      <c r="AC184" s="14" t="s">
        <v>43</v>
      </c>
      <c r="AD184" s="14" t="s">
        <v>43</v>
      </c>
      <c r="AE184" s="10" t="s">
        <v>44</v>
      </c>
    </row>
    <row r="185" spans="1:31" s="15" customFormat="1" ht="26.25" x14ac:dyDescent="0.25">
      <c r="A185" s="8">
        <v>56352</v>
      </c>
      <c r="B185" s="9" t="s">
        <v>308</v>
      </c>
      <c r="C185" s="8">
        <v>57070</v>
      </c>
      <c r="D185" s="9" t="s">
        <v>308</v>
      </c>
      <c r="E185" s="9" t="s">
        <v>33</v>
      </c>
      <c r="F185" s="10" t="s">
        <v>34</v>
      </c>
      <c r="G185" s="11" t="s">
        <v>311</v>
      </c>
      <c r="H185" s="11" t="s">
        <v>54</v>
      </c>
      <c r="I185" s="12">
        <v>60.5</v>
      </c>
      <c r="J185" s="12">
        <v>46.9</v>
      </c>
      <c r="K185" s="12">
        <v>49.2</v>
      </c>
      <c r="L185" s="9" t="s">
        <v>281</v>
      </c>
      <c r="M185" s="10" t="s">
        <v>282</v>
      </c>
      <c r="N185" s="10" t="s">
        <v>177</v>
      </c>
      <c r="O185" s="10">
        <v>6</v>
      </c>
      <c r="P185" s="10">
        <v>2010</v>
      </c>
      <c r="Q185" s="8" t="s">
        <v>40</v>
      </c>
      <c r="R185" s="8" t="s">
        <v>40</v>
      </c>
      <c r="S185" s="10" t="s">
        <v>41</v>
      </c>
      <c r="T185" s="8" t="s">
        <v>40</v>
      </c>
      <c r="U185" s="8" t="s">
        <v>40</v>
      </c>
      <c r="V185" s="8" t="s">
        <v>40</v>
      </c>
      <c r="W185" s="8" t="s">
        <v>40</v>
      </c>
      <c r="X185" s="8" t="s">
        <v>40</v>
      </c>
      <c r="Y185" s="8" t="s">
        <v>40</v>
      </c>
      <c r="Z185" s="10" t="s">
        <v>76</v>
      </c>
      <c r="AA185" s="13">
        <v>41.210799999999999</v>
      </c>
      <c r="AB185" s="13">
        <v>-73.107500000000002</v>
      </c>
      <c r="AC185" s="14" t="s">
        <v>43</v>
      </c>
      <c r="AD185" s="14" t="s">
        <v>43</v>
      </c>
      <c r="AE185" s="10" t="s">
        <v>44</v>
      </c>
    </row>
    <row r="186" spans="1:31" s="15" customFormat="1" ht="26.25" x14ac:dyDescent="0.25">
      <c r="A186" s="8">
        <v>4180</v>
      </c>
      <c r="B186" s="9" t="s">
        <v>174</v>
      </c>
      <c r="C186" s="8">
        <v>57598</v>
      </c>
      <c r="D186" s="9" t="s">
        <v>312</v>
      </c>
      <c r="E186" s="9" t="s">
        <v>83</v>
      </c>
      <c r="F186" s="10" t="s">
        <v>34</v>
      </c>
      <c r="G186" s="11" t="s">
        <v>313</v>
      </c>
      <c r="H186" s="11" t="s">
        <v>54</v>
      </c>
      <c r="I186" s="12">
        <v>2.6</v>
      </c>
      <c r="J186" s="12">
        <v>2.5</v>
      </c>
      <c r="K186" s="12">
        <v>2.5</v>
      </c>
      <c r="L186" s="9" t="s">
        <v>281</v>
      </c>
      <c r="M186" s="10" t="s">
        <v>296</v>
      </c>
      <c r="N186" s="10" t="s">
        <v>120</v>
      </c>
      <c r="O186" s="10">
        <v>8</v>
      </c>
      <c r="P186" s="10">
        <v>2010</v>
      </c>
      <c r="Q186" s="8" t="s">
        <v>40</v>
      </c>
      <c r="R186" s="8" t="s">
        <v>40</v>
      </c>
      <c r="S186" s="10" t="s">
        <v>41</v>
      </c>
      <c r="T186" s="8" t="s">
        <v>40</v>
      </c>
      <c r="U186" s="8" t="s">
        <v>40</v>
      </c>
      <c r="V186" s="8" t="s">
        <v>40</v>
      </c>
      <c r="W186" s="8" t="s">
        <v>40</v>
      </c>
      <c r="X186" s="8" t="s">
        <v>40</v>
      </c>
      <c r="Y186" s="8" t="s">
        <v>40</v>
      </c>
      <c r="Z186" s="10" t="s">
        <v>58</v>
      </c>
      <c r="AA186" s="13">
        <v>41.362777999999999</v>
      </c>
      <c r="AB186" s="13">
        <v>-72.082499999999996</v>
      </c>
      <c r="AC186" s="14" t="s">
        <v>43</v>
      </c>
      <c r="AD186" s="14" t="s">
        <v>43</v>
      </c>
      <c r="AE186" s="10" t="s">
        <v>44</v>
      </c>
    </row>
    <row r="187" spans="1:31" s="15" customFormat="1" ht="26.25" x14ac:dyDescent="0.25">
      <c r="A187" s="8">
        <v>4180</v>
      </c>
      <c r="B187" s="9" t="s">
        <v>174</v>
      </c>
      <c r="C187" s="8">
        <v>57598</v>
      </c>
      <c r="D187" s="9" t="s">
        <v>312</v>
      </c>
      <c r="E187" s="9" t="s">
        <v>83</v>
      </c>
      <c r="F187" s="10" t="s">
        <v>34</v>
      </c>
      <c r="G187" s="11" t="s">
        <v>314</v>
      </c>
      <c r="H187" s="11" t="s">
        <v>54</v>
      </c>
      <c r="I187" s="12">
        <v>2.6</v>
      </c>
      <c r="J187" s="12">
        <v>2.5</v>
      </c>
      <c r="K187" s="12">
        <v>2.5</v>
      </c>
      <c r="L187" s="9" t="s">
        <v>281</v>
      </c>
      <c r="M187" s="10" t="s">
        <v>296</v>
      </c>
      <c r="N187" s="10" t="s">
        <v>120</v>
      </c>
      <c r="O187" s="10">
        <v>7</v>
      </c>
      <c r="P187" s="10">
        <v>2010</v>
      </c>
      <c r="Q187" s="8" t="s">
        <v>40</v>
      </c>
      <c r="R187" s="8" t="s">
        <v>40</v>
      </c>
      <c r="S187" s="10" t="s">
        <v>41</v>
      </c>
      <c r="T187" s="8" t="s">
        <v>40</v>
      </c>
      <c r="U187" s="8" t="s">
        <v>40</v>
      </c>
      <c r="V187" s="8" t="s">
        <v>40</v>
      </c>
      <c r="W187" s="8" t="s">
        <v>40</v>
      </c>
      <c r="X187" s="8" t="s">
        <v>40</v>
      </c>
      <c r="Y187" s="8" t="s">
        <v>40</v>
      </c>
      <c r="Z187" s="10" t="s">
        <v>58</v>
      </c>
      <c r="AA187" s="13">
        <v>41.362777999999999</v>
      </c>
      <c r="AB187" s="13">
        <v>-72.082499999999996</v>
      </c>
      <c r="AC187" s="14" t="s">
        <v>43</v>
      </c>
      <c r="AD187" s="14" t="s">
        <v>43</v>
      </c>
      <c r="AE187" s="10" t="s">
        <v>44</v>
      </c>
    </row>
    <row r="188" spans="1:31" s="15" customFormat="1" ht="26.25" x14ac:dyDescent="0.25">
      <c r="A188" s="8">
        <v>4180</v>
      </c>
      <c r="B188" s="9" t="s">
        <v>174</v>
      </c>
      <c r="C188" s="8">
        <v>57599</v>
      </c>
      <c r="D188" s="9" t="s">
        <v>315</v>
      </c>
      <c r="E188" s="9" t="s">
        <v>83</v>
      </c>
      <c r="F188" s="10" t="s">
        <v>34</v>
      </c>
      <c r="G188" s="11" t="s">
        <v>316</v>
      </c>
      <c r="H188" s="11" t="s">
        <v>54</v>
      </c>
      <c r="I188" s="12">
        <v>2.6</v>
      </c>
      <c r="J188" s="12">
        <v>2.5</v>
      </c>
      <c r="K188" s="12">
        <v>2.5</v>
      </c>
      <c r="L188" s="9" t="s">
        <v>281</v>
      </c>
      <c r="M188" s="10" t="s">
        <v>296</v>
      </c>
      <c r="N188" s="10" t="s">
        <v>120</v>
      </c>
      <c r="O188" s="10">
        <v>8</v>
      </c>
      <c r="P188" s="10">
        <v>2010</v>
      </c>
      <c r="Q188" s="8" t="s">
        <v>40</v>
      </c>
      <c r="R188" s="8" t="s">
        <v>40</v>
      </c>
      <c r="S188" s="10" t="s">
        <v>41</v>
      </c>
      <c r="T188" s="8" t="s">
        <v>40</v>
      </c>
      <c r="U188" s="8" t="s">
        <v>40</v>
      </c>
      <c r="V188" s="8" t="s">
        <v>40</v>
      </c>
      <c r="W188" s="8" t="s">
        <v>40</v>
      </c>
      <c r="X188" s="8" t="s">
        <v>40</v>
      </c>
      <c r="Y188" s="8" t="s">
        <v>40</v>
      </c>
      <c r="Z188" s="10" t="s">
        <v>58</v>
      </c>
      <c r="AA188" s="13">
        <v>41.4711</v>
      </c>
      <c r="AB188" s="13">
        <v>-72.102199999999996</v>
      </c>
      <c r="AC188" s="14" t="s">
        <v>43</v>
      </c>
      <c r="AD188" s="14" t="s">
        <v>43</v>
      </c>
      <c r="AE188" s="10" t="s">
        <v>44</v>
      </c>
    </row>
    <row r="189" spans="1:31" s="15" customFormat="1" ht="26.25" x14ac:dyDescent="0.25">
      <c r="A189" s="8">
        <v>4180</v>
      </c>
      <c r="B189" s="9" t="s">
        <v>174</v>
      </c>
      <c r="C189" s="8">
        <v>57599</v>
      </c>
      <c r="D189" s="9" t="s">
        <v>315</v>
      </c>
      <c r="E189" s="9" t="s">
        <v>83</v>
      </c>
      <c r="F189" s="10" t="s">
        <v>34</v>
      </c>
      <c r="G189" s="11" t="s">
        <v>317</v>
      </c>
      <c r="H189" s="11" t="s">
        <v>54</v>
      </c>
      <c r="I189" s="12">
        <v>2.6</v>
      </c>
      <c r="J189" s="12">
        <v>2.5</v>
      </c>
      <c r="K189" s="12">
        <v>2.5</v>
      </c>
      <c r="L189" s="9" t="s">
        <v>281</v>
      </c>
      <c r="M189" s="10" t="s">
        <v>296</v>
      </c>
      <c r="N189" s="10" t="s">
        <v>120</v>
      </c>
      <c r="O189" s="10">
        <v>8</v>
      </c>
      <c r="P189" s="10">
        <v>2010</v>
      </c>
      <c r="Q189" s="8" t="s">
        <v>40</v>
      </c>
      <c r="R189" s="8" t="s">
        <v>40</v>
      </c>
      <c r="S189" s="10" t="s">
        <v>41</v>
      </c>
      <c r="T189" s="8" t="s">
        <v>40</v>
      </c>
      <c r="U189" s="8" t="s">
        <v>40</v>
      </c>
      <c r="V189" s="8" t="s">
        <v>40</v>
      </c>
      <c r="W189" s="8" t="s">
        <v>40</v>
      </c>
      <c r="X189" s="8" t="s">
        <v>40</v>
      </c>
      <c r="Y189" s="8" t="s">
        <v>40</v>
      </c>
      <c r="Z189" s="10" t="s">
        <v>58</v>
      </c>
      <c r="AA189" s="13">
        <v>41.4711</v>
      </c>
      <c r="AB189" s="13">
        <v>-72.102199999999996</v>
      </c>
      <c r="AC189" s="14" t="s">
        <v>43</v>
      </c>
      <c r="AD189" s="14" t="s">
        <v>43</v>
      </c>
      <c r="AE189" s="10" t="s">
        <v>44</v>
      </c>
    </row>
    <row r="190" spans="1:31" s="15" customFormat="1" ht="26.25" x14ac:dyDescent="0.25">
      <c r="A190" s="8">
        <v>4180</v>
      </c>
      <c r="B190" s="9" t="s">
        <v>174</v>
      </c>
      <c r="C190" s="8">
        <v>57599</v>
      </c>
      <c r="D190" s="9" t="s">
        <v>315</v>
      </c>
      <c r="E190" s="9" t="s">
        <v>83</v>
      </c>
      <c r="F190" s="10" t="s">
        <v>34</v>
      </c>
      <c r="G190" s="11" t="s">
        <v>318</v>
      </c>
      <c r="H190" s="11" t="s">
        <v>54</v>
      </c>
      <c r="I190" s="12">
        <v>2.6</v>
      </c>
      <c r="J190" s="12">
        <v>2.5</v>
      </c>
      <c r="K190" s="12">
        <v>2.5</v>
      </c>
      <c r="L190" s="9" t="s">
        <v>281</v>
      </c>
      <c r="M190" s="10" t="s">
        <v>296</v>
      </c>
      <c r="N190" s="10" t="s">
        <v>120</v>
      </c>
      <c r="O190" s="10">
        <v>8</v>
      </c>
      <c r="P190" s="10">
        <v>2010</v>
      </c>
      <c r="Q190" s="8" t="s">
        <v>40</v>
      </c>
      <c r="R190" s="8" t="s">
        <v>40</v>
      </c>
      <c r="S190" s="10" t="s">
        <v>41</v>
      </c>
      <c r="T190" s="8" t="s">
        <v>40</v>
      </c>
      <c r="U190" s="8" t="s">
        <v>40</v>
      </c>
      <c r="V190" s="8" t="s">
        <v>40</v>
      </c>
      <c r="W190" s="8" t="s">
        <v>40</v>
      </c>
      <c r="X190" s="8" t="s">
        <v>40</v>
      </c>
      <c r="Y190" s="8" t="s">
        <v>40</v>
      </c>
      <c r="Z190" s="10" t="s">
        <v>58</v>
      </c>
      <c r="AA190" s="13">
        <v>41.4711</v>
      </c>
      <c r="AB190" s="13">
        <v>-72.102199999999996</v>
      </c>
      <c r="AC190" s="14" t="s">
        <v>43</v>
      </c>
      <c r="AD190" s="14" t="s">
        <v>43</v>
      </c>
      <c r="AE190" s="10" t="s">
        <v>44</v>
      </c>
    </row>
    <row r="191" spans="1:31" s="15" customFormat="1" ht="26.25" x14ac:dyDescent="0.25">
      <c r="A191" s="8">
        <v>4180</v>
      </c>
      <c r="B191" s="9" t="s">
        <v>174</v>
      </c>
      <c r="C191" s="8">
        <v>57599</v>
      </c>
      <c r="D191" s="9" t="s">
        <v>315</v>
      </c>
      <c r="E191" s="9" t="s">
        <v>83</v>
      </c>
      <c r="F191" s="10" t="s">
        <v>34</v>
      </c>
      <c r="G191" s="11" t="s">
        <v>319</v>
      </c>
      <c r="H191" s="11" t="s">
        <v>54</v>
      </c>
      <c r="I191" s="12">
        <v>2.6</v>
      </c>
      <c r="J191" s="12">
        <v>2.5</v>
      </c>
      <c r="K191" s="12">
        <v>2.5</v>
      </c>
      <c r="L191" s="9" t="s">
        <v>281</v>
      </c>
      <c r="M191" s="10" t="s">
        <v>296</v>
      </c>
      <c r="N191" s="10" t="s">
        <v>120</v>
      </c>
      <c r="O191" s="10">
        <v>8</v>
      </c>
      <c r="P191" s="10">
        <v>2010</v>
      </c>
      <c r="Q191" s="8" t="s">
        <v>40</v>
      </c>
      <c r="R191" s="8" t="s">
        <v>40</v>
      </c>
      <c r="S191" s="10" t="s">
        <v>41</v>
      </c>
      <c r="T191" s="8" t="s">
        <v>40</v>
      </c>
      <c r="U191" s="8" t="s">
        <v>40</v>
      </c>
      <c r="V191" s="8" t="s">
        <v>40</v>
      </c>
      <c r="W191" s="8" t="s">
        <v>40</v>
      </c>
      <c r="X191" s="8" t="s">
        <v>40</v>
      </c>
      <c r="Y191" s="8" t="s">
        <v>40</v>
      </c>
      <c r="Z191" s="10" t="s">
        <v>58</v>
      </c>
      <c r="AA191" s="13">
        <v>41.4711</v>
      </c>
      <c r="AB191" s="13">
        <v>-72.102199999999996</v>
      </c>
      <c r="AC191" s="14" t="s">
        <v>43</v>
      </c>
      <c r="AD191" s="14" t="s">
        <v>43</v>
      </c>
      <c r="AE191" s="10" t="s">
        <v>44</v>
      </c>
    </row>
    <row r="192" spans="1:31" s="15" customFormat="1" ht="26.25" x14ac:dyDescent="0.25">
      <c r="A192" s="8">
        <v>4180</v>
      </c>
      <c r="B192" s="9" t="s">
        <v>174</v>
      </c>
      <c r="C192" s="8">
        <v>57601</v>
      </c>
      <c r="D192" s="9" t="s">
        <v>320</v>
      </c>
      <c r="E192" s="9" t="s">
        <v>83</v>
      </c>
      <c r="F192" s="10" t="s">
        <v>34</v>
      </c>
      <c r="G192" s="11" t="s">
        <v>321</v>
      </c>
      <c r="H192" s="11" t="s">
        <v>54</v>
      </c>
      <c r="I192" s="12">
        <v>2.6</v>
      </c>
      <c r="J192" s="12">
        <v>2.5</v>
      </c>
      <c r="K192" s="12">
        <v>2.5</v>
      </c>
      <c r="L192" s="9" t="s">
        <v>281</v>
      </c>
      <c r="M192" s="10" t="s">
        <v>296</v>
      </c>
      <c r="N192" s="10" t="s">
        <v>120</v>
      </c>
      <c r="O192" s="10">
        <v>7</v>
      </c>
      <c r="P192" s="10">
        <v>2010</v>
      </c>
      <c r="Q192" s="8" t="s">
        <v>40</v>
      </c>
      <c r="R192" s="8" t="s">
        <v>40</v>
      </c>
      <c r="S192" s="10" t="s">
        <v>41</v>
      </c>
      <c r="T192" s="8" t="s">
        <v>40</v>
      </c>
      <c r="U192" s="8" t="s">
        <v>40</v>
      </c>
      <c r="V192" s="8" t="s">
        <v>40</v>
      </c>
      <c r="W192" s="8" t="s">
        <v>40</v>
      </c>
      <c r="X192" s="8" t="s">
        <v>40</v>
      </c>
      <c r="Y192" s="8" t="s">
        <v>40</v>
      </c>
      <c r="Z192" s="10" t="s">
        <v>58</v>
      </c>
      <c r="AA192" s="13">
        <v>41.3367</v>
      </c>
      <c r="AB192" s="13">
        <v>-72.02</v>
      </c>
      <c r="AC192" s="14" t="s">
        <v>43</v>
      </c>
      <c r="AD192" s="14" t="s">
        <v>43</v>
      </c>
      <c r="AE192" s="10" t="s">
        <v>44</v>
      </c>
    </row>
    <row r="193" spans="1:31" s="15" customFormat="1" ht="26.25" x14ac:dyDescent="0.25">
      <c r="A193" s="8">
        <v>4180</v>
      </c>
      <c r="B193" s="9" t="s">
        <v>174</v>
      </c>
      <c r="C193" s="8">
        <v>57601</v>
      </c>
      <c r="D193" s="9" t="s">
        <v>320</v>
      </c>
      <c r="E193" s="9" t="s">
        <v>83</v>
      </c>
      <c r="F193" s="10" t="s">
        <v>34</v>
      </c>
      <c r="G193" s="11" t="s">
        <v>322</v>
      </c>
      <c r="H193" s="11" t="s">
        <v>54</v>
      </c>
      <c r="I193" s="12">
        <v>2.6</v>
      </c>
      <c r="J193" s="12">
        <v>2.5</v>
      </c>
      <c r="K193" s="12">
        <v>2.5</v>
      </c>
      <c r="L193" s="9" t="s">
        <v>281</v>
      </c>
      <c r="M193" s="10" t="s">
        <v>296</v>
      </c>
      <c r="N193" s="10" t="s">
        <v>120</v>
      </c>
      <c r="O193" s="10">
        <v>7</v>
      </c>
      <c r="P193" s="10">
        <v>2010</v>
      </c>
      <c r="Q193" s="8" t="s">
        <v>40</v>
      </c>
      <c r="R193" s="8" t="s">
        <v>40</v>
      </c>
      <c r="S193" s="10" t="s">
        <v>41</v>
      </c>
      <c r="T193" s="8" t="s">
        <v>40</v>
      </c>
      <c r="U193" s="8" t="s">
        <v>40</v>
      </c>
      <c r="V193" s="8" t="s">
        <v>40</v>
      </c>
      <c r="W193" s="8" t="s">
        <v>40</v>
      </c>
      <c r="X193" s="8" t="s">
        <v>40</v>
      </c>
      <c r="Y193" s="8" t="s">
        <v>40</v>
      </c>
      <c r="Z193" s="10" t="s">
        <v>58</v>
      </c>
      <c r="AA193" s="13">
        <v>41.3367</v>
      </c>
      <c r="AB193" s="13">
        <v>-72.02</v>
      </c>
      <c r="AC193" s="14" t="s">
        <v>43</v>
      </c>
      <c r="AD193" s="14" t="s">
        <v>43</v>
      </c>
      <c r="AE193" s="10" t="s">
        <v>44</v>
      </c>
    </row>
    <row r="194" spans="1:31" s="15" customFormat="1" ht="26.25" x14ac:dyDescent="0.25">
      <c r="A194" s="8">
        <v>4180</v>
      </c>
      <c r="B194" s="9" t="s">
        <v>174</v>
      </c>
      <c r="C194" s="8">
        <v>57602</v>
      </c>
      <c r="D194" s="9" t="s">
        <v>323</v>
      </c>
      <c r="E194" s="9" t="s">
        <v>83</v>
      </c>
      <c r="F194" s="10" t="s">
        <v>34</v>
      </c>
      <c r="G194" s="11" t="s">
        <v>324</v>
      </c>
      <c r="H194" s="11" t="s">
        <v>54</v>
      </c>
      <c r="I194" s="12">
        <v>2.6</v>
      </c>
      <c r="J194" s="12">
        <v>2.5</v>
      </c>
      <c r="K194" s="12">
        <v>2.5</v>
      </c>
      <c r="L194" s="9" t="s">
        <v>281</v>
      </c>
      <c r="M194" s="10" t="s">
        <v>296</v>
      </c>
      <c r="N194" s="10" t="s">
        <v>120</v>
      </c>
      <c r="O194" s="10">
        <v>2</v>
      </c>
      <c r="P194" s="10">
        <v>2010</v>
      </c>
      <c r="Q194" s="8" t="s">
        <v>40</v>
      </c>
      <c r="R194" s="8" t="s">
        <v>40</v>
      </c>
      <c r="S194" s="10" t="s">
        <v>41</v>
      </c>
      <c r="T194" s="8" t="s">
        <v>40</v>
      </c>
      <c r="U194" s="8" t="s">
        <v>40</v>
      </c>
      <c r="V194" s="8" t="s">
        <v>40</v>
      </c>
      <c r="W194" s="8" t="s">
        <v>40</v>
      </c>
      <c r="X194" s="8" t="s">
        <v>40</v>
      </c>
      <c r="Y194" s="8" t="s">
        <v>40</v>
      </c>
      <c r="Z194" s="10" t="s">
        <v>58</v>
      </c>
      <c r="AA194" s="13">
        <v>41.604100000000003</v>
      </c>
      <c r="AB194" s="13">
        <v>-71.982500000000002</v>
      </c>
      <c r="AC194" s="14" t="s">
        <v>43</v>
      </c>
      <c r="AD194" s="14" t="s">
        <v>43</v>
      </c>
      <c r="AE194" s="10" t="s">
        <v>44</v>
      </c>
    </row>
    <row r="195" spans="1:31" s="15" customFormat="1" ht="26.25" x14ac:dyDescent="0.25">
      <c r="A195" s="8">
        <v>4180</v>
      </c>
      <c r="B195" s="9" t="s">
        <v>174</v>
      </c>
      <c r="C195" s="8">
        <v>57603</v>
      </c>
      <c r="D195" s="9" t="s">
        <v>325</v>
      </c>
      <c r="E195" s="9" t="s">
        <v>83</v>
      </c>
      <c r="F195" s="10" t="s">
        <v>34</v>
      </c>
      <c r="G195" s="11" t="s">
        <v>326</v>
      </c>
      <c r="H195" s="11" t="s">
        <v>54</v>
      </c>
      <c r="I195" s="12">
        <v>2.6</v>
      </c>
      <c r="J195" s="12">
        <v>2.5</v>
      </c>
      <c r="K195" s="12">
        <v>2.5</v>
      </c>
      <c r="L195" s="9" t="s">
        <v>281</v>
      </c>
      <c r="M195" s="10" t="s">
        <v>296</v>
      </c>
      <c r="N195" s="10" t="s">
        <v>120</v>
      </c>
      <c r="O195" s="10">
        <v>4</v>
      </c>
      <c r="P195" s="10">
        <v>2010</v>
      </c>
      <c r="Q195" s="8" t="s">
        <v>40</v>
      </c>
      <c r="R195" s="8" t="s">
        <v>40</v>
      </c>
      <c r="S195" s="10" t="s">
        <v>41</v>
      </c>
      <c r="T195" s="8" t="s">
        <v>40</v>
      </c>
      <c r="U195" s="8" t="s">
        <v>40</v>
      </c>
      <c r="V195" s="8" t="s">
        <v>40</v>
      </c>
      <c r="W195" s="8" t="s">
        <v>40</v>
      </c>
      <c r="X195" s="8" t="s">
        <v>40</v>
      </c>
      <c r="Y195" s="8" t="s">
        <v>40</v>
      </c>
      <c r="Z195" s="10" t="s">
        <v>58</v>
      </c>
      <c r="AA195" s="13">
        <v>41.569400000000002</v>
      </c>
      <c r="AB195" s="13">
        <v>-72.117500000000007</v>
      </c>
      <c r="AC195" s="14" t="s">
        <v>43</v>
      </c>
      <c r="AD195" s="14" t="s">
        <v>43</v>
      </c>
      <c r="AE195" s="10" t="s">
        <v>44</v>
      </c>
    </row>
    <row r="196" spans="1:31" s="15" customFormat="1" ht="26.25" x14ac:dyDescent="0.25">
      <c r="A196" s="8">
        <v>4180</v>
      </c>
      <c r="B196" s="9" t="s">
        <v>174</v>
      </c>
      <c r="C196" s="8">
        <v>57603</v>
      </c>
      <c r="D196" s="9" t="s">
        <v>325</v>
      </c>
      <c r="E196" s="9" t="s">
        <v>83</v>
      </c>
      <c r="F196" s="10" t="s">
        <v>34</v>
      </c>
      <c r="G196" s="11" t="s">
        <v>327</v>
      </c>
      <c r="H196" s="11" t="s">
        <v>54</v>
      </c>
      <c r="I196" s="12">
        <v>2.6</v>
      </c>
      <c r="J196" s="12">
        <v>2.5</v>
      </c>
      <c r="K196" s="12">
        <v>2.5</v>
      </c>
      <c r="L196" s="9" t="s">
        <v>281</v>
      </c>
      <c r="M196" s="10" t="s">
        <v>296</v>
      </c>
      <c r="N196" s="10" t="s">
        <v>120</v>
      </c>
      <c r="O196" s="10">
        <v>4</v>
      </c>
      <c r="P196" s="10">
        <v>2010</v>
      </c>
      <c r="Q196" s="8" t="s">
        <v>40</v>
      </c>
      <c r="R196" s="8" t="s">
        <v>40</v>
      </c>
      <c r="S196" s="10" t="s">
        <v>41</v>
      </c>
      <c r="T196" s="8" t="s">
        <v>40</v>
      </c>
      <c r="U196" s="8" t="s">
        <v>40</v>
      </c>
      <c r="V196" s="8" t="s">
        <v>40</v>
      </c>
      <c r="W196" s="8" t="s">
        <v>40</v>
      </c>
      <c r="X196" s="8" t="s">
        <v>40</v>
      </c>
      <c r="Y196" s="8" t="s">
        <v>40</v>
      </c>
      <c r="Z196" s="10" t="s">
        <v>58</v>
      </c>
      <c r="AA196" s="13">
        <v>41.569400000000002</v>
      </c>
      <c r="AB196" s="13">
        <v>-72.117500000000007</v>
      </c>
      <c r="AC196" s="14" t="s">
        <v>43</v>
      </c>
      <c r="AD196" s="14" t="s">
        <v>43</v>
      </c>
      <c r="AE196" s="10" t="s">
        <v>44</v>
      </c>
    </row>
    <row r="197" spans="1:31" s="15" customFormat="1" ht="26.25" x14ac:dyDescent="0.25">
      <c r="A197" s="8">
        <v>4180</v>
      </c>
      <c r="B197" s="9" t="s">
        <v>174</v>
      </c>
      <c r="C197" s="8">
        <v>57604</v>
      </c>
      <c r="D197" s="9" t="s">
        <v>328</v>
      </c>
      <c r="E197" s="9" t="s">
        <v>83</v>
      </c>
      <c r="F197" s="10" t="s">
        <v>34</v>
      </c>
      <c r="G197" s="11" t="s">
        <v>329</v>
      </c>
      <c r="H197" s="11" t="s">
        <v>54</v>
      </c>
      <c r="I197" s="12">
        <v>2.6</v>
      </c>
      <c r="J197" s="12">
        <v>2.5</v>
      </c>
      <c r="K197" s="12">
        <v>2.5</v>
      </c>
      <c r="L197" s="9" t="s">
        <v>281</v>
      </c>
      <c r="M197" s="10" t="s">
        <v>296</v>
      </c>
      <c r="N197" s="10" t="s">
        <v>120</v>
      </c>
      <c r="O197" s="10">
        <v>4</v>
      </c>
      <c r="P197" s="10">
        <v>2010</v>
      </c>
      <c r="Q197" s="8" t="s">
        <v>40</v>
      </c>
      <c r="R197" s="8" t="s">
        <v>40</v>
      </c>
      <c r="S197" s="10" t="s">
        <v>41</v>
      </c>
      <c r="T197" s="8" t="s">
        <v>40</v>
      </c>
      <c r="U197" s="8" t="s">
        <v>40</v>
      </c>
      <c r="V197" s="8" t="s">
        <v>40</v>
      </c>
      <c r="W197" s="8" t="s">
        <v>40</v>
      </c>
      <c r="X197" s="8" t="s">
        <v>40</v>
      </c>
      <c r="Y197" s="8" t="s">
        <v>40</v>
      </c>
      <c r="Z197" s="10" t="s">
        <v>58</v>
      </c>
      <c r="AA197" s="13">
        <v>41.568300000000001</v>
      </c>
      <c r="AB197" s="13">
        <v>-72.232200000000006</v>
      </c>
      <c r="AC197" s="14" t="s">
        <v>43</v>
      </c>
      <c r="AD197" s="14" t="s">
        <v>43</v>
      </c>
      <c r="AE197" s="10" t="s">
        <v>44</v>
      </c>
    </row>
    <row r="198" spans="1:31" s="15" customFormat="1" ht="26.25" x14ac:dyDescent="0.25">
      <c r="A198" s="8">
        <v>4180</v>
      </c>
      <c r="B198" s="9" t="s">
        <v>174</v>
      </c>
      <c r="C198" s="8">
        <v>57604</v>
      </c>
      <c r="D198" s="9" t="s">
        <v>328</v>
      </c>
      <c r="E198" s="9" t="s">
        <v>83</v>
      </c>
      <c r="F198" s="10" t="s">
        <v>34</v>
      </c>
      <c r="G198" s="11" t="s">
        <v>330</v>
      </c>
      <c r="H198" s="11" t="s">
        <v>54</v>
      </c>
      <c r="I198" s="12">
        <v>2.6</v>
      </c>
      <c r="J198" s="12">
        <v>2.5</v>
      </c>
      <c r="K198" s="12">
        <v>2.5</v>
      </c>
      <c r="L198" s="9" t="s">
        <v>281</v>
      </c>
      <c r="M198" s="10" t="s">
        <v>296</v>
      </c>
      <c r="N198" s="10" t="s">
        <v>120</v>
      </c>
      <c r="O198" s="10">
        <v>4</v>
      </c>
      <c r="P198" s="10">
        <v>2010</v>
      </c>
      <c r="Q198" s="8" t="s">
        <v>40</v>
      </c>
      <c r="R198" s="8" t="s">
        <v>40</v>
      </c>
      <c r="S198" s="10" t="s">
        <v>41</v>
      </c>
      <c r="T198" s="8" t="s">
        <v>40</v>
      </c>
      <c r="U198" s="8" t="s">
        <v>40</v>
      </c>
      <c r="V198" s="8" t="s">
        <v>40</v>
      </c>
      <c r="W198" s="8" t="s">
        <v>40</v>
      </c>
      <c r="X198" s="8" t="s">
        <v>40</v>
      </c>
      <c r="Y198" s="8" t="s">
        <v>40</v>
      </c>
      <c r="Z198" s="10" t="s">
        <v>58</v>
      </c>
      <c r="AA198" s="13">
        <v>41.568300000000001</v>
      </c>
      <c r="AB198" s="13">
        <v>-72.232200000000006</v>
      </c>
      <c r="AC198" s="14" t="s">
        <v>43</v>
      </c>
      <c r="AD198" s="14" t="s">
        <v>43</v>
      </c>
      <c r="AE198" s="10" t="s">
        <v>44</v>
      </c>
    </row>
    <row r="199" spans="1:31" s="15" customFormat="1" ht="26.25" x14ac:dyDescent="0.25">
      <c r="A199" s="8">
        <v>4180</v>
      </c>
      <c r="B199" s="9" t="s">
        <v>174</v>
      </c>
      <c r="C199" s="8">
        <v>57605</v>
      </c>
      <c r="D199" s="9" t="s">
        <v>331</v>
      </c>
      <c r="E199" s="9" t="s">
        <v>83</v>
      </c>
      <c r="F199" s="10" t="s">
        <v>34</v>
      </c>
      <c r="G199" s="11" t="s">
        <v>332</v>
      </c>
      <c r="H199" s="11" t="s">
        <v>54</v>
      </c>
      <c r="I199" s="12">
        <v>2.6</v>
      </c>
      <c r="J199" s="12">
        <v>2.5</v>
      </c>
      <c r="K199" s="12">
        <v>2.5</v>
      </c>
      <c r="L199" s="9" t="s">
        <v>281</v>
      </c>
      <c r="M199" s="10" t="s">
        <v>296</v>
      </c>
      <c r="N199" s="10" t="s">
        <v>120</v>
      </c>
      <c r="O199" s="10">
        <v>10</v>
      </c>
      <c r="P199" s="10">
        <v>2010</v>
      </c>
      <c r="Q199" s="8" t="s">
        <v>40</v>
      </c>
      <c r="R199" s="8" t="s">
        <v>40</v>
      </c>
      <c r="S199" s="10" t="s">
        <v>41</v>
      </c>
      <c r="T199" s="8" t="s">
        <v>40</v>
      </c>
      <c r="U199" s="8" t="s">
        <v>40</v>
      </c>
      <c r="V199" s="8" t="s">
        <v>40</v>
      </c>
      <c r="W199" s="8" t="s">
        <v>40</v>
      </c>
      <c r="X199" s="8" t="s">
        <v>40</v>
      </c>
      <c r="Y199" s="8" t="s">
        <v>40</v>
      </c>
      <c r="Z199" s="10" t="s">
        <v>58</v>
      </c>
      <c r="AA199" s="13">
        <v>41.346899999999998</v>
      </c>
      <c r="AB199" s="13">
        <v>-72.0411</v>
      </c>
      <c r="AC199" s="14" t="s">
        <v>43</v>
      </c>
      <c r="AD199" s="14" t="s">
        <v>43</v>
      </c>
      <c r="AE199" s="10" t="s">
        <v>44</v>
      </c>
    </row>
    <row r="200" spans="1:31" s="15" customFormat="1" ht="26.25" x14ac:dyDescent="0.25">
      <c r="A200" s="8">
        <v>4180</v>
      </c>
      <c r="B200" s="9" t="s">
        <v>174</v>
      </c>
      <c r="C200" s="8">
        <v>57605</v>
      </c>
      <c r="D200" s="9" t="s">
        <v>331</v>
      </c>
      <c r="E200" s="9" t="s">
        <v>83</v>
      </c>
      <c r="F200" s="10" t="s">
        <v>34</v>
      </c>
      <c r="G200" s="11" t="s">
        <v>333</v>
      </c>
      <c r="H200" s="11" t="s">
        <v>54</v>
      </c>
      <c r="I200" s="12">
        <v>2.6</v>
      </c>
      <c r="J200" s="12">
        <v>2.5</v>
      </c>
      <c r="K200" s="12">
        <v>2.5</v>
      </c>
      <c r="L200" s="9" t="s">
        <v>281</v>
      </c>
      <c r="M200" s="10" t="s">
        <v>296</v>
      </c>
      <c r="N200" s="10" t="s">
        <v>120</v>
      </c>
      <c r="O200" s="10">
        <v>10</v>
      </c>
      <c r="P200" s="10">
        <v>2010</v>
      </c>
      <c r="Q200" s="8" t="s">
        <v>40</v>
      </c>
      <c r="R200" s="8" t="s">
        <v>40</v>
      </c>
      <c r="S200" s="10" t="s">
        <v>41</v>
      </c>
      <c r="T200" s="8" t="s">
        <v>40</v>
      </c>
      <c r="U200" s="8" t="s">
        <v>40</v>
      </c>
      <c r="V200" s="8" t="s">
        <v>40</v>
      </c>
      <c r="W200" s="8" t="s">
        <v>40</v>
      </c>
      <c r="X200" s="8" t="s">
        <v>40</v>
      </c>
      <c r="Y200" s="8" t="s">
        <v>40</v>
      </c>
      <c r="Z200" s="10" t="s">
        <v>58</v>
      </c>
      <c r="AA200" s="13">
        <v>41.346899999999998</v>
      </c>
      <c r="AB200" s="13">
        <v>-72.0411</v>
      </c>
      <c r="AC200" s="14" t="s">
        <v>43</v>
      </c>
      <c r="AD200" s="14" t="s">
        <v>43</v>
      </c>
      <c r="AE200" s="10" t="s">
        <v>44</v>
      </c>
    </row>
    <row r="201" spans="1:31" s="15" customFormat="1" ht="26.25" x14ac:dyDescent="0.25">
      <c r="A201" s="8">
        <v>13831</v>
      </c>
      <c r="B201" s="9" t="s">
        <v>86</v>
      </c>
      <c r="C201" s="8">
        <v>57624</v>
      </c>
      <c r="D201" s="9" t="s">
        <v>334</v>
      </c>
      <c r="E201" s="9" t="s">
        <v>250</v>
      </c>
      <c r="F201" s="10" t="s">
        <v>34</v>
      </c>
      <c r="G201" s="11" t="s">
        <v>62</v>
      </c>
      <c r="H201" s="11" t="s">
        <v>54</v>
      </c>
      <c r="I201" s="12">
        <v>2</v>
      </c>
      <c r="J201" s="12">
        <v>2</v>
      </c>
      <c r="K201" s="12">
        <v>2</v>
      </c>
      <c r="L201" s="9" t="s">
        <v>281</v>
      </c>
      <c r="M201" s="10" t="s">
        <v>296</v>
      </c>
      <c r="N201" s="10" t="s">
        <v>120</v>
      </c>
      <c r="O201" s="10">
        <v>5</v>
      </c>
      <c r="P201" s="10">
        <v>2006</v>
      </c>
      <c r="Q201" s="8" t="s">
        <v>40</v>
      </c>
      <c r="R201" s="8" t="s">
        <v>40</v>
      </c>
      <c r="S201" s="10" t="s">
        <v>41</v>
      </c>
      <c r="T201" s="8" t="s">
        <v>40</v>
      </c>
      <c r="U201" s="8" t="s">
        <v>40</v>
      </c>
      <c r="V201" s="8" t="s">
        <v>40</v>
      </c>
      <c r="W201" s="8" t="s">
        <v>40</v>
      </c>
      <c r="X201" s="8" t="s">
        <v>40</v>
      </c>
      <c r="Y201" s="8" t="s">
        <v>40</v>
      </c>
      <c r="Z201" s="10" t="s">
        <v>58</v>
      </c>
      <c r="AA201" s="13">
        <v>41.525599999999997</v>
      </c>
      <c r="AB201" s="13">
        <v>-72.083299999999994</v>
      </c>
      <c r="AC201" s="14" t="s">
        <v>43</v>
      </c>
      <c r="AD201" s="14" t="s">
        <v>43</v>
      </c>
      <c r="AE201" s="10" t="s">
        <v>44</v>
      </c>
    </row>
    <row r="202" spans="1:31" s="15" customFormat="1" ht="26.25" x14ac:dyDescent="0.25">
      <c r="A202" s="8">
        <v>57015</v>
      </c>
      <c r="B202" s="9" t="s">
        <v>335</v>
      </c>
      <c r="C202" s="8">
        <v>57689</v>
      </c>
      <c r="D202" s="9" t="s">
        <v>336</v>
      </c>
      <c r="E202" s="9" t="s">
        <v>83</v>
      </c>
      <c r="F202" s="10" t="s">
        <v>34</v>
      </c>
      <c r="G202" s="11" t="s">
        <v>337</v>
      </c>
      <c r="H202" s="11" t="s">
        <v>54</v>
      </c>
      <c r="I202" s="12">
        <v>2</v>
      </c>
      <c r="J202" s="12">
        <v>2</v>
      </c>
      <c r="K202" s="12">
        <v>2</v>
      </c>
      <c r="L202" s="9" t="s">
        <v>281</v>
      </c>
      <c r="M202" s="10" t="s">
        <v>296</v>
      </c>
      <c r="N202" s="10" t="s">
        <v>120</v>
      </c>
      <c r="O202" s="10">
        <v>6</v>
      </c>
      <c r="P202" s="10">
        <v>2004</v>
      </c>
      <c r="Q202" s="8" t="s">
        <v>40</v>
      </c>
      <c r="R202" s="8" t="s">
        <v>40</v>
      </c>
      <c r="S202" s="10" t="s">
        <v>41</v>
      </c>
      <c r="T202" s="8" t="s">
        <v>40</v>
      </c>
      <c r="U202" s="8" t="s">
        <v>40</v>
      </c>
      <c r="V202" s="8" t="s">
        <v>40</v>
      </c>
      <c r="W202" s="8" t="s">
        <v>40</v>
      </c>
      <c r="X202" s="8" t="s">
        <v>40</v>
      </c>
      <c r="Y202" s="8" t="s">
        <v>40</v>
      </c>
      <c r="Z202" s="10" t="s">
        <v>78</v>
      </c>
      <c r="AA202" s="13">
        <v>41.111699999999999</v>
      </c>
      <c r="AB202" s="13">
        <v>-73.392799999999994</v>
      </c>
      <c r="AC202" s="14" t="s">
        <v>43</v>
      </c>
      <c r="AD202" s="14" t="s">
        <v>43</v>
      </c>
      <c r="AE202" s="10" t="s">
        <v>44</v>
      </c>
    </row>
    <row r="203" spans="1:31" s="15" customFormat="1" ht="26.25" x14ac:dyDescent="0.25">
      <c r="A203" s="8">
        <v>57015</v>
      </c>
      <c r="B203" s="9" t="s">
        <v>335</v>
      </c>
      <c r="C203" s="8">
        <v>57689</v>
      </c>
      <c r="D203" s="9" t="s">
        <v>336</v>
      </c>
      <c r="E203" s="9" t="s">
        <v>83</v>
      </c>
      <c r="F203" s="10" t="s">
        <v>34</v>
      </c>
      <c r="G203" s="11" t="s">
        <v>338</v>
      </c>
      <c r="H203" s="11" t="s">
        <v>54</v>
      </c>
      <c r="I203" s="12">
        <v>2</v>
      </c>
      <c r="J203" s="12">
        <v>2</v>
      </c>
      <c r="K203" s="12">
        <v>2</v>
      </c>
      <c r="L203" s="9" t="s">
        <v>281</v>
      </c>
      <c r="M203" s="10" t="s">
        <v>296</v>
      </c>
      <c r="N203" s="10" t="s">
        <v>120</v>
      </c>
      <c r="O203" s="10">
        <v>6</v>
      </c>
      <c r="P203" s="10">
        <v>2004</v>
      </c>
      <c r="Q203" s="8" t="s">
        <v>40</v>
      </c>
      <c r="R203" s="8" t="s">
        <v>40</v>
      </c>
      <c r="S203" s="10" t="s">
        <v>41</v>
      </c>
      <c r="T203" s="8" t="s">
        <v>40</v>
      </c>
      <c r="U203" s="8" t="s">
        <v>40</v>
      </c>
      <c r="V203" s="8" t="s">
        <v>40</v>
      </c>
      <c r="W203" s="8" t="s">
        <v>40</v>
      </c>
      <c r="X203" s="8" t="s">
        <v>40</v>
      </c>
      <c r="Y203" s="8" t="s">
        <v>40</v>
      </c>
      <c r="Z203" s="10" t="s">
        <v>78</v>
      </c>
      <c r="AA203" s="13">
        <v>41.111699999999999</v>
      </c>
      <c r="AB203" s="13">
        <v>-73.392799999999994</v>
      </c>
      <c r="AC203" s="14" t="s">
        <v>43</v>
      </c>
      <c r="AD203" s="14" t="s">
        <v>43</v>
      </c>
      <c r="AE203" s="10" t="s">
        <v>44</v>
      </c>
    </row>
    <row r="204" spans="1:31" s="15" customFormat="1" ht="26.25" x14ac:dyDescent="0.25">
      <c r="A204" s="8">
        <v>57015</v>
      </c>
      <c r="B204" s="9" t="s">
        <v>335</v>
      </c>
      <c r="C204" s="8">
        <v>57689</v>
      </c>
      <c r="D204" s="9" t="s">
        <v>336</v>
      </c>
      <c r="E204" s="9" t="s">
        <v>83</v>
      </c>
      <c r="F204" s="10" t="s">
        <v>34</v>
      </c>
      <c r="G204" s="11" t="s">
        <v>339</v>
      </c>
      <c r="H204" s="11" t="s">
        <v>54</v>
      </c>
      <c r="I204" s="12">
        <v>2</v>
      </c>
      <c r="J204" s="12">
        <v>2</v>
      </c>
      <c r="K204" s="12">
        <v>2</v>
      </c>
      <c r="L204" s="9" t="s">
        <v>281</v>
      </c>
      <c r="M204" s="10" t="s">
        <v>296</v>
      </c>
      <c r="N204" s="10" t="s">
        <v>120</v>
      </c>
      <c r="O204" s="10">
        <v>6</v>
      </c>
      <c r="P204" s="10">
        <v>2004</v>
      </c>
      <c r="Q204" s="8" t="s">
        <v>40</v>
      </c>
      <c r="R204" s="8" t="s">
        <v>40</v>
      </c>
      <c r="S204" s="10" t="s">
        <v>41</v>
      </c>
      <c r="T204" s="8" t="s">
        <v>40</v>
      </c>
      <c r="U204" s="8" t="s">
        <v>40</v>
      </c>
      <c r="V204" s="8" t="s">
        <v>40</v>
      </c>
      <c r="W204" s="8" t="s">
        <v>40</v>
      </c>
      <c r="X204" s="8" t="s">
        <v>40</v>
      </c>
      <c r="Y204" s="8" t="s">
        <v>40</v>
      </c>
      <c r="Z204" s="10" t="s">
        <v>78</v>
      </c>
      <c r="AA204" s="13">
        <v>41.111699999999999</v>
      </c>
      <c r="AB204" s="13">
        <v>-73.392799999999994</v>
      </c>
      <c r="AC204" s="14" t="s">
        <v>43</v>
      </c>
      <c r="AD204" s="14" t="s">
        <v>43</v>
      </c>
      <c r="AE204" s="10" t="s">
        <v>44</v>
      </c>
    </row>
    <row r="205" spans="1:31" s="15" customFormat="1" ht="26.25" x14ac:dyDescent="0.25">
      <c r="A205" s="8">
        <v>58188</v>
      </c>
      <c r="B205" s="9" t="s">
        <v>218</v>
      </c>
      <c r="C205" s="8">
        <v>58224</v>
      </c>
      <c r="D205" s="9" t="s">
        <v>219</v>
      </c>
      <c r="E205" s="9" t="s">
        <v>47</v>
      </c>
      <c r="F205" s="10" t="s">
        <v>34</v>
      </c>
      <c r="G205" s="11" t="s">
        <v>340</v>
      </c>
      <c r="H205" s="11" t="s">
        <v>54</v>
      </c>
      <c r="I205" s="12">
        <v>0.3</v>
      </c>
      <c r="J205" s="12">
        <v>0.3</v>
      </c>
      <c r="K205" s="12">
        <v>0.3</v>
      </c>
      <c r="L205" s="9" t="s">
        <v>281</v>
      </c>
      <c r="M205" s="10" t="s">
        <v>296</v>
      </c>
      <c r="N205" s="10" t="s">
        <v>120</v>
      </c>
      <c r="O205" s="10">
        <v>6</v>
      </c>
      <c r="P205" s="10">
        <v>2012</v>
      </c>
      <c r="Q205" s="8" t="s">
        <v>40</v>
      </c>
      <c r="R205" s="8" t="s">
        <v>40</v>
      </c>
      <c r="S205" s="10" t="s">
        <v>93</v>
      </c>
      <c r="T205" s="8" t="s">
        <v>40</v>
      </c>
      <c r="U205" s="8" t="s">
        <v>40</v>
      </c>
      <c r="V205" s="8" t="s">
        <v>40</v>
      </c>
      <c r="W205" s="8" t="s">
        <v>40</v>
      </c>
      <c r="X205" s="8" t="s">
        <v>40</v>
      </c>
      <c r="Y205" s="8" t="s">
        <v>40</v>
      </c>
      <c r="Z205" s="10" t="s">
        <v>84</v>
      </c>
      <c r="AA205" s="13">
        <v>41.691389000000001</v>
      </c>
      <c r="AB205" s="13">
        <v>-72.768609999999995</v>
      </c>
      <c r="AC205" s="14" t="s">
        <v>43</v>
      </c>
      <c r="AD205" s="14" t="s">
        <v>43</v>
      </c>
      <c r="AE205" s="10" t="s">
        <v>44</v>
      </c>
    </row>
    <row r="206" spans="1:31" s="15" customFormat="1" ht="26.25" x14ac:dyDescent="0.25">
      <c r="A206" s="8">
        <v>58188</v>
      </c>
      <c r="B206" s="9" t="s">
        <v>218</v>
      </c>
      <c r="C206" s="8">
        <v>58224</v>
      </c>
      <c r="D206" s="9" t="s">
        <v>219</v>
      </c>
      <c r="E206" s="9" t="s">
        <v>47</v>
      </c>
      <c r="F206" s="10" t="s">
        <v>34</v>
      </c>
      <c r="G206" s="11" t="s">
        <v>341</v>
      </c>
      <c r="H206" s="11" t="s">
        <v>54</v>
      </c>
      <c r="I206" s="12">
        <v>0.7</v>
      </c>
      <c r="J206" s="12">
        <v>0.7</v>
      </c>
      <c r="K206" s="12">
        <v>0.7</v>
      </c>
      <c r="L206" s="9" t="s">
        <v>281</v>
      </c>
      <c r="M206" s="10" t="s">
        <v>296</v>
      </c>
      <c r="N206" s="10" t="s">
        <v>120</v>
      </c>
      <c r="O206" s="10">
        <v>10</v>
      </c>
      <c r="P206" s="10">
        <v>1993</v>
      </c>
      <c r="Q206" s="8" t="s">
        <v>40</v>
      </c>
      <c r="R206" s="8" t="s">
        <v>40</v>
      </c>
      <c r="S206" s="10" t="s">
        <v>93</v>
      </c>
      <c r="T206" s="8" t="s">
        <v>40</v>
      </c>
      <c r="U206" s="8" t="s">
        <v>40</v>
      </c>
      <c r="V206" s="8" t="s">
        <v>40</v>
      </c>
      <c r="W206" s="8" t="s">
        <v>40</v>
      </c>
      <c r="X206" s="8" t="s">
        <v>40</v>
      </c>
      <c r="Y206" s="8" t="s">
        <v>40</v>
      </c>
      <c r="Z206" s="10" t="s">
        <v>84</v>
      </c>
      <c r="AA206" s="13">
        <v>41.691389000000001</v>
      </c>
      <c r="AB206" s="13">
        <v>-72.768609999999995</v>
      </c>
      <c r="AC206" s="14" t="s">
        <v>43</v>
      </c>
      <c r="AD206" s="14" t="s">
        <v>43</v>
      </c>
      <c r="AE206" s="10" t="s">
        <v>44</v>
      </c>
    </row>
    <row r="207" spans="1:31" s="15" customFormat="1" ht="26.25" x14ac:dyDescent="0.25">
      <c r="A207" s="8">
        <v>2265</v>
      </c>
      <c r="B207" s="9" t="s">
        <v>208</v>
      </c>
      <c r="C207" s="8">
        <v>58948</v>
      </c>
      <c r="D207" s="9" t="s">
        <v>209</v>
      </c>
      <c r="E207" s="9" t="s">
        <v>33</v>
      </c>
      <c r="F207" s="10" t="s">
        <v>34</v>
      </c>
      <c r="G207" s="11" t="s">
        <v>342</v>
      </c>
      <c r="H207" s="11" t="s">
        <v>54</v>
      </c>
      <c r="I207" s="12">
        <v>0.9</v>
      </c>
      <c r="J207" s="12">
        <v>0.8</v>
      </c>
      <c r="K207" s="12">
        <v>0.8</v>
      </c>
      <c r="L207" s="9" t="s">
        <v>281</v>
      </c>
      <c r="M207" s="10" t="s">
        <v>296</v>
      </c>
      <c r="N207" s="10" t="s">
        <v>120</v>
      </c>
      <c r="O207" s="10">
        <v>12</v>
      </c>
      <c r="P207" s="10">
        <v>1987</v>
      </c>
      <c r="Q207" s="8" t="s">
        <v>40</v>
      </c>
      <c r="R207" s="8" t="s">
        <v>40</v>
      </c>
      <c r="S207" s="10" t="s">
        <v>93</v>
      </c>
      <c r="T207" s="8" t="s">
        <v>40</v>
      </c>
      <c r="U207" s="8" t="s">
        <v>40</v>
      </c>
      <c r="V207" s="8" t="s">
        <v>40</v>
      </c>
      <c r="W207" s="8" t="s">
        <v>40</v>
      </c>
      <c r="X207" s="8" t="s">
        <v>40</v>
      </c>
      <c r="Y207" s="8" t="s">
        <v>40</v>
      </c>
      <c r="Z207" s="10" t="s">
        <v>76</v>
      </c>
      <c r="AA207" s="13">
        <v>41.483611000000003</v>
      </c>
      <c r="AB207" s="13">
        <v>-72.756389999999996</v>
      </c>
      <c r="AC207" s="14" t="s">
        <v>43</v>
      </c>
      <c r="AD207" s="14" t="s">
        <v>43</v>
      </c>
      <c r="AE207" s="10" t="s">
        <v>44</v>
      </c>
    </row>
    <row r="208" spans="1:31" s="15" customFormat="1" ht="26.25" x14ac:dyDescent="0.25">
      <c r="A208" s="8">
        <v>2265</v>
      </c>
      <c r="B208" s="9" t="s">
        <v>208</v>
      </c>
      <c r="C208" s="8">
        <v>58948</v>
      </c>
      <c r="D208" s="9" t="s">
        <v>209</v>
      </c>
      <c r="E208" s="9" t="s">
        <v>33</v>
      </c>
      <c r="F208" s="10" t="s">
        <v>34</v>
      </c>
      <c r="G208" s="11" t="s">
        <v>343</v>
      </c>
      <c r="H208" s="11" t="s">
        <v>54</v>
      </c>
      <c r="I208" s="12">
        <v>2</v>
      </c>
      <c r="J208" s="12">
        <v>1.8</v>
      </c>
      <c r="K208" s="12">
        <v>1.8</v>
      </c>
      <c r="L208" s="9" t="s">
        <v>281</v>
      </c>
      <c r="M208" s="10" t="s">
        <v>296</v>
      </c>
      <c r="N208" s="10" t="s">
        <v>120</v>
      </c>
      <c r="O208" s="10">
        <v>12</v>
      </c>
      <c r="P208" s="10">
        <v>2002</v>
      </c>
      <c r="Q208" s="8" t="s">
        <v>40</v>
      </c>
      <c r="R208" s="8" t="s">
        <v>40</v>
      </c>
      <c r="S208" s="10" t="s">
        <v>93</v>
      </c>
      <c r="T208" s="8" t="s">
        <v>40</v>
      </c>
      <c r="U208" s="8" t="s">
        <v>40</v>
      </c>
      <c r="V208" s="8" t="s">
        <v>40</v>
      </c>
      <c r="W208" s="8" t="s">
        <v>40</v>
      </c>
      <c r="X208" s="8" t="s">
        <v>40</v>
      </c>
      <c r="Y208" s="8" t="s">
        <v>40</v>
      </c>
      <c r="Z208" s="10" t="s">
        <v>76</v>
      </c>
      <c r="AA208" s="13">
        <v>41.483611000000003</v>
      </c>
      <c r="AB208" s="13">
        <v>-72.756389999999996</v>
      </c>
      <c r="AC208" s="14" t="s">
        <v>43</v>
      </c>
      <c r="AD208" s="14" t="s">
        <v>43</v>
      </c>
      <c r="AE208" s="10" t="s">
        <v>44</v>
      </c>
    </row>
    <row r="209" spans="1:31" s="15" customFormat="1" ht="26.25" x14ac:dyDescent="0.25">
      <c r="A209" s="8">
        <v>4180</v>
      </c>
      <c r="B209" s="9" t="s">
        <v>174</v>
      </c>
      <c r="C209" s="8">
        <v>59415</v>
      </c>
      <c r="D209" s="9" t="s">
        <v>344</v>
      </c>
      <c r="E209" s="9" t="s">
        <v>83</v>
      </c>
      <c r="F209" s="10" t="s">
        <v>34</v>
      </c>
      <c r="G209" s="11" t="s">
        <v>345</v>
      </c>
      <c r="H209" s="11" t="s">
        <v>54</v>
      </c>
      <c r="I209" s="12">
        <v>2.6</v>
      </c>
      <c r="J209" s="12">
        <v>2.5</v>
      </c>
      <c r="K209" s="12">
        <v>2.5</v>
      </c>
      <c r="L209" s="9" t="s">
        <v>281</v>
      </c>
      <c r="M209" s="10" t="s">
        <v>296</v>
      </c>
      <c r="N209" s="10" t="s">
        <v>120</v>
      </c>
      <c r="O209" s="10">
        <v>8</v>
      </c>
      <c r="P209" s="10">
        <v>2014</v>
      </c>
      <c r="Q209" s="8" t="s">
        <v>40</v>
      </c>
      <c r="R209" s="8" t="s">
        <v>40</v>
      </c>
      <c r="S209" s="10" t="s">
        <v>41</v>
      </c>
      <c r="T209" s="8" t="s">
        <v>40</v>
      </c>
      <c r="U209" s="8" t="s">
        <v>40</v>
      </c>
      <c r="V209" s="8" t="s">
        <v>40</v>
      </c>
      <c r="W209" s="8" t="s">
        <v>40</v>
      </c>
      <c r="X209" s="8" t="s">
        <v>40</v>
      </c>
      <c r="Y209" s="8" t="s">
        <v>40</v>
      </c>
      <c r="Z209" s="10" t="s">
        <v>58</v>
      </c>
      <c r="AA209" s="13">
        <v>41.542777999999998</v>
      </c>
      <c r="AB209" s="13">
        <v>-72.093609999999998</v>
      </c>
      <c r="AC209" s="14" t="s">
        <v>43</v>
      </c>
      <c r="AD209" s="14" t="s">
        <v>43</v>
      </c>
      <c r="AE209" s="10" t="s">
        <v>44</v>
      </c>
    </row>
    <row r="210" spans="1:31" s="15" customFormat="1" ht="26.25" x14ac:dyDescent="0.25">
      <c r="A210" s="8">
        <v>4180</v>
      </c>
      <c r="B210" s="9" t="s">
        <v>174</v>
      </c>
      <c r="C210" s="8">
        <v>59415</v>
      </c>
      <c r="D210" s="9" t="s">
        <v>344</v>
      </c>
      <c r="E210" s="9" t="s">
        <v>83</v>
      </c>
      <c r="F210" s="10" t="s">
        <v>34</v>
      </c>
      <c r="G210" s="11" t="s">
        <v>346</v>
      </c>
      <c r="H210" s="11" t="s">
        <v>54</v>
      </c>
      <c r="I210" s="12">
        <v>2.6</v>
      </c>
      <c r="J210" s="12">
        <v>2.5</v>
      </c>
      <c r="K210" s="12">
        <v>2.5</v>
      </c>
      <c r="L210" s="9" t="s">
        <v>281</v>
      </c>
      <c r="M210" s="10" t="s">
        <v>296</v>
      </c>
      <c r="N210" s="10" t="s">
        <v>120</v>
      </c>
      <c r="O210" s="10">
        <v>8</v>
      </c>
      <c r="P210" s="10">
        <v>2014</v>
      </c>
      <c r="Q210" s="8" t="s">
        <v>40</v>
      </c>
      <c r="R210" s="8" t="s">
        <v>40</v>
      </c>
      <c r="S210" s="10" t="s">
        <v>41</v>
      </c>
      <c r="T210" s="8" t="s">
        <v>40</v>
      </c>
      <c r="U210" s="8" t="s">
        <v>40</v>
      </c>
      <c r="V210" s="8" t="s">
        <v>40</v>
      </c>
      <c r="W210" s="8" t="s">
        <v>40</v>
      </c>
      <c r="X210" s="8" t="s">
        <v>40</v>
      </c>
      <c r="Y210" s="8" t="s">
        <v>40</v>
      </c>
      <c r="Z210" s="10" t="s">
        <v>58</v>
      </c>
      <c r="AA210" s="13">
        <v>41.542777999999998</v>
      </c>
      <c r="AB210" s="13">
        <v>-72.093609999999998</v>
      </c>
      <c r="AC210" s="14" t="s">
        <v>43</v>
      </c>
      <c r="AD210" s="14" t="s">
        <v>43</v>
      </c>
      <c r="AE210" s="10" t="s">
        <v>44</v>
      </c>
    </row>
    <row r="211" spans="1:31" s="15" customFormat="1" ht="26.25" x14ac:dyDescent="0.25">
      <c r="A211" s="8">
        <v>4180</v>
      </c>
      <c r="B211" s="9" t="s">
        <v>174</v>
      </c>
      <c r="C211" s="8">
        <v>59415</v>
      </c>
      <c r="D211" s="9" t="s">
        <v>344</v>
      </c>
      <c r="E211" s="9" t="s">
        <v>83</v>
      </c>
      <c r="F211" s="10" t="s">
        <v>34</v>
      </c>
      <c r="G211" s="11" t="s">
        <v>347</v>
      </c>
      <c r="H211" s="11" t="s">
        <v>54</v>
      </c>
      <c r="I211" s="12">
        <v>2.6</v>
      </c>
      <c r="J211" s="12">
        <v>2.5</v>
      </c>
      <c r="K211" s="12">
        <v>2.5</v>
      </c>
      <c r="L211" s="9" t="s">
        <v>281</v>
      </c>
      <c r="M211" s="10" t="s">
        <v>296</v>
      </c>
      <c r="N211" s="10" t="s">
        <v>120</v>
      </c>
      <c r="O211" s="10">
        <v>8</v>
      </c>
      <c r="P211" s="10">
        <v>2014</v>
      </c>
      <c r="Q211" s="8" t="s">
        <v>40</v>
      </c>
      <c r="R211" s="8" t="s">
        <v>40</v>
      </c>
      <c r="S211" s="10" t="s">
        <v>41</v>
      </c>
      <c r="T211" s="8" t="s">
        <v>40</v>
      </c>
      <c r="U211" s="8" t="s">
        <v>40</v>
      </c>
      <c r="V211" s="8" t="s">
        <v>40</v>
      </c>
      <c r="W211" s="8" t="s">
        <v>40</v>
      </c>
      <c r="X211" s="8" t="s">
        <v>40</v>
      </c>
      <c r="Y211" s="8" t="s">
        <v>40</v>
      </c>
      <c r="Z211" s="10" t="s">
        <v>58</v>
      </c>
      <c r="AA211" s="13">
        <v>41.542777999999998</v>
      </c>
      <c r="AB211" s="13">
        <v>-72.093609999999998</v>
      </c>
      <c r="AC211" s="14" t="s">
        <v>43</v>
      </c>
      <c r="AD211" s="14" t="s">
        <v>43</v>
      </c>
      <c r="AE211" s="10" t="s">
        <v>44</v>
      </c>
    </row>
    <row r="212" spans="1:31" s="15" customFormat="1" ht="26.25" x14ac:dyDescent="0.25">
      <c r="A212" s="8">
        <v>4180</v>
      </c>
      <c r="B212" s="9" t="s">
        <v>174</v>
      </c>
      <c r="C212" s="8">
        <v>59415</v>
      </c>
      <c r="D212" s="9" t="s">
        <v>344</v>
      </c>
      <c r="E212" s="9" t="s">
        <v>83</v>
      </c>
      <c r="F212" s="10" t="s">
        <v>34</v>
      </c>
      <c r="G212" s="11" t="s">
        <v>348</v>
      </c>
      <c r="H212" s="11" t="s">
        <v>54</v>
      </c>
      <c r="I212" s="12">
        <v>2.6</v>
      </c>
      <c r="J212" s="12">
        <v>2.5</v>
      </c>
      <c r="K212" s="12">
        <v>2.5</v>
      </c>
      <c r="L212" s="9" t="s">
        <v>281</v>
      </c>
      <c r="M212" s="10" t="s">
        <v>296</v>
      </c>
      <c r="N212" s="10" t="s">
        <v>120</v>
      </c>
      <c r="O212" s="10">
        <v>8</v>
      </c>
      <c r="P212" s="10">
        <v>2014</v>
      </c>
      <c r="Q212" s="8" t="s">
        <v>40</v>
      </c>
      <c r="R212" s="8" t="s">
        <v>40</v>
      </c>
      <c r="S212" s="10" t="s">
        <v>41</v>
      </c>
      <c r="T212" s="8" t="s">
        <v>40</v>
      </c>
      <c r="U212" s="8" t="s">
        <v>40</v>
      </c>
      <c r="V212" s="8" t="s">
        <v>40</v>
      </c>
      <c r="W212" s="8" t="s">
        <v>40</v>
      </c>
      <c r="X212" s="8" t="s">
        <v>40</v>
      </c>
      <c r="Y212" s="8" t="s">
        <v>40</v>
      </c>
      <c r="Z212" s="10" t="s">
        <v>58</v>
      </c>
      <c r="AA212" s="13">
        <v>41.542777999999998</v>
      </c>
      <c r="AB212" s="13">
        <v>-72.093609999999998</v>
      </c>
      <c r="AC212" s="14" t="s">
        <v>43</v>
      </c>
      <c r="AD212" s="14" t="s">
        <v>43</v>
      </c>
      <c r="AE212" s="10" t="s">
        <v>44</v>
      </c>
    </row>
    <row r="213" spans="1:31" s="15" customFormat="1" x14ac:dyDescent="0.25">
      <c r="A213" s="8"/>
      <c r="B213" s="9"/>
      <c r="C213" s="8"/>
      <c r="D213" s="9"/>
      <c r="E213" s="9"/>
      <c r="F213" s="10"/>
      <c r="G213" s="11"/>
      <c r="H213" s="11"/>
      <c r="I213" s="17">
        <f>SUM(I146:I212)</f>
        <v>2351.3999999999978</v>
      </c>
      <c r="J213" s="17">
        <f t="shared" ref="J213:K213" si="11">SUM(J146:J212)</f>
        <v>2029.1000000000006</v>
      </c>
      <c r="K213" s="17">
        <f t="shared" si="11"/>
        <v>2204.9</v>
      </c>
      <c r="L213" s="9"/>
      <c r="M213" s="10"/>
      <c r="N213" s="10"/>
      <c r="O213" s="10"/>
      <c r="P213" s="10"/>
      <c r="Q213" s="8"/>
      <c r="R213" s="8"/>
      <c r="S213" s="10"/>
      <c r="T213" s="8"/>
      <c r="U213" s="8"/>
      <c r="V213" s="8"/>
      <c r="W213" s="8"/>
      <c r="X213" s="8"/>
      <c r="Y213" s="8"/>
      <c r="Z213" s="10"/>
      <c r="AA213" s="13"/>
      <c r="AB213" s="13"/>
      <c r="AC213" s="14"/>
      <c r="AD213" s="14"/>
      <c r="AE213" s="10"/>
    </row>
    <row r="214" spans="1:31" s="15" customFormat="1" ht="26.25" x14ac:dyDescent="0.25">
      <c r="A214" s="8">
        <v>58468</v>
      </c>
      <c r="B214" s="9" t="s">
        <v>252</v>
      </c>
      <c r="C214" s="8">
        <v>58554</v>
      </c>
      <c r="D214" s="9" t="s">
        <v>349</v>
      </c>
      <c r="E214" s="9" t="s">
        <v>33</v>
      </c>
      <c r="F214" s="10" t="s">
        <v>34</v>
      </c>
      <c r="G214" s="11" t="s">
        <v>62</v>
      </c>
      <c r="H214" s="11" t="s">
        <v>54</v>
      </c>
      <c r="I214" s="12">
        <v>5</v>
      </c>
      <c r="J214" s="12">
        <v>5</v>
      </c>
      <c r="K214" s="12">
        <v>5</v>
      </c>
      <c r="L214" s="9" t="s">
        <v>350</v>
      </c>
      <c r="M214" s="10" t="s">
        <v>351</v>
      </c>
      <c r="N214" s="10" t="s">
        <v>352</v>
      </c>
      <c r="O214" s="10">
        <v>12</v>
      </c>
      <c r="P214" s="10">
        <v>2013</v>
      </c>
      <c r="Q214" s="8" t="s">
        <v>40</v>
      </c>
      <c r="R214" s="8" t="s">
        <v>40</v>
      </c>
      <c r="S214" s="10" t="s">
        <v>41</v>
      </c>
      <c r="T214" s="8" t="s">
        <v>40</v>
      </c>
      <c r="U214" s="8" t="s">
        <v>40</v>
      </c>
      <c r="V214" s="8" t="s">
        <v>40</v>
      </c>
      <c r="W214" s="8" t="s">
        <v>40</v>
      </c>
      <c r="X214" s="8" t="s">
        <v>40</v>
      </c>
      <c r="Y214" s="8" t="s">
        <v>40</v>
      </c>
      <c r="Z214" s="10" t="s">
        <v>50</v>
      </c>
      <c r="AA214" s="13">
        <v>41.954999999999998</v>
      </c>
      <c r="AB214" s="13">
        <v>-72.445830000000001</v>
      </c>
      <c r="AC214" s="14" t="s">
        <v>43</v>
      </c>
      <c r="AD214" s="14" t="s">
        <v>43</v>
      </c>
      <c r="AE214" s="10" t="s">
        <v>44</v>
      </c>
    </row>
    <row r="215" spans="1:31" s="15" customFormat="1" ht="26.25" x14ac:dyDescent="0.25">
      <c r="A215" s="8">
        <v>60556</v>
      </c>
      <c r="B215" s="9" t="s">
        <v>353</v>
      </c>
      <c r="C215" s="8">
        <v>58876</v>
      </c>
      <c r="D215" s="9" t="s">
        <v>354</v>
      </c>
      <c r="E215" s="9" t="s">
        <v>33</v>
      </c>
      <c r="F215" s="10" t="s">
        <v>34</v>
      </c>
      <c r="G215" s="11" t="s">
        <v>352</v>
      </c>
      <c r="H215" s="11" t="s">
        <v>54</v>
      </c>
      <c r="I215" s="12">
        <v>20</v>
      </c>
      <c r="J215" s="12">
        <v>20</v>
      </c>
      <c r="K215" s="12">
        <v>20</v>
      </c>
      <c r="L215" s="9" t="s">
        <v>350</v>
      </c>
      <c r="M215" s="10" t="s">
        <v>351</v>
      </c>
      <c r="N215" s="10" t="s">
        <v>352</v>
      </c>
      <c r="O215" s="10">
        <v>3</v>
      </c>
      <c r="P215" s="10">
        <v>2018</v>
      </c>
      <c r="Q215" s="8" t="s">
        <v>40</v>
      </c>
      <c r="R215" s="8" t="s">
        <v>40</v>
      </c>
      <c r="S215" s="10" t="s">
        <v>41</v>
      </c>
      <c r="T215" s="8" t="s">
        <v>40</v>
      </c>
      <c r="U215" s="8" t="s">
        <v>40</v>
      </c>
      <c r="V215" s="8" t="s">
        <v>40</v>
      </c>
      <c r="W215" s="8" t="s">
        <v>40</v>
      </c>
      <c r="X215" s="8" t="s">
        <v>40</v>
      </c>
      <c r="Y215" s="8" t="s">
        <v>40</v>
      </c>
      <c r="Z215" s="10" t="s">
        <v>58</v>
      </c>
      <c r="AA215" s="13">
        <v>41.623888999999998</v>
      </c>
      <c r="AB215" s="13">
        <v>-72.043059999999997</v>
      </c>
      <c r="AC215" s="14" t="s">
        <v>43</v>
      </c>
      <c r="AD215" s="14" t="s">
        <v>43</v>
      </c>
      <c r="AE215" s="10" t="s">
        <v>44</v>
      </c>
    </row>
    <row r="216" spans="1:31" s="15" customFormat="1" ht="26.25" x14ac:dyDescent="0.25">
      <c r="A216" s="8">
        <v>59252</v>
      </c>
      <c r="B216" s="9" t="s">
        <v>355</v>
      </c>
      <c r="C216" s="8">
        <v>59495</v>
      </c>
      <c r="D216" s="9" t="s">
        <v>356</v>
      </c>
      <c r="E216" s="9" t="s">
        <v>33</v>
      </c>
      <c r="F216" s="10" t="s">
        <v>34</v>
      </c>
      <c r="G216" s="11" t="s">
        <v>357</v>
      </c>
      <c r="H216" s="11" t="s">
        <v>54</v>
      </c>
      <c r="I216" s="12">
        <v>4</v>
      </c>
      <c r="J216" s="12">
        <v>4</v>
      </c>
      <c r="K216" s="12">
        <v>4</v>
      </c>
      <c r="L216" s="9" t="s">
        <v>350</v>
      </c>
      <c r="M216" s="10" t="s">
        <v>351</v>
      </c>
      <c r="N216" s="10" t="s">
        <v>352</v>
      </c>
      <c r="O216" s="10">
        <v>6</v>
      </c>
      <c r="P216" s="10">
        <v>2014</v>
      </c>
      <c r="Q216" s="8" t="s">
        <v>40</v>
      </c>
      <c r="R216" s="8" t="s">
        <v>40</v>
      </c>
      <c r="S216" s="10" t="s">
        <v>41</v>
      </c>
      <c r="T216" s="8" t="s">
        <v>40</v>
      </c>
      <c r="U216" s="8" t="s">
        <v>40</v>
      </c>
      <c r="V216" s="8" t="s">
        <v>40</v>
      </c>
      <c r="W216" s="8" t="s">
        <v>40</v>
      </c>
      <c r="X216" s="8" t="s">
        <v>40</v>
      </c>
      <c r="Y216" s="8" t="s">
        <v>40</v>
      </c>
      <c r="Z216" s="10" t="s">
        <v>58</v>
      </c>
      <c r="AA216" s="13">
        <v>41.416944000000001</v>
      </c>
      <c r="AB216" s="13">
        <v>-72.234440000000006</v>
      </c>
      <c r="AC216" s="14" t="s">
        <v>43</v>
      </c>
      <c r="AD216" s="14" t="s">
        <v>43</v>
      </c>
      <c r="AE216" s="10" t="s">
        <v>44</v>
      </c>
    </row>
    <row r="217" spans="1:31" s="15" customFormat="1" x14ac:dyDescent="0.25">
      <c r="A217" s="8">
        <v>60947</v>
      </c>
      <c r="B217" s="9" t="s">
        <v>51</v>
      </c>
      <c r="C217" s="8">
        <v>59788</v>
      </c>
      <c r="D217" s="9" t="s">
        <v>358</v>
      </c>
      <c r="E217" s="9" t="s">
        <v>33</v>
      </c>
      <c r="F217" s="10" t="s">
        <v>34</v>
      </c>
      <c r="G217" s="11" t="s">
        <v>359</v>
      </c>
      <c r="H217" s="11" t="s">
        <v>54</v>
      </c>
      <c r="I217" s="12">
        <v>1</v>
      </c>
      <c r="J217" s="12">
        <v>1</v>
      </c>
      <c r="K217" s="12">
        <v>1</v>
      </c>
      <c r="L217" s="9" t="s">
        <v>350</v>
      </c>
      <c r="M217" s="10" t="s">
        <v>351</v>
      </c>
      <c r="N217" s="10" t="s">
        <v>352</v>
      </c>
      <c r="O217" s="10">
        <v>11</v>
      </c>
      <c r="P217" s="10">
        <v>2014</v>
      </c>
      <c r="Q217" s="8" t="s">
        <v>40</v>
      </c>
      <c r="R217" s="8" t="s">
        <v>40</v>
      </c>
      <c r="S217" s="10" t="s">
        <v>41</v>
      </c>
      <c r="T217" s="8" t="s">
        <v>40</v>
      </c>
      <c r="U217" s="8" t="s">
        <v>40</v>
      </c>
      <c r="V217" s="8" t="s">
        <v>40</v>
      </c>
      <c r="W217" s="8" t="s">
        <v>40</v>
      </c>
      <c r="X217" s="8" t="s">
        <v>40</v>
      </c>
      <c r="Y217" s="8" t="s">
        <v>40</v>
      </c>
      <c r="Z217" s="10" t="s">
        <v>84</v>
      </c>
      <c r="AA217" s="13">
        <v>42.015022999999999</v>
      </c>
      <c r="AB217" s="13">
        <v>-72.511889999999994</v>
      </c>
      <c r="AC217" s="14" t="s">
        <v>43</v>
      </c>
      <c r="AD217" s="14" t="s">
        <v>43</v>
      </c>
      <c r="AE217" s="10" t="s">
        <v>44</v>
      </c>
    </row>
    <row r="218" spans="1:31" s="15" customFormat="1" ht="26.25" x14ac:dyDescent="0.25">
      <c r="A218" s="8">
        <v>19497</v>
      </c>
      <c r="B218" s="9" t="s">
        <v>261</v>
      </c>
      <c r="C218" s="8">
        <v>60054</v>
      </c>
      <c r="D218" s="9" t="s">
        <v>264</v>
      </c>
      <c r="E218" s="9" t="s">
        <v>83</v>
      </c>
      <c r="F218" s="10" t="s">
        <v>34</v>
      </c>
      <c r="G218" s="11" t="s">
        <v>360</v>
      </c>
      <c r="H218" s="11" t="s">
        <v>54</v>
      </c>
      <c r="I218" s="12">
        <v>2.2000000000000002</v>
      </c>
      <c r="J218" s="12">
        <v>2.2000000000000002</v>
      </c>
      <c r="K218" s="12">
        <v>2.2000000000000002</v>
      </c>
      <c r="L218" s="9" t="s">
        <v>350</v>
      </c>
      <c r="M218" s="10" t="s">
        <v>351</v>
      </c>
      <c r="N218" s="10" t="s">
        <v>352</v>
      </c>
      <c r="O218" s="10">
        <v>4</v>
      </c>
      <c r="P218" s="10">
        <v>2016</v>
      </c>
      <c r="Q218" s="8" t="s">
        <v>40</v>
      </c>
      <c r="R218" s="8" t="s">
        <v>40</v>
      </c>
      <c r="S218" s="10" t="s">
        <v>41</v>
      </c>
      <c r="T218" s="8" t="s">
        <v>40</v>
      </c>
      <c r="U218" s="8" t="s">
        <v>40</v>
      </c>
      <c r="V218" s="8" t="s">
        <v>40</v>
      </c>
      <c r="W218" s="8" t="s">
        <v>40</v>
      </c>
      <c r="X218" s="8" t="s">
        <v>40</v>
      </c>
      <c r="Y218" s="8" t="s">
        <v>40</v>
      </c>
      <c r="Z218" s="10" t="s">
        <v>78</v>
      </c>
      <c r="AA218" s="13">
        <v>41.157590999999996</v>
      </c>
      <c r="AB218" s="13">
        <v>-73.208079999999995</v>
      </c>
      <c r="AC218" s="14" t="s">
        <v>43</v>
      </c>
      <c r="AD218" s="14" t="s">
        <v>43</v>
      </c>
      <c r="AE218" s="10" t="s">
        <v>44</v>
      </c>
    </row>
    <row r="219" spans="1:31" s="15" customFormat="1" ht="26.25" x14ac:dyDescent="0.25">
      <c r="A219" s="8">
        <v>60947</v>
      </c>
      <c r="B219" s="9" t="s">
        <v>51</v>
      </c>
      <c r="C219" s="8">
        <v>60225</v>
      </c>
      <c r="D219" s="9" t="s">
        <v>361</v>
      </c>
      <c r="E219" s="9" t="s">
        <v>33</v>
      </c>
      <c r="F219" s="10" t="s">
        <v>34</v>
      </c>
      <c r="G219" s="11" t="s">
        <v>359</v>
      </c>
      <c r="H219" s="11" t="s">
        <v>54</v>
      </c>
      <c r="I219" s="12">
        <v>2.5</v>
      </c>
      <c r="J219" s="12">
        <v>2.5</v>
      </c>
      <c r="K219" s="12">
        <v>2.5</v>
      </c>
      <c r="L219" s="9" t="s">
        <v>350</v>
      </c>
      <c r="M219" s="10" t="s">
        <v>351</v>
      </c>
      <c r="N219" s="10" t="s">
        <v>352</v>
      </c>
      <c r="O219" s="10">
        <v>12</v>
      </c>
      <c r="P219" s="10">
        <v>2016</v>
      </c>
      <c r="Q219" s="8" t="s">
        <v>40</v>
      </c>
      <c r="R219" s="8" t="s">
        <v>40</v>
      </c>
      <c r="S219" s="10" t="s">
        <v>41</v>
      </c>
      <c r="T219" s="8" t="s">
        <v>40</v>
      </c>
      <c r="U219" s="8" t="s">
        <v>40</v>
      </c>
      <c r="V219" s="8" t="s">
        <v>40</v>
      </c>
      <c r="W219" s="8" t="s">
        <v>40</v>
      </c>
      <c r="X219" s="8" t="s">
        <v>40</v>
      </c>
      <c r="Y219" s="8" t="s">
        <v>40</v>
      </c>
      <c r="Z219" s="10" t="s">
        <v>58</v>
      </c>
      <c r="AA219" s="13">
        <v>41.570583999999997</v>
      </c>
      <c r="AB219" s="13">
        <v>-72.158609999999996</v>
      </c>
      <c r="AC219" s="14" t="s">
        <v>43</v>
      </c>
      <c r="AD219" s="14" t="s">
        <v>43</v>
      </c>
      <c r="AE219" s="10" t="s">
        <v>44</v>
      </c>
    </row>
    <row r="220" spans="1:31" s="15" customFormat="1" ht="26.25" x14ac:dyDescent="0.25">
      <c r="A220" s="8">
        <v>60947</v>
      </c>
      <c r="B220" s="9" t="s">
        <v>51</v>
      </c>
      <c r="C220" s="8">
        <v>60228</v>
      </c>
      <c r="D220" s="9" t="s">
        <v>362</v>
      </c>
      <c r="E220" s="9" t="s">
        <v>33</v>
      </c>
      <c r="F220" s="10" t="s">
        <v>34</v>
      </c>
      <c r="G220" s="11" t="s">
        <v>359</v>
      </c>
      <c r="H220" s="11" t="s">
        <v>54</v>
      </c>
      <c r="I220" s="12">
        <v>1</v>
      </c>
      <c r="J220" s="12">
        <v>1</v>
      </c>
      <c r="K220" s="12">
        <v>1</v>
      </c>
      <c r="L220" s="9" t="s">
        <v>350</v>
      </c>
      <c r="M220" s="10" t="s">
        <v>351</v>
      </c>
      <c r="N220" s="10" t="s">
        <v>352</v>
      </c>
      <c r="O220" s="10">
        <v>12</v>
      </c>
      <c r="P220" s="10">
        <v>2016</v>
      </c>
      <c r="Q220" s="8" t="s">
        <v>40</v>
      </c>
      <c r="R220" s="8" t="s">
        <v>40</v>
      </c>
      <c r="S220" s="10" t="s">
        <v>41</v>
      </c>
      <c r="T220" s="8" t="s">
        <v>40</v>
      </c>
      <c r="U220" s="8" t="s">
        <v>40</v>
      </c>
      <c r="V220" s="8" t="s">
        <v>40</v>
      </c>
      <c r="W220" s="8" t="s">
        <v>40</v>
      </c>
      <c r="X220" s="8" t="s">
        <v>40</v>
      </c>
      <c r="Y220" s="8" t="s">
        <v>40</v>
      </c>
      <c r="Z220" s="10" t="s">
        <v>58</v>
      </c>
      <c r="AA220" s="13">
        <v>41.538324000000003</v>
      </c>
      <c r="AB220" s="13">
        <v>-72.122540000000001</v>
      </c>
      <c r="AC220" s="14" t="s">
        <v>43</v>
      </c>
      <c r="AD220" s="14" t="s">
        <v>43</v>
      </c>
      <c r="AE220" s="10" t="s">
        <v>44</v>
      </c>
    </row>
    <row r="221" spans="1:31" s="15" customFormat="1" ht="26.25" x14ac:dyDescent="0.25">
      <c r="A221" s="8">
        <v>60947</v>
      </c>
      <c r="B221" s="9" t="s">
        <v>51</v>
      </c>
      <c r="C221" s="8">
        <v>60605</v>
      </c>
      <c r="D221" s="9" t="s">
        <v>363</v>
      </c>
      <c r="E221" s="9" t="s">
        <v>33</v>
      </c>
      <c r="F221" s="10" t="s">
        <v>34</v>
      </c>
      <c r="G221" s="11" t="s">
        <v>359</v>
      </c>
      <c r="H221" s="11" t="s">
        <v>54</v>
      </c>
      <c r="I221" s="12">
        <v>1.5</v>
      </c>
      <c r="J221" s="12">
        <v>1.5</v>
      </c>
      <c r="K221" s="12">
        <v>1.5</v>
      </c>
      <c r="L221" s="9" t="s">
        <v>350</v>
      </c>
      <c r="M221" s="10" t="s">
        <v>351</v>
      </c>
      <c r="N221" s="10" t="s">
        <v>352</v>
      </c>
      <c r="O221" s="10">
        <v>2</v>
      </c>
      <c r="P221" s="10">
        <v>2017</v>
      </c>
      <c r="Q221" s="8" t="s">
        <v>40</v>
      </c>
      <c r="R221" s="8" t="s">
        <v>40</v>
      </c>
      <c r="S221" s="10" t="s">
        <v>41</v>
      </c>
      <c r="T221" s="8" t="s">
        <v>40</v>
      </c>
      <c r="U221" s="8" t="s">
        <v>40</v>
      </c>
      <c r="V221" s="8" t="s">
        <v>40</v>
      </c>
      <c r="W221" s="8" t="s">
        <v>40</v>
      </c>
      <c r="X221" s="8" t="s">
        <v>40</v>
      </c>
      <c r="Y221" s="8" t="s">
        <v>40</v>
      </c>
      <c r="Z221" s="10" t="s">
        <v>58</v>
      </c>
      <c r="AA221" s="13">
        <v>41.538324000000003</v>
      </c>
      <c r="AB221" s="13">
        <v>-72.122540000000001</v>
      </c>
      <c r="AC221" s="14" t="s">
        <v>43</v>
      </c>
      <c r="AD221" s="14" t="s">
        <v>43</v>
      </c>
      <c r="AE221" s="10" t="s">
        <v>44</v>
      </c>
    </row>
    <row r="222" spans="1:31" s="15" customFormat="1" ht="26.25" x14ac:dyDescent="0.25">
      <c r="A222" s="8">
        <v>60947</v>
      </c>
      <c r="B222" s="9" t="s">
        <v>51</v>
      </c>
      <c r="C222" s="8">
        <v>60607</v>
      </c>
      <c r="D222" s="9" t="s">
        <v>52</v>
      </c>
      <c r="E222" s="9" t="s">
        <v>33</v>
      </c>
      <c r="F222" s="10" t="s">
        <v>34</v>
      </c>
      <c r="G222" s="11" t="s">
        <v>359</v>
      </c>
      <c r="H222" s="11" t="s">
        <v>54</v>
      </c>
      <c r="I222" s="12">
        <v>3.5</v>
      </c>
      <c r="J222" s="12">
        <v>3.5</v>
      </c>
      <c r="K222" s="12">
        <v>3.5</v>
      </c>
      <c r="L222" s="9" t="s">
        <v>350</v>
      </c>
      <c r="M222" s="10" t="s">
        <v>351</v>
      </c>
      <c r="N222" s="10" t="s">
        <v>352</v>
      </c>
      <c r="O222" s="10">
        <v>8</v>
      </c>
      <c r="P222" s="10">
        <v>2017</v>
      </c>
      <c r="Q222" s="8" t="s">
        <v>40</v>
      </c>
      <c r="R222" s="8" t="s">
        <v>40</v>
      </c>
      <c r="S222" s="10" t="s">
        <v>41</v>
      </c>
      <c r="T222" s="8" t="s">
        <v>40</v>
      </c>
      <c r="U222" s="8" t="s">
        <v>40</v>
      </c>
      <c r="V222" s="8" t="s">
        <v>40</v>
      </c>
      <c r="W222" s="8" t="s">
        <v>40</v>
      </c>
      <c r="X222" s="8" t="s">
        <v>40</v>
      </c>
      <c r="Y222" s="8" t="s">
        <v>40</v>
      </c>
      <c r="Z222" s="10" t="s">
        <v>58</v>
      </c>
      <c r="AA222" s="13">
        <v>41.381256</v>
      </c>
      <c r="AB222" s="13">
        <v>-72.076890000000006</v>
      </c>
      <c r="AC222" s="14" t="s">
        <v>43</v>
      </c>
      <c r="AD222" s="14" t="s">
        <v>43</v>
      </c>
      <c r="AE222" s="10" t="s">
        <v>44</v>
      </c>
    </row>
    <row r="223" spans="1:31" s="15" customFormat="1" ht="26.25" x14ac:dyDescent="0.25">
      <c r="A223" s="8">
        <v>60947</v>
      </c>
      <c r="B223" s="9" t="s">
        <v>51</v>
      </c>
      <c r="C223" s="8">
        <v>60608</v>
      </c>
      <c r="D223" s="9" t="s">
        <v>364</v>
      </c>
      <c r="E223" s="9" t="s">
        <v>33</v>
      </c>
      <c r="F223" s="10" t="s">
        <v>34</v>
      </c>
      <c r="G223" s="11" t="s">
        <v>359</v>
      </c>
      <c r="H223" s="11" t="s">
        <v>54</v>
      </c>
      <c r="I223" s="12">
        <v>1</v>
      </c>
      <c r="J223" s="12">
        <v>1</v>
      </c>
      <c r="K223" s="12">
        <v>1</v>
      </c>
      <c r="L223" s="9" t="s">
        <v>350</v>
      </c>
      <c r="M223" s="10" t="s">
        <v>351</v>
      </c>
      <c r="N223" s="10" t="s">
        <v>352</v>
      </c>
      <c r="O223" s="10">
        <v>6</v>
      </c>
      <c r="P223" s="10">
        <v>2017</v>
      </c>
      <c r="Q223" s="8" t="s">
        <v>40</v>
      </c>
      <c r="R223" s="8" t="s">
        <v>40</v>
      </c>
      <c r="S223" s="10" t="s">
        <v>41</v>
      </c>
      <c r="T223" s="8" t="s">
        <v>40</v>
      </c>
      <c r="U223" s="8" t="s">
        <v>40</v>
      </c>
      <c r="V223" s="8" t="s">
        <v>40</v>
      </c>
      <c r="W223" s="8" t="s">
        <v>40</v>
      </c>
      <c r="X223" s="8" t="s">
        <v>40</v>
      </c>
      <c r="Y223" s="8" t="s">
        <v>40</v>
      </c>
      <c r="Z223" s="10" t="s">
        <v>58</v>
      </c>
      <c r="AA223" s="13">
        <v>41.39546</v>
      </c>
      <c r="AB223" s="13">
        <v>-72.079189999999997</v>
      </c>
      <c r="AC223" s="14" t="s">
        <v>43</v>
      </c>
      <c r="AD223" s="14" t="s">
        <v>43</v>
      </c>
      <c r="AE223" s="10" t="s">
        <v>44</v>
      </c>
    </row>
    <row r="224" spans="1:31" s="15" customFormat="1" ht="26.25" x14ac:dyDescent="0.25">
      <c r="A224" s="8">
        <v>60947</v>
      </c>
      <c r="B224" s="9" t="s">
        <v>51</v>
      </c>
      <c r="C224" s="8">
        <v>60609</v>
      </c>
      <c r="D224" s="9" t="s">
        <v>59</v>
      </c>
      <c r="E224" s="9" t="s">
        <v>33</v>
      </c>
      <c r="F224" s="10" t="s">
        <v>34</v>
      </c>
      <c r="G224" s="11" t="s">
        <v>359</v>
      </c>
      <c r="H224" s="11" t="s">
        <v>54</v>
      </c>
      <c r="I224" s="12">
        <v>3.5</v>
      </c>
      <c r="J224" s="12">
        <v>3.5</v>
      </c>
      <c r="K224" s="12">
        <v>3.5</v>
      </c>
      <c r="L224" s="9" t="s">
        <v>350</v>
      </c>
      <c r="M224" s="10" t="s">
        <v>351</v>
      </c>
      <c r="N224" s="10" t="s">
        <v>352</v>
      </c>
      <c r="O224" s="10">
        <v>12</v>
      </c>
      <c r="P224" s="10">
        <v>2016</v>
      </c>
      <c r="Q224" s="8" t="s">
        <v>40</v>
      </c>
      <c r="R224" s="8" t="s">
        <v>40</v>
      </c>
      <c r="S224" s="10" t="s">
        <v>41</v>
      </c>
      <c r="T224" s="8" t="s">
        <v>40</v>
      </c>
      <c r="U224" s="8" t="s">
        <v>40</v>
      </c>
      <c r="V224" s="8" t="s">
        <v>40</v>
      </c>
      <c r="W224" s="8" t="s">
        <v>40</v>
      </c>
      <c r="X224" s="8" t="s">
        <v>40</v>
      </c>
      <c r="Y224" s="8" t="s">
        <v>40</v>
      </c>
      <c r="Z224" s="10" t="s">
        <v>58</v>
      </c>
      <c r="AA224" s="13">
        <v>41.576946</v>
      </c>
      <c r="AB224" s="13">
        <v>-72.104609999999994</v>
      </c>
      <c r="AC224" s="14" t="s">
        <v>43</v>
      </c>
      <c r="AD224" s="14" t="s">
        <v>43</v>
      </c>
      <c r="AE224" s="10" t="s">
        <v>44</v>
      </c>
    </row>
    <row r="225" spans="1:31" s="15" customFormat="1" x14ac:dyDescent="0.25">
      <c r="A225" s="8">
        <v>60911</v>
      </c>
      <c r="B225" s="9" t="s">
        <v>365</v>
      </c>
      <c r="C225" s="8">
        <v>60880</v>
      </c>
      <c r="D225" s="9" t="s">
        <v>366</v>
      </c>
      <c r="E225" s="9" t="s">
        <v>33</v>
      </c>
      <c r="F225" s="10" t="s">
        <v>34</v>
      </c>
      <c r="G225" s="11" t="s">
        <v>367</v>
      </c>
      <c r="H225" s="11" t="s">
        <v>54</v>
      </c>
      <c r="I225" s="12">
        <v>1</v>
      </c>
      <c r="J225" s="12">
        <v>1</v>
      </c>
      <c r="K225" s="12">
        <v>1</v>
      </c>
      <c r="L225" s="9" t="s">
        <v>350</v>
      </c>
      <c r="M225" s="10" t="s">
        <v>351</v>
      </c>
      <c r="N225" s="10" t="s">
        <v>352</v>
      </c>
      <c r="O225" s="10">
        <v>7</v>
      </c>
      <c r="P225" s="10">
        <v>2016</v>
      </c>
      <c r="Q225" s="8" t="s">
        <v>40</v>
      </c>
      <c r="R225" s="8" t="s">
        <v>40</v>
      </c>
      <c r="S225" s="10" t="s">
        <v>41</v>
      </c>
      <c r="T225" s="8" t="s">
        <v>40</v>
      </c>
      <c r="U225" s="8" t="s">
        <v>40</v>
      </c>
      <c r="V225" s="8" t="s">
        <v>40</v>
      </c>
      <c r="W225" s="8" t="s">
        <v>40</v>
      </c>
      <c r="X225" s="8" t="s">
        <v>40</v>
      </c>
      <c r="Y225" s="8" t="s">
        <v>40</v>
      </c>
      <c r="Z225" s="10" t="s">
        <v>50</v>
      </c>
      <c r="AA225" s="13">
        <v>41.963999999999999</v>
      </c>
      <c r="AB225" s="13">
        <v>-72.308999999999997</v>
      </c>
      <c r="AC225" s="14" t="s">
        <v>43</v>
      </c>
      <c r="AD225" s="14" t="s">
        <v>43</v>
      </c>
      <c r="AE225" s="10" t="s">
        <v>54</v>
      </c>
    </row>
    <row r="226" spans="1:31" s="15" customFormat="1" x14ac:dyDescent="0.25">
      <c r="A226" s="8">
        <v>60911</v>
      </c>
      <c r="B226" s="9" t="s">
        <v>365</v>
      </c>
      <c r="C226" s="8">
        <v>60880</v>
      </c>
      <c r="D226" s="9" t="s">
        <v>366</v>
      </c>
      <c r="E226" s="9" t="s">
        <v>33</v>
      </c>
      <c r="F226" s="10" t="s">
        <v>34</v>
      </c>
      <c r="G226" s="11" t="s">
        <v>368</v>
      </c>
      <c r="H226" s="11" t="s">
        <v>54</v>
      </c>
      <c r="I226" s="12">
        <v>1</v>
      </c>
      <c r="J226" s="12">
        <v>1</v>
      </c>
      <c r="K226" s="12">
        <v>1</v>
      </c>
      <c r="L226" s="9" t="s">
        <v>350</v>
      </c>
      <c r="M226" s="10" t="s">
        <v>351</v>
      </c>
      <c r="N226" s="10" t="s">
        <v>352</v>
      </c>
      <c r="O226" s="10">
        <v>7</v>
      </c>
      <c r="P226" s="10">
        <v>2016</v>
      </c>
      <c r="Q226" s="8" t="s">
        <v>40</v>
      </c>
      <c r="R226" s="8" t="s">
        <v>40</v>
      </c>
      <c r="S226" s="10" t="s">
        <v>41</v>
      </c>
      <c r="T226" s="8" t="s">
        <v>40</v>
      </c>
      <c r="U226" s="8" t="s">
        <v>40</v>
      </c>
      <c r="V226" s="8" t="s">
        <v>40</v>
      </c>
      <c r="W226" s="8" t="s">
        <v>40</v>
      </c>
      <c r="X226" s="8" t="s">
        <v>40</v>
      </c>
      <c r="Y226" s="8" t="s">
        <v>40</v>
      </c>
      <c r="Z226" s="10" t="s">
        <v>50</v>
      </c>
      <c r="AA226" s="13">
        <v>41.963999999999999</v>
      </c>
      <c r="AB226" s="13">
        <v>-72.308999999999997</v>
      </c>
      <c r="AC226" s="14" t="s">
        <v>43</v>
      </c>
      <c r="AD226" s="14" t="s">
        <v>43</v>
      </c>
      <c r="AE226" s="10" t="s">
        <v>54</v>
      </c>
    </row>
    <row r="227" spans="1:31" s="15" customFormat="1" ht="26.25" x14ac:dyDescent="0.25">
      <c r="A227" s="8">
        <v>60166</v>
      </c>
      <c r="B227" s="9" t="s">
        <v>369</v>
      </c>
      <c r="C227" s="8">
        <v>60909</v>
      </c>
      <c r="D227" s="9" t="s">
        <v>370</v>
      </c>
      <c r="E227" s="9" t="s">
        <v>33</v>
      </c>
      <c r="F227" s="10" t="s">
        <v>34</v>
      </c>
      <c r="G227" s="11" t="s">
        <v>359</v>
      </c>
      <c r="H227" s="11" t="s">
        <v>54</v>
      </c>
      <c r="I227" s="12">
        <v>1</v>
      </c>
      <c r="J227" s="12">
        <v>1</v>
      </c>
      <c r="K227" s="12">
        <v>1</v>
      </c>
      <c r="L227" s="9" t="s">
        <v>350</v>
      </c>
      <c r="M227" s="10" t="s">
        <v>351</v>
      </c>
      <c r="N227" s="10" t="s">
        <v>352</v>
      </c>
      <c r="O227" s="10">
        <v>6</v>
      </c>
      <c r="P227" s="10">
        <v>2014</v>
      </c>
      <c r="Q227" s="8" t="s">
        <v>40</v>
      </c>
      <c r="R227" s="8" t="s">
        <v>40</v>
      </c>
      <c r="S227" s="10" t="s">
        <v>41</v>
      </c>
      <c r="T227" s="8" t="s">
        <v>40</v>
      </c>
      <c r="U227" s="8" t="s">
        <v>40</v>
      </c>
      <c r="V227" s="8" t="s">
        <v>40</v>
      </c>
      <c r="W227" s="8" t="s">
        <v>40</v>
      </c>
      <c r="X227" s="8" t="s">
        <v>40</v>
      </c>
      <c r="Y227" s="8" t="s">
        <v>40</v>
      </c>
      <c r="Z227" s="10" t="s">
        <v>84</v>
      </c>
      <c r="AA227" s="13">
        <v>41.791499999999999</v>
      </c>
      <c r="AB227" s="13">
        <v>-72.650899999999993</v>
      </c>
      <c r="AC227" s="14" t="s">
        <v>43</v>
      </c>
      <c r="AD227" s="14" t="s">
        <v>43</v>
      </c>
      <c r="AE227" s="10" t="s">
        <v>44</v>
      </c>
    </row>
    <row r="228" spans="1:31" s="15" customFormat="1" x14ac:dyDescent="0.25">
      <c r="A228" s="8">
        <v>61025</v>
      </c>
      <c r="B228" s="9" t="s">
        <v>371</v>
      </c>
      <c r="C228" s="8">
        <v>61398</v>
      </c>
      <c r="D228" s="9" t="s">
        <v>372</v>
      </c>
      <c r="E228" s="9" t="s">
        <v>33</v>
      </c>
      <c r="F228" s="10" t="s">
        <v>34</v>
      </c>
      <c r="G228" s="11" t="s">
        <v>373</v>
      </c>
      <c r="H228" s="11" t="s">
        <v>54</v>
      </c>
      <c r="I228" s="12">
        <v>2</v>
      </c>
      <c r="J228" s="12">
        <v>2</v>
      </c>
      <c r="K228" s="12">
        <v>2</v>
      </c>
      <c r="L228" s="9" t="s">
        <v>350</v>
      </c>
      <c r="M228" s="10" t="s">
        <v>351</v>
      </c>
      <c r="N228" s="10" t="s">
        <v>352</v>
      </c>
      <c r="O228" s="10">
        <v>12</v>
      </c>
      <c r="P228" s="10">
        <v>2016</v>
      </c>
      <c r="Q228" s="8" t="s">
        <v>40</v>
      </c>
      <c r="R228" s="8" t="s">
        <v>40</v>
      </c>
      <c r="S228" s="10" t="s">
        <v>41</v>
      </c>
      <c r="T228" s="8" t="s">
        <v>40</v>
      </c>
      <c r="U228" s="8" t="s">
        <v>40</v>
      </c>
      <c r="V228" s="8" t="s">
        <v>40</v>
      </c>
      <c r="W228" s="8" t="s">
        <v>40</v>
      </c>
      <c r="X228" s="8" t="s">
        <v>40</v>
      </c>
      <c r="Y228" s="8" t="s">
        <v>40</v>
      </c>
      <c r="Z228" s="10" t="s">
        <v>84</v>
      </c>
      <c r="AA228" s="13">
        <v>42.009</v>
      </c>
      <c r="AB228" s="13">
        <v>-72.650000000000006</v>
      </c>
      <c r="AC228" s="14" t="s">
        <v>43</v>
      </c>
      <c r="AD228" s="14" t="s">
        <v>43</v>
      </c>
      <c r="AE228" s="10" t="s">
        <v>44</v>
      </c>
    </row>
    <row r="229" spans="1:31" s="15" customFormat="1" x14ac:dyDescent="0.25">
      <c r="A229" s="8">
        <v>61043</v>
      </c>
      <c r="B229" s="9" t="s">
        <v>374</v>
      </c>
      <c r="C229" s="8">
        <v>61408</v>
      </c>
      <c r="D229" s="9" t="s">
        <v>375</v>
      </c>
      <c r="E229" s="9" t="s">
        <v>33</v>
      </c>
      <c r="F229" s="10" t="s">
        <v>34</v>
      </c>
      <c r="G229" s="11" t="s">
        <v>376</v>
      </c>
      <c r="H229" s="11" t="s">
        <v>54</v>
      </c>
      <c r="I229" s="12">
        <v>1</v>
      </c>
      <c r="J229" s="12">
        <v>1</v>
      </c>
      <c r="K229" s="12">
        <v>1</v>
      </c>
      <c r="L229" s="9" t="s">
        <v>350</v>
      </c>
      <c r="M229" s="10" t="s">
        <v>351</v>
      </c>
      <c r="N229" s="10" t="s">
        <v>352</v>
      </c>
      <c r="O229" s="10">
        <v>12</v>
      </c>
      <c r="P229" s="10">
        <v>2016</v>
      </c>
      <c r="Q229" s="8" t="s">
        <v>40</v>
      </c>
      <c r="R229" s="8" t="s">
        <v>40</v>
      </c>
      <c r="S229" s="10" t="s">
        <v>41</v>
      </c>
      <c r="T229" s="8" t="s">
        <v>40</v>
      </c>
      <c r="U229" s="8" t="s">
        <v>40</v>
      </c>
      <c r="V229" s="8" t="s">
        <v>40</v>
      </c>
      <c r="W229" s="8" t="s">
        <v>40</v>
      </c>
      <c r="X229" s="8" t="s">
        <v>40</v>
      </c>
      <c r="Y229" s="8" t="s">
        <v>40</v>
      </c>
      <c r="Z229" s="10" t="s">
        <v>67</v>
      </c>
      <c r="AA229" s="13">
        <v>41.892997000000001</v>
      </c>
      <c r="AB229" s="13">
        <v>-72.985950000000003</v>
      </c>
      <c r="AC229" s="14" t="s">
        <v>43</v>
      </c>
      <c r="AD229" s="14" t="s">
        <v>43</v>
      </c>
      <c r="AE229" s="10" t="s">
        <v>44</v>
      </c>
    </row>
    <row r="230" spans="1:31" s="15" customFormat="1" x14ac:dyDescent="0.25">
      <c r="A230" s="8">
        <v>60947</v>
      </c>
      <c r="B230" s="9" t="s">
        <v>51</v>
      </c>
      <c r="C230" s="8">
        <v>61541</v>
      </c>
      <c r="D230" s="9" t="s">
        <v>377</v>
      </c>
      <c r="E230" s="9" t="s">
        <v>33</v>
      </c>
      <c r="F230" s="10" t="s">
        <v>34</v>
      </c>
      <c r="G230" s="11" t="s">
        <v>359</v>
      </c>
      <c r="H230" s="11" t="s">
        <v>54</v>
      </c>
      <c r="I230" s="12">
        <v>1</v>
      </c>
      <c r="J230" s="12">
        <v>1</v>
      </c>
      <c r="K230" s="12">
        <v>1</v>
      </c>
      <c r="L230" s="9" t="s">
        <v>350</v>
      </c>
      <c r="M230" s="10" t="s">
        <v>351</v>
      </c>
      <c r="N230" s="10" t="s">
        <v>352</v>
      </c>
      <c r="O230" s="10">
        <v>3</v>
      </c>
      <c r="P230" s="10">
        <v>2018</v>
      </c>
      <c r="Q230" s="8" t="s">
        <v>40</v>
      </c>
      <c r="R230" s="8" t="s">
        <v>40</v>
      </c>
      <c r="S230" s="10" t="s">
        <v>41</v>
      </c>
      <c r="T230" s="8" t="s">
        <v>40</v>
      </c>
      <c r="U230" s="8" t="s">
        <v>40</v>
      </c>
      <c r="V230" s="8" t="s">
        <v>40</v>
      </c>
      <c r="W230" s="8" t="s">
        <v>40</v>
      </c>
      <c r="X230" s="8" t="s">
        <v>40</v>
      </c>
      <c r="Y230" s="8" t="s">
        <v>40</v>
      </c>
      <c r="Z230" s="10" t="s">
        <v>84</v>
      </c>
      <c r="AA230" s="13">
        <v>41.643222999999999</v>
      </c>
      <c r="AB230" s="13">
        <v>-72.633009999999999</v>
      </c>
      <c r="AC230" s="14" t="s">
        <v>43</v>
      </c>
      <c r="AD230" s="14" t="s">
        <v>43</v>
      </c>
      <c r="AE230" s="10" t="s">
        <v>378</v>
      </c>
    </row>
    <row r="231" spans="1:31" s="15" customFormat="1" x14ac:dyDescent="0.25">
      <c r="A231" s="8">
        <v>60947</v>
      </c>
      <c r="B231" s="9" t="s">
        <v>51</v>
      </c>
      <c r="C231" s="8">
        <v>61541</v>
      </c>
      <c r="D231" s="9" t="s">
        <v>377</v>
      </c>
      <c r="E231" s="9" t="s">
        <v>33</v>
      </c>
      <c r="F231" s="10" t="s">
        <v>34</v>
      </c>
      <c r="G231" s="11" t="s">
        <v>379</v>
      </c>
      <c r="H231" s="11" t="s">
        <v>54</v>
      </c>
      <c r="I231" s="12">
        <v>1</v>
      </c>
      <c r="J231" s="12">
        <v>1</v>
      </c>
      <c r="K231" s="12">
        <v>1</v>
      </c>
      <c r="L231" s="9" t="s">
        <v>350</v>
      </c>
      <c r="M231" s="10" t="s">
        <v>351</v>
      </c>
      <c r="N231" s="10" t="s">
        <v>352</v>
      </c>
      <c r="O231" s="10">
        <v>3</v>
      </c>
      <c r="P231" s="10">
        <v>2018</v>
      </c>
      <c r="Q231" s="8" t="s">
        <v>40</v>
      </c>
      <c r="R231" s="8" t="s">
        <v>40</v>
      </c>
      <c r="S231" s="10" t="s">
        <v>41</v>
      </c>
      <c r="T231" s="8" t="s">
        <v>40</v>
      </c>
      <c r="U231" s="8" t="s">
        <v>40</v>
      </c>
      <c r="V231" s="8" t="s">
        <v>40</v>
      </c>
      <c r="W231" s="8" t="s">
        <v>40</v>
      </c>
      <c r="X231" s="8" t="s">
        <v>40</v>
      </c>
      <c r="Y231" s="8" t="s">
        <v>40</v>
      </c>
      <c r="Z231" s="10" t="s">
        <v>84</v>
      </c>
      <c r="AA231" s="13">
        <v>41.643222999999999</v>
      </c>
      <c r="AB231" s="13">
        <v>-72.633009999999999</v>
      </c>
      <c r="AC231" s="14" t="s">
        <v>43</v>
      </c>
      <c r="AD231" s="14" t="s">
        <v>43</v>
      </c>
      <c r="AE231" s="10" t="s">
        <v>378</v>
      </c>
    </row>
    <row r="232" spans="1:31" s="15" customFormat="1" x14ac:dyDescent="0.25">
      <c r="A232" s="8">
        <v>60947</v>
      </c>
      <c r="B232" s="9" t="s">
        <v>51</v>
      </c>
      <c r="C232" s="8">
        <v>61541</v>
      </c>
      <c r="D232" s="9" t="s">
        <v>377</v>
      </c>
      <c r="E232" s="9" t="s">
        <v>33</v>
      </c>
      <c r="F232" s="10" t="s">
        <v>34</v>
      </c>
      <c r="G232" s="11" t="s">
        <v>380</v>
      </c>
      <c r="H232" s="11" t="s">
        <v>54</v>
      </c>
      <c r="I232" s="12">
        <v>1</v>
      </c>
      <c r="J232" s="12">
        <v>1</v>
      </c>
      <c r="K232" s="12">
        <v>1</v>
      </c>
      <c r="L232" s="9" t="s">
        <v>350</v>
      </c>
      <c r="M232" s="10" t="s">
        <v>351</v>
      </c>
      <c r="N232" s="10" t="s">
        <v>352</v>
      </c>
      <c r="O232" s="10">
        <v>3</v>
      </c>
      <c r="P232" s="10">
        <v>2018</v>
      </c>
      <c r="Q232" s="8" t="s">
        <v>40</v>
      </c>
      <c r="R232" s="8" t="s">
        <v>40</v>
      </c>
      <c r="S232" s="10" t="s">
        <v>41</v>
      </c>
      <c r="T232" s="8" t="s">
        <v>40</v>
      </c>
      <c r="U232" s="8" t="s">
        <v>40</v>
      </c>
      <c r="V232" s="8" t="s">
        <v>40</v>
      </c>
      <c r="W232" s="8" t="s">
        <v>40</v>
      </c>
      <c r="X232" s="8" t="s">
        <v>40</v>
      </c>
      <c r="Y232" s="8" t="s">
        <v>40</v>
      </c>
      <c r="Z232" s="10" t="s">
        <v>84</v>
      </c>
      <c r="AA232" s="13">
        <v>41.643222999999999</v>
      </c>
      <c r="AB232" s="13">
        <v>-72.633009999999999</v>
      </c>
      <c r="AC232" s="14" t="s">
        <v>43</v>
      </c>
      <c r="AD232" s="14" t="s">
        <v>43</v>
      </c>
      <c r="AE232" s="10" t="s">
        <v>378</v>
      </c>
    </row>
    <row r="233" spans="1:31" s="15" customFormat="1" ht="26.25" x14ac:dyDescent="0.25">
      <c r="A233" s="8">
        <v>61332</v>
      </c>
      <c r="B233" s="9" t="s">
        <v>211</v>
      </c>
      <c r="C233" s="8">
        <v>61703</v>
      </c>
      <c r="D233" s="9" t="s">
        <v>212</v>
      </c>
      <c r="E233" s="9" t="s">
        <v>167</v>
      </c>
      <c r="F233" s="10" t="s">
        <v>34</v>
      </c>
      <c r="G233" s="11" t="s">
        <v>381</v>
      </c>
      <c r="H233" s="11" t="s">
        <v>54</v>
      </c>
      <c r="I233" s="12">
        <v>0.1</v>
      </c>
      <c r="J233" s="12">
        <v>0.1</v>
      </c>
      <c r="K233" s="12">
        <v>0.1</v>
      </c>
      <c r="L233" s="9" t="s">
        <v>350</v>
      </c>
      <c r="M233" s="10" t="s">
        <v>351</v>
      </c>
      <c r="N233" s="10" t="s">
        <v>352</v>
      </c>
      <c r="O233" s="10">
        <v>6</v>
      </c>
      <c r="P233" s="10">
        <v>2010</v>
      </c>
      <c r="Q233" s="8" t="s">
        <v>40</v>
      </c>
      <c r="R233" s="8" t="s">
        <v>40</v>
      </c>
      <c r="S233" s="10" t="s">
        <v>41</v>
      </c>
      <c r="T233" s="8" t="s">
        <v>40</v>
      </c>
      <c r="U233" s="8" t="s">
        <v>40</v>
      </c>
      <c r="V233" s="8" t="s">
        <v>40</v>
      </c>
      <c r="W233" s="8" t="s">
        <v>40</v>
      </c>
      <c r="X233" s="8" t="s">
        <v>40</v>
      </c>
      <c r="Y233" s="8" t="s">
        <v>40</v>
      </c>
      <c r="Z233" s="10" t="s">
        <v>78</v>
      </c>
      <c r="AA233" s="13">
        <v>41.250008999999999</v>
      </c>
      <c r="AB233" s="13">
        <v>-73.098650000000006</v>
      </c>
      <c r="AC233" s="14" t="s">
        <v>43</v>
      </c>
      <c r="AD233" s="14" t="s">
        <v>43</v>
      </c>
      <c r="AE233" s="10" t="s">
        <v>44</v>
      </c>
    </row>
    <row r="234" spans="1:31" s="15" customFormat="1" x14ac:dyDescent="0.25">
      <c r="A234" s="8">
        <v>60584</v>
      </c>
      <c r="B234" s="9" t="s">
        <v>382</v>
      </c>
      <c r="C234" s="8">
        <v>61728</v>
      </c>
      <c r="D234" s="9" t="s">
        <v>383</v>
      </c>
      <c r="E234" s="9" t="s">
        <v>33</v>
      </c>
      <c r="F234" s="10" t="s">
        <v>34</v>
      </c>
      <c r="G234" s="11" t="s">
        <v>384</v>
      </c>
      <c r="H234" s="11" t="s">
        <v>54</v>
      </c>
      <c r="I234" s="12">
        <v>1.7</v>
      </c>
      <c r="J234" s="12">
        <v>2.4</v>
      </c>
      <c r="K234" s="12">
        <v>2.4</v>
      </c>
      <c r="L234" s="9" t="s">
        <v>350</v>
      </c>
      <c r="M234" s="10" t="s">
        <v>351</v>
      </c>
      <c r="N234" s="10" t="s">
        <v>352</v>
      </c>
      <c r="O234" s="10">
        <v>10</v>
      </c>
      <c r="P234" s="10">
        <v>2017</v>
      </c>
      <c r="Q234" s="8" t="s">
        <v>40</v>
      </c>
      <c r="R234" s="8" t="s">
        <v>40</v>
      </c>
      <c r="S234" s="10" t="s">
        <v>41</v>
      </c>
      <c r="T234" s="8" t="s">
        <v>40</v>
      </c>
      <c r="U234" s="8" t="s">
        <v>40</v>
      </c>
      <c r="V234" s="8" t="s">
        <v>40</v>
      </c>
      <c r="W234" s="8" t="s">
        <v>40</v>
      </c>
      <c r="X234" s="8" t="s">
        <v>40</v>
      </c>
      <c r="Y234" s="8" t="s">
        <v>40</v>
      </c>
      <c r="Z234" s="10" t="s">
        <v>74</v>
      </c>
      <c r="AA234" s="13">
        <v>41.946333000000003</v>
      </c>
      <c r="AB234" s="13">
        <v>-71.883799999999994</v>
      </c>
      <c r="AC234" s="14" t="s">
        <v>43</v>
      </c>
      <c r="AD234" s="14" t="s">
        <v>43</v>
      </c>
      <c r="AE234" s="10" t="s">
        <v>44</v>
      </c>
    </row>
    <row r="235" spans="1:31" s="15" customFormat="1" ht="26.25" x14ac:dyDescent="0.25">
      <c r="A235" s="8">
        <v>57389</v>
      </c>
      <c r="B235" s="9" t="s">
        <v>275</v>
      </c>
      <c r="C235" s="8">
        <v>61820</v>
      </c>
      <c r="D235" s="9" t="s">
        <v>276</v>
      </c>
      <c r="E235" s="9" t="s">
        <v>250</v>
      </c>
      <c r="F235" s="10" t="s">
        <v>34</v>
      </c>
      <c r="G235" s="11" t="s">
        <v>385</v>
      </c>
      <c r="H235" s="11" t="s">
        <v>54</v>
      </c>
      <c r="I235" s="12">
        <v>0.8</v>
      </c>
      <c r="J235" s="12">
        <v>0.8</v>
      </c>
      <c r="K235" s="12">
        <v>0.8</v>
      </c>
      <c r="L235" s="9" t="s">
        <v>350</v>
      </c>
      <c r="M235" s="10" t="s">
        <v>351</v>
      </c>
      <c r="N235" s="10" t="s">
        <v>352</v>
      </c>
      <c r="O235" s="10">
        <v>7</v>
      </c>
      <c r="P235" s="10">
        <v>2012</v>
      </c>
      <c r="Q235" s="8" t="s">
        <v>40</v>
      </c>
      <c r="R235" s="8" t="s">
        <v>40</v>
      </c>
      <c r="S235" s="10" t="s">
        <v>41</v>
      </c>
      <c r="T235" s="8" t="s">
        <v>40</v>
      </c>
      <c r="U235" s="8" t="s">
        <v>40</v>
      </c>
      <c r="V235" s="8" t="s">
        <v>40</v>
      </c>
      <c r="W235" s="8" t="s">
        <v>40</v>
      </c>
      <c r="X235" s="8" t="s">
        <v>40</v>
      </c>
      <c r="Y235" s="8" t="s">
        <v>40</v>
      </c>
      <c r="Z235" s="10" t="s">
        <v>76</v>
      </c>
      <c r="AA235" s="13">
        <v>41.295715000000001</v>
      </c>
      <c r="AB235" s="13">
        <v>-72.91995</v>
      </c>
      <c r="AC235" s="14" t="s">
        <v>43</v>
      </c>
      <c r="AD235" s="14" t="s">
        <v>43</v>
      </c>
      <c r="AE235" s="10" t="s">
        <v>44</v>
      </c>
    </row>
    <row r="236" spans="1:31" s="15" customFormat="1" x14ac:dyDescent="0.25">
      <c r="A236" s="8"/>
      <c r="B236" s="9"/>
      <c r="C236" s="8"/>
      <c r="D236" s="9"/>
      <c r="E236" s="9"/>
      <c r="F236" s="10"/>
      <c r="G236" s="11"/>
      <c r="H236" s="11"/>
      <c r="I236" s="17">
        <f>SUM(I214:I235)</f>
        <v>56.800000000000004</v>
      </c>
      <c r="J236" s="17">
        <f t="shared" ref="J236:K236" si="12">SUM(J214:J235)</f>
        <v>57.5</v>
      </c>
      <c r="K236" s="17">
        <f t="shared" si="12"/>
        <v>57.5</v>
      </c>
      <c r="L236" s="9"/>
      <c r="M236" s="10"/>
      <c r="N236" s="10"/>
      <c r="O236" s="10"/>
      <c r="P236" s="10"/>
      <c r="Q236" s="8"/>
      <c r="R236" s="8"/>
      <c r="S236" s="10"/>
      <c r="T236" s="8"/>
      <c r="U236" s="8"/>
      <c r="V236" s="8"/>
      <c r="W236" s="8"/>
      <c r="X236" s="8"/>
      <c r="Y236" s="8"/>
      <c r="Z236" s="10"/>
      <c r="AA236" s="13"/>
      <c r="AB236" s="13"/>
      <c r="AC236" s="14"/>
      <c r="AD236" s="14"/>
      <c r="AE236" s="10"/>
    </row>
    <row r="237" spans="1:31" s="15" customFormat="1" ht="26.25" x14ac:dyDescent="0.25">
      <c r="A237" s="8">
        <v>56067</v>
      </c>
      <c r="B237" s="9" t="s">
        <v>386</v>
      </c>
      <c r="C237" s="8">
        <v>56847</v>
      </c>
      <c r="D237" s="9" t="s">
        <v>387</v>
      </c>
      <c r="E237" s="9" t="s">
        <v>33</v>
      </c>
      <c r="F237" s="10" t="s">
        <v>34</v>
      </c>
      <c r="G237" s="11" t="s">
        <v>145</v>
      </c>
      <c r="H237" s="11" t="s">
        <v>54</v>
      </c>
      <c r="I237" s="12">
        <v>43</v>
      </c>
      <c r="J237" s="12">
        <v>37.5</v>
      </c>
      <c r="K237" s="12">
        <v>37.5</v>
      </c>
      <c r="L237" s="9" t="s">
        <v>388</v>
      </c>
      <c r="M237" s="10" t="s">
        <v>389</v>
      </c>
      <c r="N237" s="10" t="s">
        <v>35</v>
      </c>
      <c r="O237" s="10">
        <v>12</v>
      </c>
      <c r="P237" s="10">
        <v>2013</v>
      </c>
      <c r="Q237" s="8" t="s">
        <v>40</v>
      </c>
      <c r="R237" s="8" t="s">
        <v>40</v>
      </c>
      <c r="S237" s="10" t="s">
        <v>41</v>
      </c>
      <c r="T237" s="8" t="s">
        <v>40</v>
      </c>
      <c r="U237" s="8" t="s">
        <v>40</v>
      </c>
      <c r="V237" s="8" t="s">
        <v>40</v>
      </c>
      <c r="W237" s="8" t="s">
        <v>40</v>
      </c>
      <c r="X237" s="8" t="s">
        <v>40</v>
      </c>
      <c r="Y237" s="8" t="s">
        <v>40</v>
      </c>
      <c r="Z237" s="10" t="s">
        <v>74</v>
      </c>
      <c r="AA237" s="13">
        <v>41.664375999999997</v>
      </c>
      <c r="AB237" s="13">
        <v>-71.924180000000007</v>
      </c>
      <c r="AC237" s="14" t="s">
        <v>43</v>
      </c>
      <c r="AD237" s="14" t="s">
        <v>43</v>
      </c>
      <c r="AE237" s="10" t="s">
        <v>44</v>
      </c>
    </row>
  </sheetData>
  <hyperlinks>
    <hyperlink ref="AC49" r:id="rId1" display="https://www.google.com/maps/@41.582600,-73.434900,450m/data=!3m1!1e3!4m5!3m4!1s0x0:0x0!8m2!3d41.582600!4d-73.434900"/>
    <hyperlink ref="AD49" r:id="rId2" display="https://www.bing.com/maps?cp=41.582600~-73.434900&amp;style=o&amp;lvl=18&amp;dir=0&amp;sp=point.41.582600_-73.434900_Rocky River (CT)"/>
    <hyperlink ref="AC50" r:id="rId3" display="https://www.google.com/maps/@41.582600,-73.434900,450m/data=!3m1!1e3!4m5!3m4!1s0x0:0x0!8m2!3d41.582600!4d-73.434900"/>
    <hyperlink ref="AD50" r:id="rId4" display="https://www.bing.com/maps?cp=41.582600~-73.434900&amp;style=o&amp;lvl=18&amp;dir=0&amp;sp=point.41.582600_-73.434900_Rocky River (CT)"/>
    <hyperlink ref="AC51" r:id="rId5" display="https://www.google.com/maps/@41.582600,-73.434900,450m/data=!3m1!1e3!4m5!3m4!1s0x0:0x0!8m2!3d41.582600!4d-73.434900"/>
    <hyperlink ref="AD51" r:id="rId6" display="https://www.bing.com/maps?cp=41.582600~-73.434900&amp;style=o&amp;lvl=18&amp;dir=0&amp;sp=point.41.582600_-73.434900_Rocky River (CT)"/>
    <hyperlink ref="AC146" r:id="rId7" display="https://www.google.com/maps/@41.292500,-72.794200,450m/data=!3m1!1e3!4m5!3m4!1s0x0:0x0!8m2!3d41.292500!4d-72.794200"/>
    <hyperlink ref="AD146" r:id="rId8" display="https://www.bing.com/maps?cp=41.292500~-72.794200&amp;style=o&amp;lvl=18&amp;dir=0&amp;sp=point.41.292500_-72.794200_Branford"/>
    <hyperlink ref="AC2" r:id="rId9" display="https://www.google.com/maps/@41.553227,-72.596867,450m/data=!3m1!1e3!4m5!3m4!1s0x0:0x0!8m2!3d41.553227!4d-72.596867"/>
    <hyperlink ref="AD2" r:id="rId10" display="https://www.bing.com/maps?cp=41.553227~-72.596867&amp;style=o&amp;lvl=18&amp;dir=0&amp;sp=point.41.553227_-72.596867_Kleen Energy Systems Project"/>
    <hyperlink ref="AC3" r:id="rId11" display="https://www.google.com/maps/@41.809167,-72.254167,450m/data=!3m1!1e3!4m5!3m4!1s0x0:0x0!8m2!3d41.809167!4d-72.254167"/>
    <hyperlink ref="AD3" r:id="rId12" display="https://www.bing.com/maps?cp=41.809167~-72.254167&amp;style=o&amp;lvl=18&amp;dir=0&amp;sp=point.41.809167_-72.254167_UCONN Cogen Facility"/>
    <hyperlink ref="AC5" r:id="rId13" display="https://www.google.com/maps/@41.381256,-72.076886,450m/data=!3m1!1e3!4m5!3m4!1s0x0:0x0!8m2!3d41.381256!4d-72.076886"/>
    <hyperlink ref="AD5" r:id="rId14" display="https://www.bing.com/maps?cp=41.381256~-72.076886&amp;style=o&amp;lvl=18&amp;dir=0&amp;sp=point.41.381256_-72.076886_CMEEC - Polaris Park Solar"/>
    <hyperlink ref="AC6" r:id="rId15" display="https://www.google.com/maps/@41.576946,-72.104609,450m/data=!3m1!1e3!4m5!3m4!1s0x0:0x0!8m2!3d41.576946!4d-72.104609"/>
    <hyperlink ref="AD6" r:id="rId16" display="https://www.bing.com/maps?cp=41.576946~-72.104609&amp;style=o&amp;lvl=18&amp;dir=0&amp;sp=point.41.576946_-72.104609_CMEEC - Norwich Stott St Solar"/>
    <hyperlink ref="AC12" r:id="rId17" display="https://www.google.com/maps/@41.659046,-73.491984,450m/data=!3m1!1e3!4m5!3m4!1s0x0:0x0!8m2!3d41.659046!4d-73.491984"/>
    <hyperlink ref="AD12" r:id="rId18" display="https://www.bing.com/maps?cp=41.659046~-73.491984&amp;style=o&amp;lvl=18&amp;dir=0&amp;sp=point.41.659046_-73.491984_Bulls Bridge"/>
    <hyperlink ref="AC13" r:id="rId19" display="https://www.google.com/maps/@41.659046,-73.491984,450m/data=!3m1!1e3!4m5!3m4!1s0x0:0x0!8m2!3d41.659046!4d-73.491984"/>
    <hyperlink ref="AD13" r:id="rId20" display="https://www.bing.com/maps?cp=41.659046~-73.491984&amp;style=o&amp;lvl=18&amp;dir=0&amp;sp=point.41.659046_-73.491984_Bulls Bridge"/>
    <hyperlink ref="AC147" r:id="rId21" display="https://www.google.com/maps/@41.028900,-73.598900,450m/data=!3m1!1e3!4m5!3m4!1s0x0:0x0!8m2!3d41.028900!4d-73.598900"/>
    <hyperlink ref="AD147" r:id="rId22" display="https://www.bing.com/maps?cp=41.028900~-73.598900&amp;style=o&amp;lvl=18&amp;dir=0&amp;sp=point.41.028900_-73.598900_Cos Cob"/>
    <hyperlink ref="AC148" r:id="rId23" display="https://www.google.com/maps/@41.028900,-73.598900,450m/data=!3m1!1e3!4m5!3m4!1s0x0:0x0!8m2!3d41.028900!4d-73.598900"/>
    <hyperlink ref="AD148" r:id="rId24" display="https://www.bing.com/maps?cp=41.028900~-73.598900&amp;style=o&amp;lvl=18&amp;dir=0&amp;sp=point.41.028900_-73.598900_Cos Cob"/>
    <hyperlink ref="AC149" r:id="rId25" display="https://www.google.com/maps/@41.028900,-73.598900,450m/data=!3m1!1e3!4m5!3m4!1s0x0:0x0!8m2!3d41.028900!4d-73.598900"/>
    <hyperlink ref="AD149" r:id="rId26" display="https://www.bing.com/maps?cp=41.028900~-73.598900&amp;style=o&amp;lvl=18&amp;dir=0&amp;sp=point.41.028900_-73.598900_Cos Cob"/>
    <hyperlink ref="AC150" r:id="rId27" display="https://www.google.com/maps/@41.028900,-73.598900,450m/data=!3m1!1e3!4m5!3m4!1s0x0:0x0!8m2!3d41.028900!4d-73.598900"/>
    <hyperlink ref="AD150" r:id="rId28" display="https://www.bing.com/maps?cp=41.028900~-73.598900&amp;style=o&amp;lvl=18&amp;dir=0&amp;sp=point.41.028900_-73.598900_Cos Cob"/>
    <hyperlink ref="AC151" r:id="rId29" display="https://www.google.com/maps/@41.028900,-73.598900,450m/data=!3m1!1e3!4m5!3m4!1s0x0:0x0!8m2!3d41.028900!4d-73.598900"/>
    <hyperlink ref="AD151" r:id="rId30" display="https://www.bing.com/maps?cp=41.028900~-73.598900&amp;style=o&amp;lvl=18&amp;dir=0&amp;sp=point.41.028900_-73.598900_Cos Cob"/>
    <hyperlink ref="AC152" r:id="rId31" display="https://www.google.com/maps/@41.209797,-73.108976,450m/data=!3m1!1e3!4m5!3m4!1s0x0:0x0!8m2!3d41.209797!4d-73.108976"/>
    <hyperlink ref="AD152" r:id="rId32" display="https://www.bing.com/maps?cp=41.209797~-73.108976&amp;style=o&amp;lvl=18&amp;dir=0&amp;sp=point.41.209797_-73.108976_Devon Station"/>
    <hyperlink ref="AC153" r:id="rId33" display="https://www.google.com/maps/@41.209797,-73.108976,450m/data=!3m1!1e3!4m5!3m4!1s0x0:0x0!8m2!3d41.209797!4d-73.108976"/>
    <hyperlink ref="AD153" r:id="rId34" display="https://www.bing.com/maps?cp=41.209797~-73.108976&amp;style=o&amp;lvl=18&amp;dir=0&amp;sp=point.41.209797_-73.108976_Devon Station"/>
    <hyperlink ref="AC154" r:id="rId35" display="https://www.google.com/maps/@41.209797,-73.108976,450m/data=!3m1!1e3!4m5!3m4!1s0x0:0x0!8m2!3d41.209797!4d-73.108976"/>
    <hyperlink ref="AD154" r:id="rId36" display="https://www.bing.com/maps?cp=41.209797~-73.108976&amp;style=o&amp;lvl=18&amp;dir=0&amp;sp=point.41.209797_-73.108976_Devon Station"/>
    <hyperlink ref="AC155" r:id="rId37" display="https://www.google.com/maps/@41.209797,-73.108976,450m/data=!3m1!1e3!4m5!3m4!1s0x0:0x0!8m2!3d41.209797!4d-73.108976"/>
    <hyperlink ref="AD155" r:id="rId38" display="https://www.bing.com/maps?cp=41.209797~-73.108976&amp;style=o&amp;lvl=18&amp;dir=0&amp;sp=point.41.209797_-73.108976_Devon Station"/>
    <hyperlink ref="AC156" r:id="rId39" display="https://www.google.com/maps/@41.209797,-73.108976,450m/data=!3m1!1e3!4m5!3m4!1s0x0:0x0!8m2!3d41.209797!4d-73.108976"/>
    <hyperlink ref="AD156" r:id="rId40" display="https://www.bing.com/maps?cp=41.209797~-73.108976&amp;style=o&amp;lvl=18&amp;dir=0&amp;sp=point.41.209797_-73.108976_Devon Station"/>
    <hyperlink ref="AC157" r:id="rId41" display="https://www.google.com/maps/@41.428100,-72.101900,450m/data=!3m1!1e3!4m5!3m4!1s0x0:0x0!8m2!3d41.428100!4d-72.101900"/>
    <hyperlink ref="AD157" r:id="rId42" display="https://www.bing.com/maps?cp=41.428100~-72.101900&amp;style=o&amp;lvl=18&amp;dir=0&amp;sp=point.41.428100_-72.101900_Montville Station"/>
    <hyperlink ref="AC158" r:id="rId43" display="https://www.google.com/maps/@41.428100,-72.101900,450m/data=!3m1!1e3!4m5!3m4!1s0x0:0x0!8m2!3d41.428100!4d-72.101900"/>
    <hyperlink ref="AD158" r:id="rId44" display="https://www.bing.com/maps?cp=41.428100~-72.101900&amp;style=o&amp;lvl=18&amp;dir=0&amp;sp=point.41.428100_-72.101900_Montville Station"/>
    <hyperlink ref="AC159" r:id="rId45" display="https://www.google.com/maps/@41.428100,-72.101900,450m/data=!3m1!1e3!4m5!3m4!1s0x0:0x0!8m2!3d41.428100!4d-72.101900"/>
    <hyperlink ref="AD159" r:id="rId46" display="https://www.bing.com/maps?cp=41.428100~-72.101900&amp;style=o&amp;lvl=18&amp;dir=0&amp;sp=point.41.428100_-72.101900_Montville Station"/>
    <hyperlink ref="AC160" r:id="rId47" display="https://www.google.com/maps/@41.428100,-72.101900,450m/data=!3m1!1e3!4m5!3m4!1s0x0:0x0!8m2!3d41.428100!4d-72.101900"/>
    <hyperlink ref="AD160" r:id="rId48" display="https://www.bing.com/maps?cp=41.428100~-72.101900&amp;style=o&amp;lvl=18&amp;dir=0&amp;sp=point.41.428100_-72.101900_Montville Station"/>
    <hyperlink ref="AC14" r:id="rId49" display="https://www.google.com/maps/@41.665100,-72.122100,450m/data=!3m1!1e3!4m5!3m4!1s0x0:0x0!8m2!3d41.665100!4d-72.122100"/>
    <hyperlink ref="AD14" r:id="rId50" display="https://www.bing.com/maps?cp=41.665100~-72.122100&amp;style=o&amp;lvl=18&amp;dir=0&amp;sp=point.41.665100_-72.122100_Scotland Dam"/>
    <hyperlink ref="AC15" r:id="rId51" display="https://www.google.com/maps/@41.448420,-73.295321,450m/data=!3m1!1e3!4m5!3m4!1s0x0:0x0!8m2!3d41.448420!4d-73.295321"/>
    <hyperlink ref="AD15" r:id="rId52" display="https://www.bing.com/maps?cp=41.448420~-73.295321&amp;style=o&amp;lvl=18&amp;dir=0&amp;sp=point.41.448420_-73.295321_Shepaug"/>
    <hyperlink ref="AC16" r:id="rId53" display="https://www.google.com/maps/@41.383300,-73.171400,450m/data=!3m1!1e3!4m5!3m4!1s0x0:0x0!8m2!3d41.383300!4d-73.171400"/>
    <hyperlink ref="AD16" r:id="rId54" display="https://www.bing.com/maps?cp=41.383300~-73.171400&amp;style=o&amp;lvl=18&amp;dir=0&amp;sp=point.41.383300_-73.171400_Stevenson"/>
    <hyperlink ref="AC17" r:id="rId55" display="https://www.google.com/maps/@41.383300,-73.171400,450m/data=!3m1!1e3!4m5!3m4!1s0x0:0x0!8m2!3d41.383300!4d-73.171400"/>
    <hyperlink ref="AD17" r:id="rId56" display="https://www.bing.com/maps?cp=41.383300~-73.171400&amp;style=o&amp;lvl=18&amp;dir=0&amp;sp=point.41.383300_-73.171400_Stevenson"/>
    <hyperlink ref="AC18" r:id="rId57" display="https://www.google.com/maps/@41.383300,-73.171400,450m/data=!3m1!1e3!4m5!3m4!1s0x0:0x0!8m2!3d41.383300!4d-73.171400"/>
    <hyperlink ref="AD18" r:id="rId58" display="https://www.bing.com/maps?cp=41.383300~-73.171400&amp;style=o&amp;lvl=18&amp;dir=0&amp;sp=point.41.383300_-73.171400_Stevenson"/>
    <hyperlink ref="AC19" r:id="rId59" display="https://www.google.com/maps/@41.383300,-73.171400,450m/data=!3m1!1e3!4m5!3m4!1s0x0:0x0!8m2!3d41.383300!4d-73.171400"/>
    <hyperlink ref="AD19" r:id="rId60" display="https://www.bing.com/maps?cp=41.383300~-73.171400&amp;style=o&amp;lvl=18&amp;dir=0&amp;sp=point.41.383300_-73.171400_Stevenson"/>
    <hyperlink ref="AC20" r:id="rId61" display="https://www.google.com/maps/@41.572500,-72.045800,450m/data=!3m1!1e3!4m5!3m4!1s0x0:0x0!8m2!3d41.572500!4d-72.045800"/>
    <hyperlink ref="AD20" r:id="rId62" display="https://www.bing.com/maps?cp=41.572500~-72.045800&amp;style=o&amp;lvl=18&amp;dir=0&amp;sp=point.41.572500_-72.045800_Taftville"/>
    <hyperlink ref="AC21" r:id="rId63" display="https://www.google.com/maps/@41.572500,-72.045800,450m/data=!3m1!1e3!4m5!3m4!1s0x0:0x0!8m2!3d41.572500!4d-72.045800"/>
    <hyperlink ref="AD21" r:id="rId64" display="https://www.bing.com/maps?cp=41.572500~-72.045800&amp;style=o&amp;lvl=18&amp;dir=0&amp;sp=point.41.572500_-72.045800_Taftville"/>
    <hyperlink ref="AC22" r:id="rId65" display="https://www.google.com/maps/@41.572500,-72.045800,450m/data=!3m1!1e3!4m5!3m4!1s0x0:0x0!8m2!3d41.572500!4d-72.045800"/>
    <hyperlink ref="AD22" r:id="rId66" display="https://www.bing.com/maps?cp=41.572500~-72.045800&amp;style=o&amp;lvl=18&amp;dir=0&amp;sp=point.41.572500_-72.045800_Taftville"/>
    <hyperlink ref="AC23" r:id="rId67" display="https://www.google.com/maps/@41.572500,-72.045800,450m/data=!3m1!1e3!4m5!3m4!1s0x0:0x0!8m2!3d41.572500!4d-72.045800"/>
    <hyperlink ref="AD23" r:id="rId68" display="https://www.bing.com/maps?cp=41.572500~-72.045800&amp;style=o&amp;lvl=18&amp;dir=0&amp;sp=point.41.572500_-72.045800_Taftville"/>
    <hyperlink ref="AC24" r:id="rId69" display="https://www.google.com/maps/@41.572500,-72.045800,450m/data=!3m1!1e3!4m5!3m4!1s0x0:0x0!8m2!3d41.572500!4d-72.045800"/>
    <hyperlink ref="AD24" r:id="rId70" display="https://www.bing.com/maps?cp=41.572500~-72.045800&amp;style=o&amp;lvl=18&amp;dir=0&amp;sp=point.41.572500_-72.045800_Taftville"/>
    <hyperlink ref="AC25" r:id="rId71" display="https://www.google.com/maps/@41.555425,-72.041829,450m/data=!3m1!1e3!4m5!3m4!1s0x0:0x0!8m2!3d41.555425!4d-72.041829"/>
    <hyperlink ref="AD25" r:id="rId72" display="https://www.bing.com/maps?cp=41.555425~-72.041829&amp;style=o&amp;lvl=18&amp;dir=0&amp;sp=point.41.555425_-72.041829_Tunnel"/>
    <hyperlink ref="AC161" r:id="rId73" display="https://www.google.com/maps/@41.555425,-72.041829,450m/data=!3m1!1e3!4m5!3m4!1s0x0:0x0!8m2!3d41.555425!4d-72.041829"/>
    <hyperlink ref="AD161" r:id="rId74" display="https://www.bing.com/maps?cp=41.555425~-72.041829&amp;style=o&amp;lvl=18&amp;dir=0&amp;sp=point.41.555425_-72.041829_Tunnel"/>
    <hyperlink ref="AC26" r:id="rId75" display="https://www.google.com/maps/@41.555425,-72.041829,450m/data=!3m1!1e3!4m5!3m4!1s0x0:0x0!8m2!3d41.555425!4d-72.041829"/>
    <hyperlink ref="AD26" r:id="rId76" display="https://www.bing.com/maps?cp=41.555425~-72.041829&amp;style=o&amp;lvl=18&amp;dir=0&amp;sp=point.41.555425_-72.041829_Tunnel"/>
    <hyperlink ref="AC27" r:id="rId77" display="https://www.google.com/maps/@41.915312,-72.693616,450m/data=!3m1!1e3!4m5!3m4!1s0x0:0x0!8m2!3d41.915312!4d-72.693616"/>
    <hyperlink ref="AD27" r:id="rId78" display="https://www.bing.com/maps?cp=41.915312~-72.693616&amp;style=o&amp;lvl=18&amp;dir=0&amp;sp=point.41.915312_-72.693616_Rainbow (CT)"/>
    <hyperlink ref="AC28" r:id="rId79" display="https://www.google.com/maps/@41.915312,-72.693616,450m/data=!3m1!1e3!4m5!3m4!1s0x0:0x0!8m2!3d41.915312!4d-72.693616"/>
    <hyperlink ref="AD28" r:id="rId80" display="https://www.bing.com/maps?cp=41.915312~-72.693616&amp;style=o&amp;lvl=18&amp;dir=0&amp;sp=point.41.915312_-72.693616_Rainbow (CT)"/>
    <hyperlink ref="AC29" r:id="rId81" display="https://www.google.com/maps/@41.957272,-73.369297,450m/data=!3m1!1e3!4m5!3m4!1s0x0:0x0!8m2!3d41.957272!4d-73.369297"/>
    <hyperlink ref="AD29" r:id="rId82" display="https://www.bing.com/maps?cp=41.957272~-73.369297&amp;style=o&amp;lvl=18&amp;dir=0&amp;sp=point.41.957272_-73.369297_Falls Village"/>
    <hyperlink ref="AC30" r:id="rId83" display="https://www.google.com/maps/@41.957272,-73.369297,450m/data=!3m1!1e3!4m5!3m4!1s0x0:0x0!8m2!3d41.957272!4d-73.369297"/>
    <hyperlink ref="AD30" r:id="rId84" display="https://www.bing.com/maps?cp=41.957272~-73.369297&amp;style=o&amp;lvl=18&amp;dir=0&amp;sp=point.41.957272_-73.369297_Falls Village"/>
    <hyperlink ref="AC31" r:id="rId85" display="https://www.google.com/maps/@41.957272,-73.369297,450m/data=!3m1!1e3!4m5!3m4!1s0x0:0x0!8m2!3d41.957272!4d-73.369297"/>
    <hyperlink ref="AD31" r:id="rId86" display="https://www.bing.com/maps?cp=41.957272~-73.369297&amp;style=o&amp;lvl=18&amp;dir=0&amp;sp=point.41.957272_-73.369297_Falls Village"/>
    <hyperlink ref="AC162" r:id="rId87" display="https://www.google.com/maps/@41.798943,-73.116267,450m/data=!3m1!1e3!4m5!3m4!1s0x0:0x0!8m2!3d41.798943!4d-73.116267"/>
    <hyperlink ref="AD162" r:id="rId88" display="https://www.bing.com/maps?cp=41.798943~-73.116267&amp;style=o&amp;lvl=18&amp;dir=0&amp;sp=point.41.798943_-73.116267_Franklin Drive"/>
    <hyperlink ref="AC163" r:id="rId89" display="https://www.google.com/maps/@41.554944,-72.579075,450m/data=!3m1!1e3!4m5!3m4!1s0x0:0x0!8m2!3d41.554944!4d-72.579075"/>
    <hyperlink ref="AD163" r:id="rId90" display="https://www.bing.com/maps?cp=41.554944~-72.579075&amp;style=o&amp;lvl=18&amp;dir=0&amp;sp=point.41.554944_-72.579075_Middletown"/>
    <hyperlink ref="AC119" r:id="rId91" display="https://www.google.com/maps/@41.554944,-72.579075,450m/data=!3m1!1e3!4m5!3m4!1s0x0:0x0!8m2!3d41.554944!4d-72.579075"/>
    <hyperlink ref="AD119" r:id="rId92" display="https://www.bing.com/maps?cp=41.554944~-72.579075&amp;style=o&amp;lvl=18&amp;dir=0&amp;sp=point.41.554944_-72.579075_Middletown"/>
    <hyperlink ref="AC120" r:id="rId93" display="https://www.google.com/maps/@41.554944,-72.579075,450m/data=!3m1!1e3!4m5!3m4!1s0x0:0x0!8m2!3d41.554944!4d-72.579075"/>
    <hyperlink ref="AD120" r:id="rId94" display="https://www.bing.com/maps?cp=41.554944~-72.579075&amp;style=o&amp;lvl=18&amp;dir=0&amp;sp=point.41.554944_-72.579075_Middletown"/>
    <hyperlink ref="AC164" r:id="rId95" display="https://www.google.com/maps/@41.554944,-72.579075,450m/data=!3m1!1e3!4m5!3m4!1s0x0:0x0!8m2!3d41.554944!4d-72.579075"/>
    <hyperlink ref="AD164" r:id="rId96" display="https://www.bing.com/maps?cp=41.554944~-72.579075&amp;style=o&amp;lvl=18&amp;dir=0&amp;sp=point.41.554944_-72.579075_Middletown"/>
    <hyperlink ref="AC165" r:id="rId97" display="https://www.google.com/maps/@41.749500,-72.652400,450m/data=!3m1!1e3!4m5!3m4!1s0x0:0x0!8m2!3d41.749500!4d-72.652400"/>
    <hyperlink ref="AD165" r:id="rId98" display="https://www.bing.com/maps?cp=41.749500~-72.652400&amp;style=o&amp;lvl=18&amp;dir=0&amp;sp=point.41.749500_-72.652400_South Meadow"/>
    <hyperlink ref="AC166" r:id="rId99" display="https://www.google.com/maps/@41.749500,-72.652400,450m/data=!3m1!1e3!4m5!3m4!1s0x0:0x0!8m2!3d41.749500!4d-72.652400"/>
    <hyperlink ref="AD166" r:id="rId100" display="https://www.bing.com/maps?cp=41.749500~-72.652400&amp;style=o&amp;lvl=18&amp;dir=0&amp;sp=point.41.749500_-72.652400_South Meadow"/>
    <hyperlink ref="AC167" r:id="rId101" display="https://www.google.com/maps/@41.749500,-72.652400,450m/data=!3m1!1e3!4m5!3m4!1s0x0:0x0!8m2!3d41.749500!4d-72.652400"/>
    <hyperlink ref="AD167" r:id="rId102" display="https://www.bing.com/maps?cp=41.749500~-72.652400&amp;style=o&amp;lvl=18&amp;dir=0&amp;sp=point.41.749500_-72.652400_South Meadow"/>
    <hyperlink ref="AC168" r:id="rId103" display="https://www.google.com/maps/@41.749500,-72.652400,450m/data=!3m1!1e3!4m5!3m4!1s0x0:0x0!8m2!3d41.749500!4d-72.652400"/>
    <hyperlink ref="AD168" r:id="rId104" display="https://www.bing.com/maps?cp=41.749500~-72.652400&amp;style=o&amp;lvl=18&amp;dir=0&amp;sp=point.41.749500_-72.652400_South Meadow"/>
    <hyperlink ref="AC169" r:id="rId105" display="https://www.google.com/maps/@41.776109,-73.120886,450m/data=!3m1!1e3!4m5!3m4!1s0x0:0x0!8m2!3d41.776109!4d-73.120886"/>
    <hyperlink ref="AD169" r:id="rId106" display="https://www.bing.com/maps?cp=41.776109~-73.120886&amp;style=o&amp;lvl=18&amp;dir=0&amp;sp=point.41.776109_-73.120886_Torrington Terminal"/>
    <hyperlink ref="AC126" r:id="rId107" display="https://www.google.com/maps/@41.310700,-72.167700,450m/data=!3m1!1e3!4m5!3m4!1s0x0:0x0!8m2!3d41.310700!4d-72.167700"/>
    <hyperlink ref="AD126" r:id="rId108" display="https://www.bing.com/maps?cp=41.310700~-72.167700&amp;style=o&amp;lvl=18&amp;dir=0&amp;sp=point.41.310700_-72.167700_Millstone"/>
    <hyperlink ref="AC127" r:id="rId109" display="https://www.google.com/maps/@41.310700,-72.167700,450m/data=!3m1!1e3!4m5!3m4!1s0x0:0x0!8m2!3d41.310700!4d-72.167700"/>
    <hyperlink ref="AD127" r:id="rId110" display="https://www.bing.com/maps?cp=41.310700~-72.167700&amp;style=o&amp;lvl=18&amp;dir=0&amp;sp=point.41.310700_-72.167700_Millstone"/>
    <hyperlink ref="AC47" r:id="rId111" display="https://www.google.com/maps/@41.170600,-73.184400,450m/data=!3m1!1e3!4m5!3m4!1s0x0:0x0!8m2!3d41.170600!4d-73.184400"/>
    <hyperlink ref="AD47" r:id="rId112" display="https://www.bing.com/maps?cp=41.170600~-73.184400&amp;style=o&amp;lvl=18&amp;dir=0&amp;sp=point.41.170600_-73.184400_Bridgeport Station"/>
    <hyperlink ref="AC170" r:id="rId113" display="https://www.google.com/maps/@41.170600,-73.184400,450m/data=!3m1!1e3!4m5!3m4!1s0x0:0x0!8m2!3d41.170600!4d-73.184400"/>
    <hyperlink ref="AD170" r:id="rId114" display="https://www.bing.com/maps?cp=41.170600~-73.184400&amp;style=o&amp;lvl=18&amp;dir=0&amp;sp=point.41.170600_-73.184400_Bridgeport Station"/>
    <hyperlink ref="AC171" r:id="rId115" display="https://www.google.com/maps/@41.526790,-72.064935,450m/data=!3m1!1e3!4m5!3m4!1s0x0:0x0!8m2!3d41.526790!4d-72.064935"/>
    <hyperlink ref="AD171" r:id="rId116" display="https://www.bing.com/maps?cp=41.526790~-72.064935&amp;style=o&amp;lvl=18&amp;dir=0&amp;sp=point.41.526790_-72.064935_North Main Street"/>
    <hyperlink ref="AC32" r:id="rId117" display="https://www.google.com/maps/@41.538955,-72.050936,450m/data=!3m1!1e3!4m5!3m4!1s0x0:0x0!8m2!3d41.538955!4d-72.050936"/>
    <hyperlink ref="AD32" r:id="rId118" display="https://www.bing.com/maps?cp=41.538955~-72.050936&amp;style=o&amp;lvl=18&amp;dir=0&amp;sp=point.41.538955_-72.050936_Tenth Street"/>
    <hyperlink ref="AC121" r:id="rId119" display="https://www.google.com/maps/@41.283997,-72.904323,450m/data=!3m1!1e3!4m5!3m4!1s0x0:0x0!8m2!3d41.283997!4d-72.904323"/>
    <hyperlink ref="AD121" r:id="rId120" display="https://www.bing.com/maps?cp=41.283997~-72.904323&amp;style=o&amp;lvl=18&amp;dir=0&amp;sp=point.41.283997_-72.904323_New Haven Harbor"/>
    <hyperlink ref="AC172" r:id="rId121" display="https://www.google.com/maps/@41.283997,-72.904323,450m/data=!3m1!1e3!4m5!3m4!1s0x0:0x0!8m2!3d41.283997!4d-72.904323"/>
    <hyperlink ref="AD172" r:id="rId122" display="https://www.bing.com/maps?cp=41.283997~-72.904323&amp;style=o&amp;lvl=18&amp;dir=0&amp;sp=point.41.283997_-72.904323_New Haven Harbor"/>
    <hyperlink ref="AC173" r:id="rId123" display="https://www.google.com/maps/@41.283997,-72.904323,450m/data=!3m1!1e3!4m5!3m4!1s0x0:0x0!8m2!3d41.283997!4d-72.904323"/>
    <hyperlink ref="AD173" r:id="rId124" display="https://www.bing.com/maps?cp=41.283997~-72.904323&amp;style=o&amp;lvl=18&amp;dir=0&amp;sp=point.41.283997_-72.904323_New Haven Harbor"/>
    <hyperlink ref="AC174" r:id="rId125" display="https://www.google.com/maps/@41.283997,-72.904323,450m/data=!3m1!1e3!4m5!3m4!1s0x0:0x0!8m2!3d41.283997!4d-72.904323"/>
    <hyperlink ref="AD174" r:id="rId126" display="https://www.bing.com/maps?cp=41.283997~-72.904323&amp;style=o&amp;lvl=18&amp;dir=0&amp;sp=point.41.283997_-72.904323_New Haven Harbor"/>
    <hyperlink ref="AC92" r:id="rId127" display="https://www.google.com/maps/@41.448230,-72.834884,450m/data=!3m1!1e3!4m5!3m4!1s0x0:0x0!8m2!3d41.448230!4d-72.834884"/>
    <hyperlink ref="AD92" r:id="rId128" display="https://www.bing.com/maps?cp=41.448230~-72.834884&amp;style=o&amp;lvl=18&amp;dir=0&amp;sp=point.41.448230_-72.834884_A L Pierce"/>
    <hyperlink ref="AC33" r:id="rId129" display="https://www.google.com/maps/@41.324308,-73.102111,450m/data=!3m1!1e3!4m5!3m4!1s0x0:0x0!8m2!3d41.324308!4d-73.102111"/>
    <hyperlink ref="AD33" r:id="rId130" display="https://www.bing.com/maps?cp=41.324308~-73.102111&amp;style=o&amp;lvl=18&amp;dir=0&amp;sp=point.41.324308_-73.102111_Derby Hydro"/>
    <hyperlink ref="AC34" r:id="rId131" display="https://www.google.com/maps/@41.324308,-73.102111,450m/data=!3m1!1e3!4m5!3m4!1s0x0:0x0!8m2!3d41.324308!4d-73.102111"/>
    <hyperlink ref="AD34" r:id="rId132" display="https://www.bing.com/maps?cp=41.324308~-73.102111&amp;style=o&amp;lvl=18&amp;dir=0&amp;sp=point.41.324308_-73.102111_Derby Hydro"/>
    <hyperlink ref="AC35" r:id="rId133" display="https://www.google.com/maps/@41.324308,-73.102111,450m/data=!3m1!1e3!4m5!3m4!1s0x0:0x0!8m2!3d41.324308!4d-73.102111"/>
    <hyperlink ref="AD35" r:id="rId134" display="https://www.bing.com/maps?cp=41.324308~-73.102111&amp;style=o&amp;lvl=18&amp;dir=0&amp;sp=point.41.324308_-73.102111_Derby Hydro"/>
    <hyperlink ref="AC36" r:id="rId135" display="https://www.google.com/maps/@41.324308,-73.102111,450m/data=!3m1!1e3!4m5!3m4!1s0x0:0x0!8m2!3d41.324308!4d-73.102111"/>
    <hyperlink ref="AD36" r:id="rId136" display="https://www.bing.com/maps?cp=41.324308~-73.102111&amp;style=o&amp;lvl=18&amp;dir=0&amp;sp=point.41.324308_-73.102111_Derby Hydro"/>
    <hyperlink ref="AC66" r:id="rId137" display="https://www.google.com/maps/@41.922700,-72.625500,450m/data=!3m1!1e3!4m5!3m4!1s0x0:0x0!8m2!3d41.922700!4d-72.625500"/>
    <hyperlink ref="AD66" r:id="rId138" display="https://www.bing.com/maps?cp=41.922700~-72.625500&amp;style=o&amp;lvl=18&amp;dir=0&amp;sp=point.41.922700_-72.625500_Algonquin Windsor Locks"/>
    <hyperlink ref="AC67" r:id="rId139" display="https://www.google.com/maps/@41.922700,-72.625500,450m/data=!3m1!1e3!4m5!3m4!1s0x0:0x0!8m2!3d41.922700!4d-72.625500"/>
    <hyperlink ref="AD67" r:id="rId140" display="https://www.bing.com/maps?cp=41.922700~-72.625500&amp;style=o&amp;lvl=18&amp;dir=0&amp;sp=point.41.922700_-72.625500_Algonquin Windsor Locks"/>
    <hyperlink ref="AC68" r:id="rId141" display="https://www.google.com/maps/@41.922700,-72.625500,450m/data=!3m1!1e3!4m5!3m4!1s0x0:0x0!8m2!3d41.922700!4d-72.625500"/>
    <hyperlink ref="AD68" r:id="rId142" display="https://www.bing.com/maps?cp=41.922700~-72.625500&amp;style=o&amp;lvl=18&amp;dir=0&amp;sp=point.41.922700_-72.625500_Algonquin Windsor Locks"/>
    <hyperlink ref="AC59" r:id="rId143" display="https://www.google.com/maps/@41.475000,-72.068800,450m/data=!3m1!1e3!4m5!3m4!1s0x0:0x0!8m2!3d41.475000!4d-72.068800"/>
    <hyperlink ref="AD59" r:id="rId144" display="https://www.bing.com/maps?cp=41.475000~-72.068800&amp;style=o&amp;lvl=18&amp;dir=0&amp;sp=point.41.475000_-72.068800_Covanta Southeastern Connecticut Company"/>
    <hyperlink ref="AC69" r:id="rId145" display="https://www.google.com/maps/@41.763900,-72.692500,450m/data=!3m1!1e3!4m5!3m4!1s0x0:0x0!8m2!3d41.763900!4d-72.692500"/>
    <hyperlink ref="AD69" r:id="rId146" display="https://www.bing.com/maps?cp=41.763900~-72.692500&amp;style=o&amp;lvl=18&amp;dir=0&amp;sp=point.41.763900_-72.692500_Capitol District Energy Center"/>
    <hyperlink ref="AC70" r:id="rId147" display="https://www.google.com/maps/@41.763900,-72.692500,450m/data=!3m1!1e3!4m5!3m4!1s0x0:0x0!8m2!3d41.763900!4d-72.692500"/>
    <hyperlink ref="AD70" r:id="rId148" display="https://www.bing.com/maps?cp=41.763900~-72.692500&amp;style=o&amp;lvl=18&amp;dir=0&amp;sp=point.41.763900_-72.692500_Capitol District Energy Center"/>
    <hyperlink ref="AC53" r:id="rId149" display="https://www.google.com/maps/@41.547671,-73.425237,450m/data=!3m1!1e3!4m5!3m4!1s0x0:0x0!8m2!3d41.547671!4d-73.425237"/>
    <hyperlink ref="AD53" r:id="rId150" display="https://www.bing.com/maps?cp=41.547671~-73.425237&amp;style=o&amp;lvl=18&amp;dir=0&amp;sp=point.41.547671_-73.425237_New Milford Gas Recovery"/>
    <hyperlink ref="AC54" r:id="rId151" display="https://www.google.com/maps/@41.547671,-73.425237,450m/data=!3m1!1e3!4m5!3m4!1s0x0:0x0!8m2!3d41.547671!4d-73.425237"/>
    <hyperlink ref="AD54" r:id="rId152" display="https://www.bing.com/maps?cp=41.547671~-73.425237&amp;style=o&amp;lvl=18&amp;dir=0&amp;sp=point.41.547671_-73.425237_New Milford Gas Recovery"/>
    <hyperlink ref="AC55" r:id="rId153" display="https://www.google.com/maps/@41.547671,-73.425237,450m/data=!3m1!1e3!4m5!3m4!1s0x0:0x0!8m2!3d41.547671!4d-73.425237"/>
    <hyperlink ref="AD55" r:id="rId154" display="https://www.bing.com/maps?cp=41.547671~-73.425237&amp;style=o&amp;lvl=18&amp;dir=0&amp;sp=point.41.547671_-73.425237_New Milford Gas Recovery"/>
    <hyperlink ref="AC60" r:id="rId155" display="https://www.google.com/maps/@41.649200,-72.915300,450m/data=!3m1!1e3!4m5!3m4!1s0x0:0x0!8m2!3d41.649200!4d-72.915300"/>
    <hyperlink ref="AD60" r:id="rId156" display="https://www.bing.com/maps?cp=41.649200~-72.915300&amp;style=o&amp;lvl=18&amp;dir=0&amp;sp=point.41.649200_-72.915300_Covanta Bristol Energy"/>
    <hyperlink ref="AC61" r:id="rId157" display="https://www.google.com/maps/@41.162500,-73.208300,450m/data=!3m1!1e3!4m5!3m4!1s0x0:0x0!8m2!3d41.162500!4d-73.208300"/>
    <hyperlink ref="AD61" r:id="rId158" display="https://www.bing.com/maps?cp=41.162500~-73.208300&amp;style=o&amp;lvl=18&amp;dir=0&amp;sp=point.41.162500_-73.208300_Wheelabrator Bridgeport"/>
    <hyperlink ref="AC71" r:id="rId159" display="https://www.google.com/maps/@41.763100,-72.673300,450m/data=!3m1!1e3!4m5!3m4!1s0x0:0x0!8m2!3d41.763100!4d-72.673300"/>
    <hyperlink ref="AD71" r:id="rId160" display="https://www.bing.com/maps?cp=41.763100~-72.673300&amp;style=o&amp;lvl=18&amp;dir=0&amp;sp=point.41.763100_-72.673300_Hartford Hospital Cogeneration"/>
    <hyperlink ref="AC72" r:id="rId161" display="https://www.google.com/maps/@41.763100,-72.673300,450m/data=!3m1!1e3!4m5!3m4!1s0x0:0x0!8m2!3d41.763100!4d-72.673300"/>
    <hyperlink ref="AD72" r:id="rId162" display="https://www.bing.com/maps?cp=41.763100~-72.673300&amp;style=o&amp;lvl=18&amp;dir=0&amp;sp=point.41.763100_-72.673300_Hartford Hospital Cogeneration"/>
    <hyperlink ref="AC131" r:id="rId163" display="https://www.google.com/maps/@41.763100,-72.673300,450m/data=!3m1!1e3!4m5!3m4!1s0x0:0x0!8m2!3d41.763100!4d-72.673300"/>
    <hyperlink ref="AD131" r:id="rId164" display="https://www.bing.com/maps?cp=41.763100~-72.673300&amp;style=o&amp;lvl=18&amp;dir=0&amp;sp=point.41.763100_-72.673300_Hartford Hospital Cogeneration"/>
    <hyperlink ref="AC93" r:id="rId165" display="https://www.google.com/maps/@41.331500,-72.078600,450m/data=!3m1!1e3!4m5!3m4!1s0x0:0x0!8m2!3d41.331500!4d-72.078600"/>
    <hyperlink ref="AD93" r:id="rId166" display="https://www.bing.com/maps?cp=41.331500~-72.078600&amp;style=o&amp;lvl=18&amp;dir=0&amp;sp=point.41.331500_-72.078600_Pfizer Groton Plant"/>
    <hyperlink ref="AC122" r:id="rId167" display="https://www.google.com/maps/@41.331500,-72.078600,450m/data=!3m1!1e3!4m5!3m4!1s0x0:0x0!8m2!3d41.331500!4d-72.078600"/>
    <hyperlink ref="AD122" r:id="rId168" display="https://www.bing.com/maps?cp=41.331500~-72.078600&amp;style=o&amp;lvl=18&amp;dir=0&amp;sp=point.41.331500_-72.078600_Pfizer Groton Plant"/>
    <hyperlink ref="AC123" r:id="rId169" display="https://www.google.com/maps/@41.331500,-72.078600,450m/data=!3m1!1e3!4m5!3m4!1s0x0:0x0!8m2!3d41.331500!4d-72.078600"/>
    <hyperlink ref="AD123" r:id="rId170" display="https://www.bing.com/maps?cp=41.331500~-72.078600&amp;style=o&amp;lvl=18&amp;dir=0&amp;sp=point.41.331500_-72.078600_Pfizer Groton Plant"/>
    <hyperlink ref="AC124" r:id="rId171" display="https://www.google.com/maps/@41.331500,-72.078600,450m/data=!3m1!1e3!4m5!3m4!1s0x0:0x0!8m2!3d41.331500!4d-72.078600"/>
    <hyperlink ref="AD124" r:id="rId172" display="https://www.bing.com/maps?cp=41.331500~-72.078600&amp;style=o&amp;lvl=18&amp;dir=0&amp;sp=point.41.331500_-72.078600_Pfizer Groton Plant"/>
    <hyperlink ref="AC37" r:id="rId173" display="https://www.google.com/maps/@42.007778,-73.035600,450m/data=!3m1!1e3!4m5!3m4!1s0x0:0x0!8m2!3d42.007778!4d-73.035600"/>
    <hyperlink ref="AD37" r:id="rId174" display="https://www.bing.com/maps?cp=42.007778~-73.035600&amp;style=o&amp;lvl=18&amp;dir=0&amp;sp=point.42.007778_-73.035600_Colebrook Hydroelectric"/>
    <hyperlink ref="AC38" r:id="rId175" display="https://www.google.com/maps/@41.988611,-73.019400,450m/data=!3m1!1e3!4m5!3m4!1s0x0:0x0!8m2!3d41.988611!4d-73.019400"/>
    <hyperlink ref="AD38" r:id="rId176" display="https://www.bing.com/maps?cp=41.988611~-73.019400&amp;style=o&amp;lvl=18&amp;dir=0&amp;sp=point.41.988611_-73.019400_Goodwin Hydroelectric"/>
    <hyperlink ref="AC39" r:id="rId177" display="https://www.google.com/maps/@41.988611,-73.019400,450m/data=!3m1!1e3!4m5!3m4!1s0x0:0x0!8m2!3d41.988611!4d-73.019400"/>
    <hyperlink ref="AD39" r:id="rId178" display="https://www.bing.com/maps?cp=41.988611~-73.019400&amp;style=o&amp;lvl=18&amp;dir=0&amp;sp=point.41.988611_-73.019400_Goodwin Hydroelectric"/>
    <hyperlink ref="AC40" r:id="rId179" display="https://www.google.com/maps/@41.368600,-73.085600,450m/data=!3m1!1e3!4m5!3m4!1s0x0:0x0!8m2!3d41.368600!4d-73.085600"/>
    <hyperlink ref="AD40" r:id="rId180" display="https://www.bing.com/maps?cp=41.368600~-73.085600&amp;style=o&amp;lvl=18&amp;dir=0&amp;sp=point.41.368600_-73.085600_Kinneytown New Old"/>
    <hyperlink ref="AC41" r:id="rId181" display="https://www.google.com/maps/@41.368600,-73.085600,450m/data=!3m1!1e3!4m5!3m4!1s0x0:0x0!8m2!3d41.368600!4d-73.085600"/>
    <hyperlink ref="AD41" r:id="rId182" display="https://www.bing.com/maps?cp=41.368600~-73.085600&amp;style=o&amp;lvl=18&amp;dir=0&amp;sp=point.41.368600_-73.085600_Kinneytown New Old"/>
    <hyperlink ref="AC94" r:id="rId183" display="https://www.google.com/maps/@41.748327,-72.636693,450m/data=!3m1!1e3!4m5!3m4!1s0x0:0x0!8m2!3d41.748327!4d-72.636693"/>
    <hyperlink ref="AD94" r:id="rId184" display="https://www.bing.com/maps?cp=41.748327~-72.636693&amp;style=o&amp;lvl=18&amp;dir=0&amp;sp=point.41.748327_-72.636693_Pratt &amp; Whitney"/>
    <hyperlink ref="AC62" r:id="rId185" display="https://www.google.com/maps/@41.584429,-72.041629,450m/data=!3m1!1e3!4m5!3m4!1s0x0:0x0!8m2!3d41.584429!4d-72.041629"/>
    <hyperlink ref="AD62" r:id="rId186" display="https://www.bing.com/maps?cp=41.584429~-72.041629&amp;style=o&amp;lvl=18&amp;dir=0&amp;sp=point.41.584429_-72.041629_Wheelabrator Lisbon"/>
    <hyperlink ref="AC63" r:id="rId187" display="https://www.google.com/maps/@41.750521,-72.652982,450m/data=!3m1!1e3!4m5!3m4!1s0x0:0x0!8m2!3d41.750521!4d-72.652982"/>
    <hyperlink ref="AD63" r:id="rId188" display="https://www.bing.com/maps?cp=41.750521~-72.652982&amp;style=o&amp;lvl=18&amp;dir=0&amp;sp=point.41.750521_-72.652982_CT Resource Rec Authority Facility"/>
    <hyperlink ref="AC64" r:id="rId189" display="https://www.google.com/maps/@41.750521,-72.652982,450m/data=!3m1!1e3!4m5!3m4!1s0x0:0x0!8m2!3d41.750521!4d-72.652982"/>
    <hyperlink ref="AD64" r:id="rId190" display="https://www.bing.com/maps?cp=41.750521~-72.652982&amp;style=o&amp;lvl=18&amp;dir=0&amp;sp=point.41.750521_-72.652982_CT Resource Rec Authority Facility"/>
    <hyperlink ref="AC73" r:id="rId191" display="https://www.google.com/maps/@41.169200,-73.184400,450m/data=!3m1!1e3!4m5!3m4!1s0x0:0x0!8m2!3d41.169200!4d-73.184400"/>
    <hyperlink ref="AD73" r:id="rId192" display="https://www.bing.com/maps?cp=41.169200~-73.184400&amp;style=o&amp;lvl=18&amp;dir=0&amp;sp=point.41.169200_-73.184400_Bridgeport Energy Project"/>
    <hyperlink ref="AC74" r:id="rId193" display="https://www.google.com/maps/@41.169200,-73.184400,450m/data=!3m1!1e3!4m5!3m4!1s0x0:0x0!8m2!3d41.169200!4d-73.184400"/>
    <hyperlink ref="AD74" r:id="rId194" display="https://www.bing.com/maps?cp=41.169200~-73.184400&amp;style=o&amp;lvl=18&amp;dir=0&amp;sp=point.41.169200_-73.184400_Bridgeport Energy Project"/>
    <hyperlink ref="AC75" r:id="rId195" display="https://www.google.com/maps/@41.169200,-73.184400,450m/data=!3m1!1e3!4m5!3m4!1s0x0:0x0!8m2!3d41.169200!4d-73.184400"/>
    <hyperlink ref="AD75" r:id="rId196" display="https://www.bing.com/maps?cp=41.169200~-73.184400&amp;style=o&amp;lvl=18&amp;dir=0&amp;sp=point.41.169200_-73.184400_Bridgeport Energy Project"/>
    <hyperlink ref="AC76" r:id="rId197" display="https://www.google.com/maps/@41.224355,-73.099728,450m/data=!3m1!1e3!4m5!3m4!1s0x0:0x0!8m2!3d41.224355!4d-73.099728"/>
    <hyperlink ref="AD76" r:id="rId198" display="https://www.bing.com/maps?cp=41.224355~-73.099728&amp;style=o&amp;lvl=18&amp;dir=0&amp;sp=point.41.224355_-73.099728_Milford Power Project"/>
    <hyperlink ref="AC77" r:id="rId199" display="https://www.google.com/maps/@41.224355,-73.099728,450m/data=!3m1!1e3!4m5!3m4!1s0x0:0x0!8m2!3d41.224355!4d-73.099728"/>
    <hyperlink ref="AD77" r:id="rId200" display="https://www.bing.com/maps?cp=41.224355~-73.099728&amp;style=o&amp;lvl=18&amp;dir=0&amp;sp=point.41.224355_-73.099728_Milford Power Project"/>
    <hyperlink ref="AC78" r:id="rId201" display="https://www.google.com/maps/@41.872043,-71.895799,450m/data=!3m1!1e3!4m5!3m4!1s0x0:0x0!8m2!3d41.872043!4d-71.895799"/>
    <hyperlink ref="AD78" r:id="rId202" display="https://www.bing.com/maps?cp=41.872043~-71.895799&amp;style=o&amp;lvl=18&amp;dir=0&amp;sp=point.41.872043_-71.895799_Lake Road Generating Plant"/>
    <hyperlink ref="AC79" r:id="rId203" display="https://www.google.com/maps/@41.872043,-71.895799,450m/data=!3m1!1e3!4m5!3m4!1s0x0:0x0!8m2!3d41.872043!4d-71.895799"/>
    <hyperlink ref="AD79" r:id="rId204" display="https://www.bing.com/maps?cp=41.872043~-71.895799&amp;style=o&amp;lvl=18&amp;dir=0&amp;sp=point.41.872043_-71.895799_Lake Road Generating Plant"/>
    <hyperlink ref="AC80" r:id="rId205" display="https://www.google.com/maps/@41.872043,-71.895799,450m/data=!3m1!1e3!4m5!3m4!1s0x0:0x0!8m2!3d41.872043!4d-71.895799"/>
    <hyperlink ref="AD80" r:id="rId206" display="https://www.bing.com/maps?cp=41.872043~-71.895799&amp;style=o&amp;lvl=18&amp;dir=0&amp;sp=point.41.872043_-71.895799_Lake Road Generating Plant"/>
    <hyperlink ref="AC56" r:id="rId207" display="https://www.google.com/maps/@41.786100,-72.654400,450m/data=!3m1!1e3!4m5!3m4!1s0x0:0x0!8m2!3d41.786100!4d-72.654400"/>
    <hyperlink ref="AD56" r:id="rId208" display="https://www.bing.com/maps?cp=41.786100~-72.654400&amp;style=o&amp;lvl=18&amp;dir=0&amp;sp=point.41.786100_-72.654400_MM Hartford Energy"/>
    <hyperlink ref="AC57" r:id="rId209" display="https://www.google.com/maps/@41.786100,-72.654400,450m/data=!3m1!1e3!4m5!3m4!1s0x0:0x0!8m2!3d41.786100!4d-72.654400"/>
    <hyperlink ref="AD57" r:id="rId210" display="https://www.bing.com/maps?cp=41.786100~-72.654400&amp;style=o&amp;lvl=18&amp;dir=0&amp;sp=point.41.786100_-72.654400_MM Hartford Energy"/>
    <hyperlink ref="AC95" r:id="rId211" display="https://www.google.com/maps/@41.448694,-72.835364,450m/data=!3m1!1e3!4m5!3m4!1s0x0:0x0!8m2!3d41.448694!4d-72.835364"/>
    <hyperlink ref="AD95" r:id="rId212" display="https://www.bing.com/maps?cp=41.448694~-72.835364&amp;style=o&amp;lvl=18&amp;dir=0&amp;sp=point.41.448694_-72.835364_Wallingford Energy"/>
    <hyperlink ref="AC96" r:id="rId213" display="https://www.google.com/maps/@41.448694,-72.835364,450m/data=!3m1!1e3!4m5!3m4!1s0x0:0x0!8m2!3d41.448694!4d-72.835364"/>
    <hyperlink ref="AD96" r:id="rId214" display="https://www.bing.com/maps?cp=41.448694~-72.835364&amp;style=o&amp;lvl=18&amp;dir=0&amp;sp=point.41.448694_-72.835364_Wallingford Energy"/>
    <hyperlink ref="AC97" r:id="rId215" display="https://www.google.com/maps/@41.448694,-72.835364,450m/data=!3m1!1e3!4m5!3m4!1s0x0:0x0!8m2!3d41.448694!4d-72.835364"/>
    <hyperlink ref="AD97" r:id="rId216" display="https://www.bing.com/maps?cp=41.448694~-72.835364&amp;style=o&amp;lvl=18&amp;dir=0&amp;sp=point.41.448694_-72.835364_Wallingford Energy"/>
    <hyperlink ref="AC98" r:id="rId217" display="https://www.google.com/maps/@41.448694,-72.835364,450m/data=!3m1!1e3!4m5!3m4!1s0x0:0x0!8m2!3d41.448694!4d-72.835364"/>
    <hyperlink ref="AD98" r:id="rId218" display="https://www.bing.com/maps?cp=41.448694~-72.835364&amp;style=o&amp;lvl=18&amp;dir=0&amp;sp=point.41.448694_-72.835364_Wallingford Energy"/>
    <hyperlink ref="AC99" r:id="rId219" display="https://www.google.com/maps/@41.448694,-72.835364,450m/data=!3m1!1e3!4m5!3m4!1s0x0:0x0!8m2!3d41.448694!4d-72.835364"/>
    <hyperlink ref="AD99" r:id="rId220" display="https://www.bing.com/maps?cp=41.448694~-72.835364&amp;style=o&amp;lvl=18&amp;dir=0&amp;sp=point.41.448694_-72.835364_Wallingford Energy"/>
    <hyperlink ref="AC42" r:id="rId221" display="https://www.google.com/maps/@41.798656,-71.886759,450m/data=!3m1!1e3!4m5!3m4!1s0x0:0x0!8m2!3d41.798656!4d-71.886759"/>
    <hyperlink ref="AD42" r:id="rId222" display="https://www.bing.com/maps?cp=41.798656~-71.886759&amp;style=o&amp;lvl=18&amp;dir=0&amp;sp=point.41.798656_-71.886759_Quinebaug Lower Project"/>
    <hyperlink ref="AC43" r:id="rId223" display="https://www.google.com/maps/@41.798656,-71.886759,450m/data=!3m1!1e3!4m5!3m4!1s0x0:0x0!8m2!3d41.798656!4d-71.886759"/>
    <hyperlink ref="AD43" r:id="rId224" display="https://www.bing.com/maps?cp=41.798656~-71.886759&amp;style=o&amp;lvl=18&amp;dir=0&amp;sp=point.41.798656_-71.886759_Quinebaug Lower Project"/>
    <hyperlink ref="AC44" r:id="rId225" display="https://www.google.com/maps/@41.798656,-71.886759,450m/data=!3m1!1e3!4m5!3m4!1s0x0:0x0!8m2!3d41.798656!4d-71.886759"/>
    <hyperlink ref="AD44" r:id="rId226" display="https://www.bing.com/maps?cp=41.798656~-71.886759&amp;style=o&amp;lvl=18&amp;dir=0&amp;sp=point.41.798656_-71.886759_Quinebaug Lower Project"/>
    <hyperlink ref="AC45" r:id="rId227" display="https://www.google.com/maps/@41.798656,-71.886759,450m/data=!3m1!1e3!4m5!3m4!1s0x0:0x0!8m2!3d41.798656!4d-71.886759"/>
    <hyperlink ref="AD45" r:id="rId228" display="https://www.bing.com/maps?cp=41.798656~-71.886759&amp;style=o&amp;lvl=18&amp;dir=0&amp;sp=point.41.798656_-71.886759_Quinebaug Lower Project"/>
    <hyperlink ref="AC175" r:id="rId229" display="https://www.google.com/maps/@41.037200,-73.556400,450m/data=!3m1!1e3!4m5!3m4!1s0x0:0x0!8m2!3d41.037200!4d-73.556400"/>
    <hyperlink ref="AD175" r:id="rId230" display="https://www.bing.com/maps?cp=41.037200~-73.556400&amp;style=o&amp;lvl=18&amp;dir=0&amp;sp=point.41.037200_-73.556400_Waterside Power, LLC"/>
    <hyperlink ref="AC176" r:id="rId231" display="https://www.google.com/maps/@41.037200,-73.556400,450m/data=!3m1!1e3!4m5!3m4!1s0x0:0x0!8m2!3d41.037200!4d-73.556400"/>
    <hyperlink ref="AD176" r:id="rId232" display="https://www.bing.com/maps?cp=41.037200~-73.556400&amp;style=o&amp;lvl=18&amp;dir=0&amp;sp=point.41.037200_-73.556400_Waterside Power, LLC"/>
    <hyperlink ref="AC177" r:id="rId233" display="https://www.google.com/maps/@41.037200,-73.556400,450m/data=!3m1!1e3!4m5!3m4!1s0x0:0x0!8m2!3d41.037200!4d-73.556400"/>
    <hyperlink ref="AD177" r:id="rId234" display="https://www.bing.com/maps?cp=41.037200~-73.556400&amp;style=o&amp;lvl=18&amp;dir=0&amp;sp=point.41.037200_-73.556400_Waterside Power, LLC"/>
    <hyperlink ref="AC100" r:id="rId235" display="https://www.google.com/maps/@41.544400,-73.041700,450m/data=!3m1!1e3!4m5!3m4!1s0x0:0x0!8m2!3d41.544400!4d-73.041700"/>
    <hyperlink ref="AD100" r:id="rId236" display="https://www.bing.com/maps?cp=41.544400~-73.041700&amp;style=o&amp;lvl=18&amp;dir=0&amp;sp=point.41.544400_-73.041700_Waterbury Generation"/>
    <hyperlink ref="AC81" r:id="rId237" display="https://www.google.com/maps/@41.553227,-72.596867,450m/data=!3m1!1e3!4m5!3m4!1s0x0:0x0!8m2!3d41.553227!4d-72.596867"/>
    <hyperlink ref="AD81" r:id="rId238" display="https://www.bing.com/maps?cp=41.553227~-72.596867&amp;style=o&amp;lvl=18&amp;dir=0&amp;sp=point.41.553227_-72.596867_Kleen Energy Systems Project"/>
    <hyperlink ref="AC82" r:id="rId239" display="https://www.google.com/maps/@41.553227,-72.596867,450m/data=!3m1!1e3!4m5!3m4!1s0x0:0x0!8m2!3d41.553227!4d-72.596867"/>
    <hyperlink ref="AD82" r:id="rId240" display="https://www.bing.com/maps?cp=41.553227~-72.596867&amp;style=o&amp;lvl=18&amp;dir=0&amp;sp=point.41.553227_-72.596867_Kleen Energy Systems Project"/>
    <hyperlink ref="AC237" r:id="rId241" display="https://www.google.com/maps/@41.664376,-71.924180,450m/data=!3m1!1e3!4m5!3m4!1s0x0:0x0!8m2!3d41.664376!4d-71.924180"/>
    <hyperlink ref="AD237" r:id="rId242" display="https://www.bing.com/maps?cp=41.664376~-71.924180&amp;style=o&amp;lvl=18&amp;dir=0&amp;sp=point.41.664376_-71.924180_Plainfield Renewable Energy LLC"/>
    <hyperlink ref="AC101" r:id="rId243" display="https://www.google.com/maps/@41.158900,-73.257200,450m/data=!3m1!1e3!4m5!3m4!1s0x0:0x0!8m2!3d41.158900!4d-73.257200"/>
    <hyperlink ref="AD101" r:id="rId244" display="https://www.bing.com/maps?cp=41.158900~-73.257200&amp;style=o&amp;lvl=18&amp;dir=0&amp;sp=point.41.158900_-73.257200_Fairfield University CHP Plant"/>
    <hyperlink ref="AC178" r:id="rId245" display="https://www.google.com/maps/@41.554444,-72.576666,450m/data=!3m1!1e3!4m5!3m4!1s0x0:0x0!8m2!3d41.554444!4d-72.576666"/>
    <hyperlink ref="AD178" r:id="rId246" display="https://www.bing.com/maps?cp=41.554444~-72.576666&amp;style=o&amp;lvl=18&amp;dir=0&amp;sp=point.41.554444_-72.576666_GenConn Middletown LLC"/>
    <hyperlink ref="AC179" r:id="rId247" display="https://www.google.com/maps/@41.554444,-72.576666,450m/data=!3m1!1e3!4m5!3m4!1s0x0:0x0!8m2!3d41.554444!4d-72.576666"/>
    <hyperlink ref="AD179" r:id="rId248" display="https://www.bing.com/maps?cp=41.554444~-72.576666&amp;style=o&amp;lvl=18&amp;dir=0&amp;sp=point.41.554444_-72.576666_GenConn Middletown LLC"/>
    <hyperlink ref="AC180" r:id="rId249" display="https://www.google.com/maps/@41.554444,-72.576666,450m/data=!3m1!1e3!4m5!3m4!1s0x0:0x0!8m2!3d41.554444!4d-72.576666"/>
    <hyperlink ref="AD180" r:id="rId250" display="https://www.bing.com/maps?cp=41.554444~-72.576666&amp;style=o&amp;lvl=18&amp;dir=0&amp;sp=point.41.554444_-72.576666_GenConn Middletown LLC"/>
    <hyperlink ref="AC181" r:id="rId251" display="https://www.google.com/maps/@41.554444,-72.576666,450m/data=!3m1!1e3!4m5!3m4!1s0x0:0x0!8m2!3d41.554444!4d-72.576666"/>
    <hyperlink ref="AD181" r:id="rId252" display="https://www.bing.com/maps?cp=41.554444~-72.576666&amp;style=o&amp;lvl=18&amp;dir=0&amp;sp=point.41.554444_-72.576666_GenConn Middletown LLC"/>
    <hyperlink ref="AC182" r:id="rId253" display="https://www.google.com/maps/@41.210800,-73.107500,450m/data=!3m1!1e3!4m5!3m4!1s0x0:0x0!8m2!3d41.210800!4d-73.107500"/>
    <hyperlink ref="AD182" r:id="rId254" display="https://www.bing.com/maps?cp=41.210800~-73.107500&amp;style=o&amp;lvl=18&amp;dir=0&amp;sp=point.41.210800_-73.107500_GenConn Devon LLC"/>
    <hyperlink ref="AC183" r:id="rId255" display="https://www.google.com/maps/@41.210800,-73.107500,450m/data=!3m1!1e3!4m5!3m4!1s0x0:0x0!8m2!3d41.210800!4d-73.107500"/>
    <hyperlink ref="AD183" r:id="rId256" display="https://www.bing.com/maps?cp=41.210800~-73.107500&amp;style=o&amp;lvl=18&amp;dir=0&amp;sp=point.41.210800_-73.107500_GenConn Devon LLC"/>
    <hyperlink ref="AC184" r:id="rId257" display="https://www.google.com/maps/@41.210800,-73.107500,450m/data=!3m1!1e3!4m5!3m4!1s0x0:0x0!8m2!3d41.210800!4d-73.107500"/>
    <hyperlink ref="AD184" r:id="rId258" display="https://www.bing.com/maps?cp=41.210800~-73.107500&amp;style=o&amp;lvl=18&amp;dir=0&amp;sp=point.41.210800_-73.107500_GenConn Devon LLC"/>
    <hyperlink ref="AC185" r:id="rId259" display="https://www.google.com/maps/@41.210800,-73.107500,450m/data=!3m1!1e3!4m5!3m4!1s0x0:0x0!8m2!3d41.210800!4d-73.107500"/>
    <hyperlink ref="AD185" r:id="rId260" display="https://www.bing.com/maps?cp=41.210800~-73.107500&amp;style=o&amp;lvl=18&amp;dir=0&amp;sp=point.41.210800_-73.107500_GenConn Devon LLC"/>
    <hyperlink ref="AC102" r:id="rId261" display="https://www.google.com/maps/@41.761400,-72.668600,450m/data=!3m1!1e3!4m5!3m4!1s0x0:0x0!8m2!3d41.761400!4d-72.668600"/>
    <hyperlink ref="AD102" r:id="rId262" display="https://www.bing.com/maps?cp=41.761400~-72.668600&amp;style=o&amp;lvl=18&amp;dir=0&amp;sp=point.41.761400_-72.668600_HSCo CHP"/>
    <hyperlink ref="AC186" r:id="rId263" display="https://www.google.com/maps/@41.362778,-72.082500,450m/data=!3m1!1e3!4m5!3m4!1s0x0:0x0!8m2!3d41.362778!4d-72.082500"/>
    <hyperlink ref="AD186" r:id="rId264" display="https://www.bing.com/maps?cp=41.362778~-72.082500&amp;style=o&amp;lvl=18&amp;dir=0&amp;sp=point.41.362778_-72.082500_Bridge Street 1 &amp; 2"/>
    <hyperlink ref="AC187" r:id="rId265" display="https://www.google.com/maps/@41.362778,-72.082500,450m/data=!3m1!1e3!4m5!3m4!1s0x0:0x0!8m2!3d41.362778!4d-72.082500"/>
    <hyperlink ref="AD187" r:id="rId266" display="https://www.bing.com/maps?cp=41.362778~-72.082500&amp;style=o&amp;lvl=18&amp;dir=0&amp;sp=point.41.362778_-72.082500_Bridge Street 1 &amp; 2"/>
    <hyperlink ref="AC188" r:id="rId267" display="https://www.google.com/maps/@41.471100,-72.102200,450m/data=!3m1!1e3!4m5!3m4!1s0x0:0x0!8m2!3d41.471100!4d-72.102200"/>
    <hyperlink ref="AD188" r:id="rId268" display="https://www.bing.com/maps?cp=41.471100~-72.102200&amp;style=o&amp;lvl=18&amp;dir=0&amp;sp=point.41.471100_-72.102200_Fort Hill 1, 2, 3 &amp; 4"/>
    <hyperlink ref="AC189" r:id="rId269" display="https://www.google.com/maps/@41.471100,-72.102200,450m/data=!3m1!1e3!4m5!3m4!1s0x0:0x0!8m2!3d41.471100!4d-72.102200"/>
    <hyperlink ref="AD189" r:id="rId270" display="https://www.bing.com/maps?cp=41.471100~-72.102200&amp;style=o&amp;lvl=18&amp;dir=0&amp;sp=point.41.471100_-72.102200_Fort Hill 1, 2, 3 &amp; 4"/>
    <hyperlink ref="AC190" r:id="rId271" display="https://www.google.com/maps/@41.471100,-72.102200,450m/data=!3m1!1e3!4m5!3m4!1s0x0:0x0!8m2!3d41.471100!4d-72.102200"/>
    <hyperlink ref="AD190" r:id="rId272" display="https://www.bing.com/maps?cp=41.471100~-72.102200&amp;style=o&amp;lvl=18&amp;dir=0&amp;sp=point.41.471100_-72.102200_Fort Hill 1, 2, 3 &amp; 4"/>
    <hyperlink ref="AC191" r:id="rId273" display="https://www.google.com/maps/@41.471100,-72.102200,450m/data=!3m1!1e3!4m5!3m4!1s0x0:0x0!8m2!3d41.471100!4d-72.102200"/>
    <hyperlink ref="AD191" r:id="rId274" display="https://www.bing.com/maps?cp=41.471100~-72.102200&amp;style=o&amp;lvl=18&amp;dir=0&amp;sp=point.41.471100_-72.102200_Fort Hill 1, 2, 3 &amp; 4"/>
    <hyperlink ref="AC192" r:id="rId275" display="https://www.google.com/maps/@41.336700,-72.020000,450m/data=!3m1!1e3!4m5!3m4!1s0x0:0x0!8m2!3d41.336700!4d-72.020000"/>
    <hyperlink ref="AD192" r:id="rId276" display="https://www.bing.com/maps?cp=41.336700~-72.020000&amp;style=o&amp;lvl=18&amp;dir=0&amp;sp=point.41.336700_-72.020000_Gary Court 1 &amp; 2"/>
    <hyperlink ref="AC193" r:id="rId277" display="https://www.google.com/maps/@41.336700,-72.020000,450m/data=!3m1!1e3!4m5!3m4!1s0x0:0x0!8m2!3d41.336700!4d-72.020000"/>
    <hyperlink ref="AD193" r:id="rId278" display="https://www.bing.com/maps?cp=41.336700~-72.020000&amp;style=o&amp;lvl=18&amp;dir=0&amp;sp=point.41.336700_-72.020000_Gary Court 1 &amp; 2"/>
    <hyperlink ref="AC194" r:id="rId279" display="https://www.google.com/maps/@41.604100,-71.982500,450m/data=!3m1!1e3!4m5!3m4!1s0x0:0x0!8m2!3d41.604100!4d-71.982500"/>
    <hyperlink ref="AD194" r:id="rId280" display="https://www.bing.com/maps?cp=41.604100~-71.982500&amp;style=o&amp;lvl=18&amp;dir=0&amp;sp=point.41.604100_-71.982500_Jewett City 1"/>
    <hyperlink ref="AC195" r:id="rId281" display="https://www.google.com/maps/@41.569400,-72.117500,450m/data=!3m1!1e3!4m5!3m4!1s0x0:0x0!8m2!3d41.569400!4d-72.117500"/>
    <hyperlink ref="AD195" r:id="rId282" display="https://www.bing.com/maps?cp=41.569400~-72.117500&amp;style=o&amp;lvl=18&amp;dir=0&amp;sp=point.41.569400_-72.117500_LNG 1 &amp; 2"/>
    <hyperlink ref="AC196" r:id="rId283" display="https://www.google.com/maps/@41.569400,-72.117500,450m/data=!3m1!1e3!4m5!3m4!1s0x0:0x0!8m2!3d41.569400!4d-72.117500"/>
    <hyperlink ref="AD196" r:id="rId284" display="https://www.bing.com/maps?cp=41.569400~-72.117500&amp;style=o&amp;lvl=18&amp;dir=0&amp;sp=point.41.569400_-72.117500_LNG 1 &amp; 2"/>
    <hyperlink ref="AC197" r:id="rId285" display="https://www.google.com/maps/@41.568300,-72.232200,450m/data=!3m1!1e3!4m5!3m4!1s0x0:0x0!8m2!3d41.568300!4d-72.232200"/>
    <hyperlink ref="AD197" r:id="rId286" display="https://www.bing.com/maps?cp=41.568300~-72.232200&amp;style=o&amp;lvl=18&amp;dir=0&amp;sp=point.41.568300_-72.232200_Lebanon Pines 1 &amp; 2"/>
    <hyperlink ref="AC198" r:id="rId287" display="https://www.google.com/maps/@41.568300,-72.232200,450m/data=!3m1!1e3!4m5!3m4!1s0x0:0x0!8m2!3d41.568300!4d-72.232200"/>
    <hyperlink ref="AD198" r:id="rId288" display="https://www.bing.com/maps?cp=41.568300~-72.232200&amp;style=o&amp;lvl=18&amp;dir=0&amp;sp=point.41.568300_-72.232200_Lebanon Pines 1 &amp; 2"/>
    <hyperlink ref="AC199" r:id="rId289" display="https://www.google.com/maps/@41.346900,-72.041100,450m/data=!3m1!1e3!4m5!3m4!1s0x0:0x0!8m2!3d41.346900!4d-72.041100"/>
    <hyperlink ref="AD199" r:id="rId290" display="https://www.bing.com/maps?cp=41.346900~-72.041100&amp;style=o&amp;lvl=18&amp;dir=0&amp;sp=point.41.346900_-72.041100_Water Treatment 1 &amp; 2"/>
    <hyperlink ref="AC200" r:id="rId291" display="https://www.google.com/maps/@41.346900,-72.041100,450m/data=!3m1!1e3!4m5!3m4!1s0x0:0x0!8m2!3d41.346900!4d-72.041100"/>
    <hyperlink ref="AD200" r:id="rId292" display="https://www.bing.com/maps?cp=41.346900~-72.041100&amp;style=o&amp;lvl=18&amp;dir=0&amp;sp=point.41.346900_-72.041100_Water Treatment 1 &amp; 2"/>
    <hyperlink ref="AC201" r:id="rId293" display="https://www.google.com/maps/@41.525600,-72.083300,450m/data=!3m1!1e3!4m5!3m4!1s0x0:0x0!8m2!3d41.525600!4d-72.083300"/>
    <hyperlink ref="AD201" r:id="rId294" display="https://www.bing.com/maps?cp=41.525600~-72.083300&amp;style=o&amp;lvl=18&amp;dir=0&amp;sp=point.41.525600_-72.083300_Norwich WWTP"/>
    <hyperlink ref="AC83" r:id="rId295" display="https://www.google.com/maps/@41.473100,-71.960600,450m/data=!3m1!1e3!4m5!3m4!1s0x0:0x0!8m2!3d41.473100!4d-71.960600"/>
    <hyperlink ref="AD83" r:id="rId296" display="https://www.bing.com/maps?cp=41.473100~-71.960600&amp;style=o&amp;lvl=18&amp;dir=0&amp;sp=point.41.473100_-71.960600_Foxwoods CoGen"/>
    <hyperlink ref="AC84" r:id="rId297" display="https://www.google.com/maps/@41.473100,-71.960600,450m/data=!3m1!1e3!4m5!3m4!1s0x0:0x0!8m2!3d41.473100!4d-71.960600"/>
    <hyperlink ref="AD84" r:id="rId298" display="https://www.bing.com/maps?cp=41.473100~-71.960600&amp;style=o&amp;lvl=18&amp;dir=0&amp;sp=point.41.473100_-71.960600_Foxwoods CoGen"/>
    <hyperlink ref="AC85" r:id="rId299" display="https://www.google.com/maps/@41.473100,-71.960600,450m/data=!3m1!1e3!4m5!3m4!1s0x0:0x0!8m2!3d41.473100!4d-71.960600"/>
    <hyperlink ref="AD85" r:id="rId300" display="https://www.bing.com/maps?cp=41.473100~-71.960600&amp;style=o&amp;lvl=18&amp;dir=0&amp;sp=point.41.473100_-71.960600_Foxwoods CoGen"/>
    <hyperlink ref="AC202" r:id="rId301" display="https://www.google.com/maps/@41.111700,-73.392800,450m/data=!3m1!1e3!4m5!3m4!1s0x0:0x0!8m2!3d41.111700!4d-73.392800"/>
    <hyperlink ref="AD202" r:id="rId302" display="https://www.bing.com/maps?cp=41.111700~-73.392800&amp;style=o&amp;lvl=18&amp;dir=0&amp;sp=point.41.111700_-73.392800_Norden 1-3"/>
    <hyperlink ref="AC203" r:id="rId303" display="https://www.google.com/maps/@41.111700,-73.392800,450m/data=!3m1!1e3!4m5!3m4!1s0x0:0x0!8m2!3d41.111700!4d-73.392800"/>
    <hyperlink ref="AD203" r:id="rId304" display="https://www.bing.com/maps?cp=41.111700~-73.392800&amp;style=o&amp;lvl=18&amp;dir=0&amp;sp=point.41.111700_-73.392800_Norden 1-3"/>
    <hyperlink ref="AC204" r:id="rId305" display="https://www.google.com/maps/@41.111700,-73.392800,450m/data=!3m1!1e3!4m5!3m4!1s0x0:0x0!8m2!3d41.111700!4d-73.392800"/>
    <hyperlink ref="AD204" r:id="rId306" display="https://www.bing.com/maps?cp=41.111700~-73.392800&amp;style=o&amp;lvl=18&amp;dir=0&amp;sp=point.41.111700_-73.392800_Norden 1-3"/>
    <hyperlink ref="AC86" r:id="rId307" display="https://www.google.com/maps/@41.558333,-73.413611,450m/data=!3m1!1e3!4m5!3m4!1s0x0:0x0!8m2!3d41.558333!4d-73.413611"/>
    <hyperlink ref="AD86" r:id="rId308" display="https://www.bing.com/maps?cp=41.558333~-73.413611&amp;style=o&amp;lvl=18&amp;dir=0&amp;sp=point.41.558333_-73.413611_Kimberly Clark-Unit 1,2,3"/>
    <hyperlink ref="AC103" r:id="rId309" display="https://www.google.com/maps/@41.558333,-73.413611,450m/data=!3m1!1e3!4m5!3m4!1s0x0:0x0!8m2!3d41.558333!4d-73.413611"/>
    <hyperlink ref="AD103" r:id="rId310" display="https://www.bing.com/maps?cp=41.558333~-73.413611&amp;style=o&amp;lvl=18&amp;dir=0&amp;sp=point.41.558333_-73.413611_Kimberly Clark-Unit 1,2,3"/>
    <hyperlink ref="AC87" r:id="rId311" display="https://www.google.com/maps/@41.558333,-73.413611,450m/data=!3m1!1e3!4m5!3m4!1s0x0:0x0!8m2!3d41.558333!4d-73.413611"/>
    <hyperlink ref="AD87" r:id="rId312" display="https://www.bing.com/maps?cp=41.558333~-73.413611&amp;style=o&amp;lvl=18&amp;dir=0&amp;sp=point.41.558333_-73.413611_Kimberly Clark-Unit 1,2,3"/>
    <hyperlink ref="AC110" r:id="rId313" display="https://www.google.com/maps/@41.776111,-72.606667,450m/data=!3m1!1e3!4m5!3m4!1s0x0:0x0!8m2!3d41.776111!4d-72.606667"/>
    <hyperlink ref="AD110" r:id="rId314" display="https://www.bing.com/maps?cp=41.776111~-72.606667&amp;style=o&amp;lvl=18&amp;dir=0&amp;sp=point.41.776111_-72.606667_Cellu Tissue"/>
    <hyperlink ref="AC104" r:id="rId315" display="https://www.google.com/maps/@41.405278,-73.447500,450m/data=!3m1!1e3!4m5!3m4!1s0x0:0x0!8m2!3d41.405278!4d-73.447500"/>
    <hyperlink ref="AD104" r:id="rId316" display="https://www.bing.com/maps?cp=41.405278~-73.447500&amp;style=o&amp;lvl=18&amp;dir=0&amp;sp=point.41.405278_-73.447500_Danbury Hospital Cogen Plant"/>
    <hyperlink ref="AC111" r:id="rId317" display="https://www.google.com/maps/@41.556389,-72.653889,450m/data=!3m1!1e3!4m5!3m4!1s0x0:0x0!8m2!3d41.556389!4d-72.653889"/>
    <hyperlink ref="AD111" r:id="rId318" display="https://www.bing.com/maps?cp=41.556389~-72.653889&amp;style=o&amp;lvl=18&amp;dir=0&amp;sp=point.41.556389_-72.653889_Wesleyan University Cogen 1"/>
    <hyperlink ref="AC88" r:id="rId319" display="https://www.google.com/maps/@41.809167,-72.254167,450m/data=!3m1!1e3!4m5!3m4!1s0x0:0x0!8m2!3d41.809167!4d-72.254167"/>
    <hyperlink ref="AD88" r:id="rId320" display="https://www.bing.com/maps?cp=41.809167~-72.254167&amp;style=o&amp;lvl=18&amp;dir=0&amp;sp=point.41.809167_-72.254167_UCONN Cogen Facility"/>
    <hyperlink ref="AC89" r:id="rId321" display="https://www.google.com/maps/@41.809167,-72.254167,450m/data=!3m1!1e3!4m5!3m4!1s0x0:0x0!8m2!3d41.809167!4d-72.254167"/>
    <hyperlink ref="AD89" r:id="rId322" display="https://www.bing.com/maps?cp=41.809167~-72.254167&amp;style=o&amp;lvl=18&amp;dir=0&amp;sp=point.41.809167_-72.254167_UCONN Cogen Facility"/>
    <hyperlink ref="AC90" r:id="rId323" display="https://www.google.com/maps/@41.809167,-72.254167,450m/data=!3m1!1e3!4m5!3m4!1s0x0:0x0!8m2!3d41.809167!4d-72.254167"/>
    <hyperlink ref="AD90" r:id="rId324" display="https://www.bing.com/maps?cp=41.809167~-72.254167&amp;style=o&amp;lvl=18&amp;dir=0&amp;sp=point.41.809167_-72.254167_UCONN Cogen Facility"/>
    <hyperlink ref="AC105" r:id="rId325" display="https://www.google.com/maps/@41.452778,-72.136111,450m/data=!3m1!1e3!4m5!3m4!1s0x0:0x0!8m2!3d41.452778!4d-72.136111"/>
    <hyperlink ref="AD105" r:id="rId326" display="https://www.bing.com/maps?cp=41.452778~-72.136111&amp;style=o&amp;lvl=18&amp;dir=0&amp;sp=point.41.452778_-72.136111_Rand Whitney CHP Plant"/>
    <hyperlink ref="AC112" r:id="rId327" display="https://www.google.com/maps/@41.691389,-72.768611,450m/data=!3m1!1e3!4m5!3m4!1s0x0:0x0!8m2!3d41.691389!4d-72.768611"/>
    <hyperlink ref="AD112" r:id="rId328" display="https://www.bing.com/maps?cp=41.691389~-72.768611&amp;style=o&amp;lvl=18&amp;dir=0&amp;sp=point.41.691389_-72.768611_CCSU Co-Gen-STBY Gen"/>
    <hyperlink ref="AC113" r:id="rId329" display="https://www.google.com/maps/@41.691389,-72.768611,450m/data=!3m1!1e3!4m5!3m4!1s0x0:0x0!8m2!3d41.691389!4d-72.768611"/>
    <hyperlink ref="AD113" r:id="rId330" display="https://www.bing.com/maps?cp=41.691389~-72.768611&amp;style=o&amp;lvl=18&amp;dir=0&amp;sp=point.41.691389_-72.768611_CCSU Co-Gen-STBY Gen"/>
    <hyperlink ref="AC205" r:id="rId331" display="https://www.google.com/maps/@41.691389,-72.768611,450m/data=!3m1!1e3!4m5!3m4!1s0x0:0x0!8m2!3d41.691389!4d-72.768611"/>
    <hyperlink ref="AD205" r:id="rId332" display="https://www.bing.com/maps?cp=41.691389~-72.768611&amp;style=o&amp;lvl=18&amp;dir=0&amp;sp=point.41.691389_-72.768611_CCSU Co-Gen-STBY Gen"/>
    <hyperlink ref="AC206" r:id="rId333" display="https://www.google.com/maps/@41.691389,-72.768611,450m/data=!3m1!1e3!4m5!3m4!1s0x0:0x0!8m2!3d41.691389!4d-72.768611"/>
    <hyperlink ref="AD206" r:id="rId334" display="https://www.bing.com/maps?cp=41.691389~-72.768611&amp;style=o&amp;lvl=18&amp;dir=0&amp;sp=point.41.691389_-72.768611_CCSU Co-Gen-STBY Gen"/>
    <hyperlink ref="AC132" r:id="rId335" display="https://www.google.com/maps/@41.691944,-72.761111,450m/data=!3m1!1e3!4m5!3m4!1s0x0:0x0!8m2!3d41.691944!4d-72.761111"/>
    <hyperlink ref="AD132" r:id="rId336" display="https://www.bing.com/maps?cp=41.691944~-72.761111&amp;style=o&amp;lvl=18&amp;dir=0&amp;sp=point.41.691944_-72.761111_CCSU Fuel Cell Project"/>
    <hyperlink ref="AC114" r:id="rId337" display="https://www.google.com/maps/@41.927102,-72.683143,450m/data=!3m1!1e3!4m5!3m4!1s0x0:0x0!8m2!3d41.927102!4d-72.683143"/>
    <hyperlink ref="AD114" r:id="rId338" display="https://www.bing.com/maps?cp=41.927102~-72.683143&amp;style=o&amp;lvl=18&amp;dir=0&amp;sp=point.41.927102_-72.683143_Bradley Energy Center"/>
    <hyperlink ref="AC115" r:id="rId339" display="https://www.google.com/maps/@41.927102,-72.683143,450m/data=!3m1!1e3!4m5!3m4!1s0x0:0x0!8m2!3d41.927102!4d-72.683143"/>
    <hyperlink ref="AD115" r:id="rId340" display="https://www.bing.com/maps?cp=41.927102~-72.683143&amp;style=o&amp;lvl=18&amp;dir=0&amp;sp=point.41.927102_-72.683143_Bradley Energy Center"/>
    <hyperlink ref="AC116" r:id="rId341" display="https://www.google.com/maps/@41.927102,-72.683143,450m/data=!3m1!1e3!4m5!3m4!1s0x0:0x0!8m2!3d41.927102!4d-72.683143"/>
    <hyperlink ref="AD116" r:id="rId342" display="https://www.bing.com/maps?cp=41.927102~-72.683143&amp;style=o&amp;lvl=18&amp;dir=0&amp;sp=point.41.927102_-72.683143_Bradley Energy Center"/>
    <hyperlink ref="AC117" r:id="rId343" display="https://www.google.com/maps/@41.927102,-72.683143,450m/data=!3m1!1e3!4m5!3m4!1s0x0:0x0!8m2!3d41.927102!4d-72.683143"/>
    <hyperlink ref="AD117" r:id="rId344" display="https://www.bing.com/maps?cp=41.927102~-72.683143&amp;style=o&amp;lvl=18&amp;dir=0&amp;sp=point.41.927102_-72.683143_Bradley Energy Center"/>
    <hyperlink ref="AC133" r:id="rId345" display="https://www.google.com/maps/@41.552778,-72.625000,450m/data=!3m1!1e3!4m5!3m4!1s0x0:0x0!8m2!3d41.552778!4d-72.625000"/>
    <hyperlink ref="AD133" r:id="rId346" display="https://www.bing.com/maps?cp=41.552778~-72.625000&amp;style=o&amp;lvl=18&amp;dir=0&amp;sp=point.41.552778_-72.625000_CJTS Energy Center"/>
    <hyperlink ref="AC134" r:id="rId347" display="https://www.google.com/maps/@41.168056,-73.211111,450m/data=!3m1!1e3!4m5!3m4!1s0x0:0x0!8m2!3d41.168056!4d-73.211111"/>
    <hyperlink ref="AD134" r:id="rId348" display="https://www.bing.com/maps?cp=41.168056~-73.211111&amp;style=o&amp;lvl=18&amp;dir=0&amp;sp=point.41.168056_-73.211111_Bridgeport Fuel Cell Park"/>
    <hyperlink ref="AC214" r:id="rId349" display="https://www.google.com/maps/@41.955000,-72.445833,450m/data=!3m1!1e3!4m5!3m4!1s0x0:0x0!8m2!3d41.955000!4d-72.445833"/>
    <hyperlink ref="AD214" r:id="rId350" display="https://www.bing.com/maps?cp=41.955000~-72.445833&amp;style=o&amp;lvl=18&amp;dir=0&amp;sp=point.41.955000_-72.445833_Somers Solar Center, LLC"/>
    <hyperlink ref="AC106" r:id="rId351" display="https://www.google.com/maps/@41.862778,-71.891667,450m/data=!3m1!1e3!4m5!3m4!1s0x0:0x0!8m2!3d41.862778!4d-71.891667"/>
    <hyperlink ref="AD106" r:id="rId352" display="https://www.bing.com/maps?cp=41.862778~-71.891667&amp;style=o&amp;lvl=18&amp;dir=0&amp;sp=point.41.862778_-71.891667_Frito Lay Incorporated"/>
    <hyperlink ref="AC215" r:id="rId353" display="https://www.google.com/maps/@41.623889,-72.043056,450m/data=!3m1!1e3!4m5!3m4!1s0x0:0x0!8m2!3d41.623889!4d-72.043056"/>
    <hyperlink ref="AD215" r:id="rId354" display="https://www.bing.com/maps?cp=41.623889~-72.043056&amp;style=o&amp;lvl=18&amp;dir=0&amp;sp=point.41.623889_-72.043056_Fusion Solar Center LLC"/>
    <hyperlink ref="AC207" r:id="rId355" display="https://www.google.com/maps/@41.483611,-72.756389,450m/data=!3m1!1e3!4m5!3m4!1s0x0:0x0!8m2!3d41.483611!4d-72.756389"/>
    <hyperlink ref="AD207" r:id="rId356" display="https://www.bing.com/maps?cp=41.483611~-72.756389&amp;style=o&amp;lvl=18&amp;dir=0&amp;sp=point.41.483611_-72.756389_Bristol Myers Squibb Wallingford"/>
    <hyperlink ref="AC208" r:id="rId357" display="https://www.google.com/maps/@41.483611,-72.756389,450m/data=!3m1!1e3!4m5!3m4!1s0x0:0x0!8m2!3d41.483611!4d-72.756389"/>
    <hyperlink ref="AD208" r:id="rId358" display="https://www.bing.com/maps?cp=41.483611~-72.756389&amp;style=o&amp;lvl=18&amp;dir=0&amp;sp=point.41.483611_-72.756389_Bristol Myers Squibb Wallingford"/>
    <hyperlink ref="AC107" r:id="rId359" display="https://www.google.com/maps/@41.483611,-72.756389,450m/data=!3m1!1e3!4m5!3m4!1s0x0:0x0!8m2!3d41.483611!4d-72.756389"/>
    <hyperlink ref="AD107" r:id="rId360" display="https://www.bing.com/maps?cp=41.483611~-72.756389&amp;style=o&amp;lvl=18&amp;dir=0&amp;sp=point.41.483611_-72.756389_Bristol Myers Squibb Wallingford"/>
    <hyperlink ref="AC209" r:id="rId361" display="https://www.google.com/maps/@41.542778,-72.093611,450m/data=!3m1!1e3!4m5!3m4!1s0x0:0x0!8m2!3d41.542778!4d-72.093611"/>
    <hyperlink ref="AD209" r:id="rId362" display="https://www.bing.com/maps?cp=41.542778~-72.093611&amp;style=o&amp;lvl=18&amp;dir=0&amp;sp=point.41.542778_-72.093611_Backus Microgrid Project"/>
    <hyperlink ref="AC210" r:id="rId363" display="https://www.google.com/maps/@41.542778,-72.093611,450m/data=!3m1!1e3!4m5!3m4!1s0x0:0x0!8m2!3d41.542778!4d-72.093611"/>
    <hyperlink ref="AD210" r:id="rId364" display="https://www.bing.com/maps?cp=41.542778~-72.093611&amp;style=o&amp;lvl=18&amp;dir=0&amp;sp=point.41.542778_-72.093611_Backus Microgrid Project"/>
    <hyperlink ref="AC211" r:id="rId365" display="https://www.google.com/maps/@41.542778,-72.093611,450m/data=!3m1!1e3!4m5!3m4!1s0x0:0x0!8m2!3d41.542778!4d-72.093611"/>
    <hyperlink ref="AD211" r:id="rId366" display="https://www.bing.com/maps?cp=41.542778~-72.093611&amp;style=o&amp;lvl=18&amp;dir=0&amp;sp=point.41.542778_-72.093611_Backus Microgrid Project"/>
    <hyperlink ref="AC212" r:id="rId367" display="https://www.google.com/maps/@41.542778,-72.093611,450m/data=!3m1!1e3!4m5!3m4!1s0x0:0x0!8m2!3d41.542778!4d-72.093611"/>
    <hyperlink ref="AD212" r:id="rId368" display="https://www.bing.com/maps?cp=41.542778~-72.093611&amp;style=o&amp;lvl=18&amp;dir=0&amp;sp=point.41.542778_-72.093611_Backus Microgrid Project"/>
    <hyperlink ref="AC216" r:id="rId369" display="https://www.google.com/maps/@41.416944,-72.234444,450m/data=!3m1!1e3!4m5!3m4!1s0x0:0x0!8m2!3d41.416944!4d-72.234444"/>
    <hyperlink ref="AD216" r:id="rId370" display="https://www.bing.com/maps?cp=41.416944~-72.234444&amp;style=o&amp;lvl=18&amp;dir=0&amp;sp=point.41.416944_-72.234444_Antares-GRE 314 East Lyme LLC"/>
    <hyperlink ref="AC217" r:id="rId371" display="https://www.google.com/maps/@42.015023,-72.511892,450m/data=!3m1!1e3!4m5!3m4!1s0x0:0x0!8m2!3d42.015023!4d-72.511892"/>
    <hyperlink ref="AD217" r:id="rId372" display="https://www.bing.com/maps?cp=42.015023~-72.511892&amp;style=o&amp;lvl=18&amp;dir=0&amp;sp=point.42.015023_-72.511892_Advance Stores Company, Inc"/>
    <hyperlink ref="AC135" r:id="rId373" display="https://www.google.com/maps/@41.472492,-73.207043,450m/data=!3m1!1e3!4m5!3m4!1s0x0:0x0!8m2!3d41.472492!4d-73.207043"/>
    <hyperlink ref="AD135" r:id="rId374" display="https://www.bing.com/maps?cp=41.472492~-73.207043&amp;style=o&amp;lvl=18&amp;dir=0&amp;sp=point.41.472492_-73.207043_IBM Southbury"/>
    <hyperlink ref="AC136" r:id="rId375" display="https://www.google.com/maps/@41.869302,-72.718315,450m/data=!3m1!1e3!4m5!3m4!1s0x0:0x0!8m2!3d41.869302!4d-72.718315"/>
    <hyperlink ref="AD136" r:id="rId376" display="https://www.bing.com/maps?cp=41.869302~-72.718315&amp;style=o&amp;lvl=18&amp;dir=0&amp;sp=point.41.869302_-72.718315_Pepperidge Farm Bloomfield"/>
    <hyperlink ref="AC137" r:id="rId377" display="https://www.google.com/maps/@41.869302,-72.718315,450m/data=!3m1!1e3!4m5!3m4!1s0x0:0x0!8m2!3d41.869302!4d-72.718315"/>
    <hyperlink ref="AD137" r:id="rId378" display="https://www.bing.com/maps?cp=41.869302~-72.718315&amp;style=o&amp;lvl=18&amp;dir=0&amp;sp=point.41.869302_-72.718315_Pepperidge Farm Bloomfield"/>
    <hyperlink ref="AC138" r:id="rId379" display="https://www.google.com/maps/@41.288803,-72.898622,450m/data=!3m1!1e3!4m5!3m4!1s0x0:0x0!8m2!3d41.288803!4d-72.898622"/>
    <hyperlink ref="AD138" r:id="rId380" display="https://www.bing.com/maps?cp=41.288803~-72.898622&amp;style=o&amp;lvl=18&amp;dir=0&amp;sp=point.41.288803_-72.898622_UI RCP New Haven Fuel Cell"/>
    <hyperlink ref="AC139" r:id="rId381" display="https://www.google.com/maps/@41.157591,-73.208084,450m/data=!3m1!1e3!4m5!3m4!1s0x0:0x0!8m2!3d41.157591!4d-73.208084"/>
    <hyperlink ref="AD139" r:id="rId382" display="https://www.bing.com/maps?cp=41.157591~-73.208084&amp;style=o&amp;lvl=18&amp;dir=0&amp;sp=point.41.157591_-73.208084_UI RCP Bridgeport Seaside"/>
    <hyperlink ref="AC218" r:id="rId383" display="https://www.google.com/maps/@41.157591,-73.208084,450m/data=!3m1!1e3!4m5!3m4!1s0x0:0x0!8m2!3d41.157591!4d-73.208084"/>
    <hyperlink ref="AD218" r:id="rId384" display="https://www.bing.com/maps?cp=41.157591~-73.208084&amp;style=o&amp;lvl=18&amp;dir=0&amp;sp=point.41.157591_-73.208084_UI RCP Bridgeport Seaside"/>
    <hyperlink ref="AC140" r:id="rId385" display="https://www.google.com/maps/@41.716998,-72.536077,450m/data=!3m1!1e3!4m5!3m4!1s0x0:0x0!8m2!3d41.716998!4d-72.536077"/>
    <hyperlink ref="AD140" r:id="rId386" display="https://www.bing.com/maps?cp=41.716998~-72.536077&amp;style=o&amp;lvl=18&amp;dir=0&amp;sp=point.41.716998_-72.536077_UDR Glastonbury Fuel Cell"/>
    <hyperlink ref="AC219" r:id="rId387" display="https://www.google.com/maps/@41.570584,-72.158607,450m/data=!3m1!1e3!4m5!3m4!1s0x0:0x0!8m2!3d41.570584!4d-72.158607"/>
    <hyperlink ref="AD219" r:id="rId388" display="https://www.bing.com/maps?cp=41.570584~-72.158607&amp;style=o&amp;lvl=18&amp;dir=0&amp;sp=point.41.570584_-72.158607_CMEEC - Bozrah"/>
    <hyperlink ref="AC220" r:id="rId389" display="https://www.google.com/maps/@41.538324,-72.122544,450m/data=!3m1!1e3!4m5!3m4!1s0x0:0x0!8m2!3d41.538324!4d-72.122544"/>
    <hyperlink ref="AD220" r:id="rId390" display="https://www.bing.com/maps?cp=41.538324~-72.122544&amp;style=o&amp;lvl=18&amp;dir=0&amp;sp=point.41.538324_-72.122544_Conn Mun Electric Energy Coop"/>
    <hyperlink ref="AC141" r:id="rId391" display="https://www.google.com/maps/@41.333889,-72.071111,450m/data=!3m1!1e3!4m5!3m4!1s0x0:0x0!8m2!3d41.333889!4d-72.071111"/>
    <hyperlink ref="AD141" r:id="rId392" display="https://www.bing.com/maps?cp=41.333889~-72.071111&amp;style=o&amp;lvl=18&amp;dir=0&amp;sp=point.41.333889_-72.071111_Pfizer Groton Fuel Cell"/>
    <hyperlink ref="AC142" r:id="rId393" display="https://www.google.com/maps/@41.333889,-72.071111,450m/data=!3m1!1e3!4m5!3m4!1s0x0:0x0!8m2!3d41.333889!4d-72.071111"/>
    <hyperlink ref="AD142" r:id="rId394" display="https://www.bing.com/maps?cp=41.333889~-72.071111&amp;style=o&amp;lvl=18&amp;dir=0&amp;sp=point.41.333889_-72.071111_Pfizer Groton Fuel Cell"/>
    <hyperlink ref="AC143" r:id="rId395" display="https://www.google.com/maps/@41.358035,-73.007805,450m/data=!3m1!1e3!4m5!3m4!1s0x0:0x0!8m2!3d41.358035!4d-73.007805"/>
    <hyperlink ref="AD143" r:id="rId396" display="https://www.bing.com/maps?cp=41.358035~-73.007805&amp;style=o&amp;lvl=18&amp;dir=0&amp;sp=point.41.358035_-73.007805_UI RCP Woodbridge FC"/>
    <hyperlink ref="AC221" r:id="rId397" display="https://www.google.com/maps/@41.538324,-72.122544,450m/data=!3m1!1e3!4m5!3m4!1s0x0:0x0!8m2!3d41.538324!4d-72.122544"/>
    <hyperlink ref="AD221" r:id="rId398" display="https://www.bing.com/maps?cp=41.538324~-72.122544&amp;style=o&amp;lvl=18&amp;dir=0&amp;sp=point.41.538324_-72.122544_CMEEC - Rogers Rd Solar"/>
    <hyperlink ref="AC222" r:id="rId399" display="https://www.google.com/maps/@41.381256,-72.076886,450m/data=!3m1!1e3!4m5!3m4!1s0x0:0x0!8m2!3d41.381256!4d-72.076886"/>
    <hyperlink ref="AD222" r:id="rId400" display="https://www.bing.com/maps?cp=41.381256~-72.076886&amp;style=o&amp;lvl=18&amp;dir=0&amp;sp=point.41.381256_-72.076886_CMEEC - Polaris Park Solar"/>
    <hyperlink ref="AC223" r:id="rId401" display="https://www.google.com/maps/@41.395460,-72.079191,450m/data=!3m1!1e3!4m5!3m4!1s0x0:0x0!8m2!3d41.395460!4d-72.079191"/>
    <hyperlink ref="AD223" r:id="rId402" display="https://www.bing.com/maps?cp=41.395460~-72.079191&amp;style=o&amp;lvl=18&amp;dir=0&amp;sp=point.41.395460_-72.079191_CMEEC - Navy NE Trident"/>
    <hyperlink ref="AC224" r:id="rId403" display="https://www.google.com/maps/@41.576946,-72.104609,450m/data=!3m1!1e3!4m5!3m4!1s0x0:0x0!8m2!3d41.576946!4d-72.104609"/>
    <hyperlink ref="AD224" r:id="rId404" display="https://www.bing.com/maps?cp=41.576946~-72.104609&amp;style=o&amp;lvl=18&amp;dir=0&amp;sp=point.41.576946_-72.104609_CMEEC - Norwich Stott St Solar"/>
    <hyperlink ref="AC129" r:id="rId405" display="https://www.google.com/maps/@41.961067,-73.140779,450m/data=!3m1!1e3!4m5!3m4!1s0x0:0x0!8m2!3d41.961067!4d-73.140779"/>
    <hyperlink ref="AD129" r:id="rId406" display="https://www.bing.com/maps?cp=41.961067~-73.140779&amp;style=o&amp;lvl=18&amp;dir=0&amp;sp=point.41.961067_-73.140779_Wind Colebrook South"/>
    <hyperlink ref="AC225" r:id="rId407" display="https://www.google.com/maps/@41.964000,-72.309000,450m/data=!3m1!1e3!4m5!3m4!1s0x0:0x0!8m2!3d41.964000!4d-72.309000"/>
    <hyperlink ref="AD225" r:id="rId408" display="https://www.bing.com/maps?cp=41.964000~-72.309000&amp;style=o&amp;lvl=18&amp;dir=0&amp;sp=point.41.964000_-72.309000_Stafford MS Ground Mount"/>
    <hyperlink ref="AC226" r:id="rId409" display="https://www.google.com/maps/@41.964000,-72.309000,450m/data=!3m1!1e3!4m5!3m4!1s0x0:0x0!8m2!3d41.964000!4d-72.309000"/>
    <hyperlink ref="AD226" r:id="rId410" display="https://www.bing.com/maps?cp=41.964000~-72.309000&amp;style=o&amp;lvl=18&amp;dir=0&amp;sp=point.41.964000_-72.309000_Stafford MS Ground Mount"/>
    <hyperlink ref="AC227" r:id="rId411" display="https://www.google.com/maps/@41.791500,-72.650900,450m/data=!3m1!1e3!4m5!3m4!1s0x0:0x0!8m2!3d41.791500!4d-72.650900"/>
    <hyperlink ref="AD227" r:id="rId412" display="https://www.bing.com/maps?cp=41.791500~-72.650900&amp;style=o&amp;lvl=18&amp;dir=0&amp;sp=point.41.791500_-72.650900_Hartford Landfill Solar EGF"/>
    <hyperlink ref="AC228" r:id="rId413" display="https://www.google.com/maps/@42.009000,-72.650000,450m/data=!3m1!1e3!4m5!3m4!1s0x0:0x0!8m2!3d42.009000!4d-72.650000"/>
    <hyperlink ref="AD228" r:id="rId414" display="https://www.bing.com/maps?cp=42.009000~-72.650000&amp;style=o&amp;lvl=18&amp;dir=0&amp;sp=point.42.009000_-72.650000_Canis Major Solar Farm"/>
    <hyperlink ref="AC229" r:id="rId415" display="https://www.google.com/maps/@41.892997,-72.985950,450m/data=!3m1!1e3!4m5!3m4!1s0x0:0x0!8m2!3d41.892997!4d-72.985950"/>
    <hyperlink ref="AD229" r:id="rId416" display="https://www.bing.com/maps?cp=41.892997~-72.985950&amp;style=o&amp;lvl=18&amp;dir=0&amp;sp=point.41.892997_-72.985950_Canis Minor Solar Farm"/>
    <hyperlink ref="AC230" r:id="rId417" display="https://www.google.com/maps/@41.643223,-72.633011,450m/data=!3m1!1e3!4m5!3m4!1s0x0:0x0!8m2!3d41.643223!4d-72.633011"/>
    <hyperlink ref="AD230" r:id="rId418" display="https://www.bing.com/maps?cp=41.643223~-72.633011&amp;style=o&amp;lvl=18&amp;dir=0&amp;sp=point.41.643223_-72.633011_Town of Rocky Hill"/>
    <hyperlink ref="AC231" r:id="rId419" display="https://www.google.com/maps/@41.643223,-72.633011,450m/data=!3m1!1e3!4m5!3m4!1s0x0:0x0!8m2!3d41.643223!4d-72.633011"/>
    <hyperlink ref="AD231" r:id="rId420" display="https://www.bing.com/maps?cp=41.643223~-72.633011&amp;style=o&amp;lvl=18&amp;dir=0&amp;sp=point.41.643223_-72.633011_Town of Rocky Hill"/>
    <hyperlink ref="AC232" r:id="rId421" display="https://www.google.com/maps/@41.643223,-72.633011,450m/data=!3m1!1e3!4m5!3m4!1s0x0:0x0!8m2!3d41.643223!4d-72.633011"/>
    <hyperlink ref="AD232" r:id="rId422" display="https://www.bing.com/maps?cp=41.643223~-72.633011&amp;style=o&amp;lvl=18&amp;dir=0&amp;sp=point.41.643223_-72.633011_Town of Rocky Hill"/>
    <hyperlink ref="AC233" r:id="rId423" display="https://www.google.com/maps/@41.250009,-73.098650,450m/data=!3m1!1e3!4m5!3m4!1s0x0:0x0!8m2!3d41.250009!4d-73.098650"/>
    <hyperlink ref="AD233" r:id="rId424" display="https://www.bing.com/maps?cp=41.250009~-73.098650&amp;style=o&amp;lvl=18&amp;dir=0&amp;sp=point.41.250009_-73.098650_Sikorsky Aircraft CHP"/>
    <hyperlink ref="AC108" r:id="rId425" display="https://www.google.com/maps/@41.250009,-73.098650,450m/data=!3m1!1e3!4m5!3m4!1s0x0:0x0!8m2!3d41.250009!4d-73.098650"/>
    <hyperlink ref="AD108" r:id="rId426" display="https://www.bing.com/maps?cp=41.250009~-73.098650&amp;style=o&amp;lvl=18&amp;dir=0&amp;sp=point.41.250009_-73.098650_Sikorsky Aircraft CHP"/>
    <hyperlink ref="AC234" r:id="rId427" display="https://www.google.com/maps/@41.946333,-71.883799,450m/data=!3m1!1e3!4m5!3m4!1s0x0:0x0!8m2!3d41.946333!4d-71.883799"/>
    <hyperlink ref="AD234" r:id="rId428" display="https://www.bing.com/maps?cp=41.946333~-71.883799&amp;style=o&amp;lvl=18&amp;dir=0&amp;sp=point.41.946333_-71.883799_Barrett Farm Solar - Phase I"/>
    <hyperlink ref="AC144" r:id="rId429" display="https://www.google.com/maps/@41.295715,-72.919950,450m/data=!3m1!1e3!4m5!3m4!1s0x0:0x0!8m2!3d41.295715!4d-72.919950"/>
    <hyperlink ref="AD144" r:id="rId430" display="https://www.bing.com/maps?cp=41.295715~-72.919950&amp;style=o&amp;lvl=18&amp;dir=0&amp;sp=point.41.295715_-72.919950_IKEA New Haven Rooftop PV &amp;  Fuel Cell"/>
    <hyperlink ref="AC235" r:id="rId431" display="https://www.google.com/maps/@41.295715,-72.919950,450m/data=!3m1!1e3!4m5!3m4!1s0x0:0x0!8m2!3d41.295715!4d-72.919950"/>
    <hyperlink ref="AD235" r:id="rId432" display="https://www.bing.com/maps?cp=41.295715~-72.919950&amp;style=o&amp;lvl=18&amp;dir=0&amp;sp=point.41.295715_-72.919950_IKEA New Haven Rooftop PV &amp;  Fuel Cel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XFD1048576"/>
    </sheetView>
  </sheetViews>
  <sheetFormatPr defaultRowHeight="15" x14ac:dyDescent="0.25"/>
  <cols>
    <col min="1" max="1" width="36.5703125" customWidth="1"/>
    <col min="4" max="4" width="9.7109375" customWidth="1"/>
  </cols>
  <sheetData>
    <row r="1" spans="1:6" ht="68.25" x14ac:dyDescent="0.25">
      <c r="B1" s="5" t="s">
        <v>8</v>
      </c>
      <c r="C1" s="5" t="s">
        <v>9</v>
      </c>
      <c r="D1" s="5" t="s">
        <v>10</v>
      </c>
      <c r="E1" s="26" t="s">
        <v>392</v>
      </c>
      <c r="F1" s="26" t="s">
        <v>393</v>
      </c>
    </row>
    <row r="2" spans="1:6" x14ac:dyDescent="0.25">
      <c r="A2" s="9" t="s">
        <v>37</v>
      </c>
      <c r="B2" s="17">
        <v>300</v>
      </c>
      <c r="C2" s="17">
        <v>272.89999999999998</v>
      </c>
      <c r="D2" s="17">
        <v>237.9</v>
      </c>
      <c r="E2" s="19">
        <v>2</v>
      </c>
      <c r="F2">
        <f>B2/E2</f>
        <v>150</v>
      </c>
    </row>
    <row r="3" spans="1:6" x14ac:dyDescent="0.25">
      <c r="A3" s="9" t="s">
        <v>55</v>
      </c>
      <c r="B3" s="17">
        <v>1.6</v>
      </c>
      <c r="C3" s="17">
        <v>1.6</v>
      </c>
      <c r="D3" s="17">
        <v>1.6</v>
      </c>
      <c r="E3" s="19">
        <v>2</v>
      </c>
      <c r="F3">
        <f t="shared" ref="F3:F19" si="0">B3/E3</f>
        <v>0.8</v>
      </c>
    </row>
    <row r="4" spans="1:6" x14ac:dyDescent="0.25">
      <c r="A4" s="9" t="s">
        <v>63</v>
      </c>
      <c r="B4" s="17">
        <v>116.99999999999997</v>
      </c>
      <c r="C4" s="17">
        <v>120.79999999999998</v>
      </c>
      <c r="D4" s="17">
        <v>124.20000000000002</v>
      </c>
      <c r="E4" s="19">
        <v>38</v>
      </c>
      <c r="F4">
        <f t="shared" si="0"/>
        <v>3.0789473684210518</v>
      </c>
    </row>
    <row r="5" spans="1:6" x14ac:dyDescent="0.25">
      <c r="A5" s="9" t="s">
        <v>111</v>
      </c>
      <c r="B5" s="17">
        <v>400</v>
      </c>
      <c r="C5" s="17">
        <v>383.4</v>
      </c>
      <c r="D5" s="17">
        <v>385</v>
      </c>
      <c r="E5" s="20">
        <v>1</v>
      </c>
      <c r="F5">
        <f t="shared" si="0"/>
        <v>400</v>
      </c>
    </row>
    <row r="6" spans="1:6" x14ac:dyDescent="0.25">
      <c r="A6" s="9" t="s">
        <v>114</v>
      </c>
      <c r="B6" s="17">
        <v>31</v>
      </c>
      <c r="C6" s="17">
        <v>29.4</v>
      </c>
      <c r="D6" s="17">
        <v>29</v>
      </c>
      <c r="E6" s="20">
        <v>3</v>
      </c>
      <c r="F6">
        <f t="shared" si="0"/>
        <v>10.333333333333334</v>
      </c>
    </row>
    <row r="7" spans="1:6" x14ac:dyDescent="0.25">
      <c r="A7" s="9" t="s">
        <v>118</v>
      </c>
      <c r="B7" s="17">
        <v>4.2</v>
      </c>
      <c r="C7" s="17">
        <v>4.2</v>
      </c>
      <c r="D7" s="17">
        <v>4.2</v>
      </c>
      <c r="E7" s="20">
        <v>5</v>
      </c>
      <c r="F7">
        <f t="shared" si="0"/>
        <v>0.84000000000000008</v>
      </c>
    </row>
    <row r="8" spans="1:6" x14ac:dyDescent="0.25">
      <c r="A8" s="9" t="s">
        <v>126</v>
      </c>
      <c r="B8" s="17">
        <v>206.2</v>
      </c>
      <c r="C8" s="17">
        <v>160.89999999999998</v>
      </c>
      <c r="D8" s="17">
        <v>165.7</v>
      </c>
      <c r="E8" s="20">
        <v>6</v>
      </c>
      <c r="F8">
        <f t="shared" si="0"/>
        <v>34.366666666666667</v>
      </c>
    </row>
    <row r="9" spans="1:6" x14ac:dyDescent="0.25">
      <c r="A9" s="9" t="s">
        <v>142</v>
      </c>
      <c r="B9" s="17">
        <v>2545</v>
      </c>
      <c r="C9" s="17">
        <v>2370.1999999999998</v>
      </c>
      <c r="D9" s="17">
        <v>2602.4</v>
      </c>
      <c r="E9" s="20">
        <v>25</v>
      </c>
      <c r="F9">
        <f t="shared" si="0"/>
        <v>101.8</v>
      </c>
    </row>
    <row r="10" spans="1:6" x14ac:dyDescent="0.25">
      <c r="A10" s="9" t="s">
        <v>176</v>
      </c>
      <c r="B10" s="17">
        <v>527.90000000000009</v>
      </c>
      <c r="C10" s="17">
        <v>477.60000000000008</v>
      </c>
      <c r="D10" s="17">
        <v>542.5</v>
      </c>
      <c r="E10" s="20">
        <v>17</v>
      </c>
      <c r="F10">
        <f t="shared" si="0"/>
        <v>31.052941176470593</v>
      </c>
    </row>
    <row r="11" spans="1:6" x14ac:dyDescent="0.25">
      <c r="A11" s="9" t="s">
        <v>215</v>
      </c>
      <c r="B11" s="17">
        <v>13.799999999999999</v>
      </c>
      <c r="C11" s="17">
        <v>12.799999999999999</v>
      </c>
      <c r="D11" s="17">
        <v>12.799999999999999</v>
      </c>
      <c r="E11" s="20">
        <v>8</v>
      </c>
      <c r="F11">
        <f t="shared" si="0"/>
        <v>1.7249999999999999</v>
      </c>
    </row>
    <row r="12" spans="1:6" x14ac:dyDescent="0.25">
      <c r="A12" s="9" t="s">
        <v>230</v>
      </c>
      <c r="B12" s="17">
        <v>840.5</v>
      </c>
      <c r="C12" s="17">
        <v>822.8</v>
      </c>
      <c r="D12" s="17">
        <v>823.5</v>
      </c>
      <c r="E12" s="20">
        <v>6</v>
      </c>
      <c r="F12">
        <f t="shared" si="0"/>
        <v>140.08333333333334</v>
      </c>
    </row>
    <row r="13" spans="1:6" x14ac:dyDescent="0.25">
      <c r="A13" s="21" t="s">
        <v>390</v>
      </c>
      <c r="B13" s="22">
        <f>SUM(B9:B12)</f>
        <v>3927.2000000000003</v>
      </c>
      <c r="C13" s="22">
        <f t="shared" ref="C13:D13" si="1">SUM(C9:C12)</f>
        <v>3683.3999999999996</v>
      </c>
      <c r="D13" s="22">
        <f t="shared" si="1"/>
        <v>3981.2000000000003</v>
      </c>
      <c r="E13" s="18">
        <f>SUM(E9:E12)</f>
        <v>56</v>
      </c>
      <c r="F13" s="23">
        <f t="shared" si="0"/>
        <v>70.128571428571433</v>
      </c>
    </row>
    <row r="14" spans="1:6" x14ac:dyDescent="0.25">
      <c r="A14" s="9" t="s">
        <v>237</v>
      </c>
      <c r="B14" s="17">
        <v>2162.9</v>
      </c>
      <c r="C14" s="17">
        <v>2087.8000000000002</v>
      </c>
      <c r="D14" s="17">
        <v>2092.6</v>
      </c>
      <c r="E14" s="20">
        <v>2</v>
      </c>
      <c r="F14">
        <f t="shared" si="0"/>
        <v>1081.45</v>
      </c>
    </row>
    <row r="15" spans="1:6" x14ac:dyDescent="0.25">
      <c r="A15" s="9" t="s">
        <v>241</v>
      </c>
      <c r="B15" s="17">
        <v>5</v>
      </c>
      <c r="C15" s="17">
        <v>1</v>
      </c>
      <c r="D15" s="17">
        <v>2.1</v>
      </c>
      <c r="E15" s="20">
        <v>1</v>
      </c>
      <c r="F15">
        <f t="shared" si="0"/>
        <v>5</v>
      </c>
    </row>
    <row r="16" spans="1:6" x14ac:dyDescent="0.25">
      <c r="A16" s="9" t="s">
        <v>244</v>
      </c>
      <c r="B16" s="17">
        <v>41.199999999999989</v>
      </c>
      <c r="C16" s="17">
        <v>36.4</v>
      </c>
      <c r="D16" s="17">
        <v>38.199999999999996</v>
      </c>
      <c r="E16" s="20">
        <v>14</v>
      </c>
      <c r="F16">
        <f t="shared" si="0"/>
        <v>2.9428571428571422</v>
      </c>
    </row>
    <row r="17" spans="1:6" x14ac:dyDescent="0.25">
      <c r="A17" s="9" t="s">
        <v>281</v>
      </c>
      <c r="B17" s="17">
        <v>2351.3999999999978</v>
      </c>
      <c r="C17" s="17">
        <v>2029.1000000000006</v>
      </c>
      <c r="D17" s="17">
        <v>2204.9</v>
      </c>
      <c r="E17" s="20">
        <v>66</v>
      </c>
      <c r="F17">
        <f t="shared" si="0"/>
        <v>35.627272727272697</v>
      </c>
    </row>
    <row r="18" spans="1:6" x14ac:dyDescent="0.25">
      <c r="A18" s="9" t="s">
        <v>350</v>
      </c>
      <c r="B18" s="17">
        <v>56.800000000000004</v>
      </c>
      <c r="C18" s="17">
        <v>57.5</v>
      </c>
      <c r="D18" s="17">
        <v>57.5</v>
      </c>
      <c r="E18" s="20">
        <v>22</v>
      </c>
      <c r="F18">
        <f t="shared" si="0"/>
        <v>2.581818181818182</v>
      </c>
    </row>
    <row r="19" spans="1:6" x14ac:dyDescent="0.25">
      <c r="A19" s="9" t="s">
        <v>388</v>
      </c>
      <c r="B19" s="17">
        <v>43</v>
      </c>
      <c r="C19" s="17">
        <v>37.5</v>
      </c>
      <c r="D19" s="17">
        <v>37.5</v>
      </c>
      <c r="E19" s="20">
        <v>1</v>
      </c>
      <c r="F19">
        <f t="shared" si="0"/>
        <v>43</v>
      </c>
    </row>
    <row r="20" spans="1:6" x14ac:dyDescent="0.25">
      <c r="A20" s="24" t="s">
        <v>391</v>
      </c>
      <c r="B20" s="25">
        <f>SUM(B2:B19)</f>
        <v>13574.699999999997</v>
      </c>
      <c r="C20" s="25">
        <f t="shared" ref="C20:D20" si="2">SUM(C2:C19)</f>
        <v>12589.3</v>
      </c>
      <c r="D20" s="25">
        <f t="shared" si="2"/>
        <v>13342.800000000001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9"/>
    </sheetView>
  </sheetViews>
  <sheetFormatPr defaultRowHeight="15" x14ac:dyDescent="0.25"/>
  <cols>
    <col min="1" max="1" width="36.5703125" customWidth="1"/>
    <col min="4" max="4" width="9.7109375" customWidth="1"/>
  </cols>
  <sheetData>
    <row r="1" spans="1:5" ht="33.75" x14ac:dyDescent="0.25">
      <c r="B1" s="27" t="s">
        <v>405</v>
      </c>
      <c r="C1" s="27" t="s">
        <v>404</v>
      </c>
      <c r="D1" s="27" t="s">
        <v>406</v>
      </c>
      <c r="E1" s="28" t="s">
        <v>403</v>
      </c>
    </row>
    <row r="2" spans="1:5" x14ac:dyDescent="0.25">
      <c r="A2" s="9" t="s">
        <v>37</v>
      </c>
      <c r="B2" s="17">
        <v>300</v>
      </c>
      <c r="C2" s="17">
        <v>272.89999999999998</v>
      </c>
      <c r="D2" s="17">
        <v>237.9</v>
      </c>
      <c r="E2" s="19">
        <v>2</v>
      </c>
    </row>
    <row r="3" spans="1:5" x14ac:dyDescent="0.25">
      <c r="A3" s="9" t="s">
        <v>55</v>
      </c>
      <c r="B3" s="17">
        <v>1.6</v>
      </c>
      <c r="C3" s="17">
        <v>1.6</v>
      </c>
      <c r="D3" s="17">
        <v>1.6</v>
      </c>
      <c r="E3" s="19">
        <v>2</v>
      </c>
    </row>
    <row r="4" spans="1:5" x14ac:dyDescent="0.25">
      <c r="A4" s="9" t="s">
        <v>396</v>
      </c>
      <c r="B4" s="17">
        <v>116.99999999999997</v>
      </c>
      <c r="C4" s="17">
        <v>120.79999999999998</v>
      </c>
      <c r="D4" s="17">
        <v>124.20000000000002</v>
      </c>
      <c r="E4" s="19">
        <v>38</v>
      </c>
    </row>
    <row r="5" spans="1:5" x14ac:dyDescent="0.25">
      <c r="A5" s="9" t="s">
        <v>395</v>
      </c>
      <c r="B5" s="17">
        <v>400</v>
      </c>
      <c r="C5" s="17">
        <v>383.4</v>
      </c>
      <c r="D5" s="17">
        <v>385</v>
      </c>
      <c r="E5" s="20">
        <v>1</v>
      </c>
    </row>
    <row r="6" spans="1:5" x14ac:dyDescent="0.25">
      <c r="A6" s="9" t="s">
        <v>394</v>
      </c>
      <c r="B6" s="17">
        <v>31</v>
      </c>
      <c r="C6" s="17">
        <v>29.4</v>
      </c>
      <c r="D6" s="17">
        <v>29</v>
      </c>
      <c r="E6" s="20">
        <v>3</v>
      </c>
    </row>
    <row r="7" spans="1:5" x14ac:dyDescent="0.25">
      <c r="A7" s="9" t="s">
        <v>118</v>
      </c>
      <c r="B7" s="17">
        <v>4.2</v>
      </c>
      <c r="C7" s="17">
        <v>4.2</v>
      </c>
      <c r="D7" s="17">
        <v>4.2</v>
      </c>
      <c r="E7" s="20">
        <v>5</v>
      </c>
    </row>
    <row r="8" spans="1:5" x14ac:dyDescent="0.25">
      <c r="A8" s="9" t="s">
        <v>126</v>
      </c>
      <c r="B8" s="17">
        <v>206.2</v>
      </c>
      <c r="C8" s="17">
        <v>160.89999999999998</v>
      </c>
      <c r="D8" s="17">
        <v>165.7</v>
      </c>
      <c r="E8" s="20">
        <v>6</v>
      </c>
    </row>
    <row r="9" spans="1:5" x14ac:dyDescent="0.25">
      <c r="A9" s="9" t="s">
        <v>397</v>
      </c>
      <c r="B9" s="17">
        <v>2545</v>
      </c>
      <c r="C9" s="17">
        <v>2370.1999999999998</v>
      </c>
      <c r="D9" s="17">
        <v>2602.4</v>
      </c>
      <c r="E9" s="20">
        <v>25</v>
      </c>
    </row>
    <row r="10" spans="1:5" x14ac:dyDescent="0.25">
      <c r="A10" s="9" t="s">
        <v>398</v>
      </c>
      <c r="B10" s="17">
        <v>527.90000000000009</v>
      </c>
      <c r="C10" s="17">
        <v>477.60000000000008</v>
      </c>
      <c r="D10" s="17">
        <v>542.5</v>
      </c>
      <c r="E10" s="20">
        <v>17</v>
      </c>
    </row>
    <row r="11" spans="1:5" x14ac:dyDescent="0.25">
      <c r="A11" s="9" t="s">
        <v>399</v>
      </c>
      <c r="B11" s="17">
        <v>13.799999999999999</v>
      </c>
      <c r="C11" s="17">
        <v>12.799999999999999</v>
      </c>
      <c r="D11" s="17">
        <v>12.799999999999999</v>
      </c>
      <c r="E11" s="20">
        <v>8</v>
      </c>
    </row>
    <row r="12" spans="1:5" x14ac:dyDescent="0.25">
      <c r="A12" s="9" t="s">
        <v>400</v>
      </c>
      <c r="B12" s="17">
        <v>840.5</v>
      </c>
      <c r="C12" s="17">
        <v>822.8</v>
      </c>
      <c r="D12" s="17">
        <v>823.5</v>
      </c>
      <c r="E12" s="20">
        <v>6</v>
      </c>
    </row>
    <row r="13" spans="1:5" x14ac:dyDescent="0.25">
      <c r="A13" s="9" t="s">
        <v>237</v>
      </c>
      <c r="B13" s="17">
        <v>2162.9</v>
      </c>
      <c r="C13" s="17">
        <v>2087.8000000000002</v>
      </c>
      <c r="D13" s="17">
        <v>2092.6</v>
      </c>
      <c r="E13" s="20">
        <v>2</v>
      </c>
    </row>
    <row r="14" spans="1:5" x14ac:dyDescent="0.25">
      <c r="A14" s="9" t="s">
        <v>241</v>
      </c>
      <c r="B14" s="17">
        <v>5</v>
      </c>
      <c r="C14" s="17">
        <v>1</v>
      </c>
      <c r="D14" s="17">
        <v>2.1</v>
      </c>
      <c r="E14" s="20">
        <v>1</v>
      </c>
    </row>
    <row r="15" spans="1:5" x14ac:dyDescent="0.25">
      <c r="A15" s="9" t="s">
        <v>401</v>
      </c>
      <c r="B15" s="17">
        <v>41.199999999999989</v>
      </c>
      <c r="C15" s="17">
        <v>36.4</v>
      </c>
      <c r="D15" s="17">
        <v>38.199999999999996</v>
      </c>
      <c r="E15" s="20">
        <v>14</v>
      </c>
    </row>
    <row r="16" spans="1:5" x14ac:dyDescent="0.25">
      <c r="A16" s="9" t="s">
        <v>281</v>
      </c>
      <c r="B16" s="17">
        <v>2351.3999999999978</v>
      </c>
      <c r="C16" s="17">
        <v>2029.1000000000006</v>
      </c>
      <c r="D16" s="17">
        <v>2204.9</v>
      </c>
      <c r="E16" s="20">
        <v>66</v>
      </c>
    </row>
    <row r="17" spans="1:5" x14ac:dyDescent="0.25">
      <c r="A17" s="9" t="s">
        <v>402</v>
      </c>
      <c r="B17" s="17">
        <v>56.800000000000004</v>
      </c>
      <c r="C17" s="17">
        <v>57.5</v>
      </c>
      <c r="D17" s="17">
        <v>57.5</v>
      </c>
      <c r="E17" s="20">
        <v>22</v>
      </c>
    </row>
    <row r="18" spans="1:5" x14ac:dyDescent="0.25">
      <c r="A18" s="9" t="s">
        <v>388</v>
      </c>
      <c r="B18" s="17">
        <v>43</v>
      </c>
      <c r="C18" s="17">
        <v>37.5</v>
      </c>
      <c r="D18" s="17">
        <v>37.5</v>
      </c>
      <c r="E18" s="2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2" sqref="H2"/>
    </sheetView>
  </sheetViews>
  <sheetFormatPr defaultRowHeight="15" x14ac:dyDescent="0.25"/>
  <cols>
    <col min="1" max="1" width="22.7109375" customWidth="1"/>
    <col min="2" max="2" width="16.42578125" bestFit="1" customWidth="1"/>
    <col min="3" max="3" width="18.140625" bestFit="1" customWidth="1"/>
    <col min="4" max="4" width="16.28515625" bestFit="1" customWidth="1"/>
    <col min="5" max="5" width="10.85546875" style="34" bestFit="1" customWidth="1"/>
  </cols>
  <sheetData>
    <row r="1" spans="1:5" x14ac:dyDescent="0.25">
      <c r="B1" s="27" t="s">
        <v>405</v>
      </c>
      <c r="C1" s="27" t="s">
        <v>404</v>
      </c>
      <c r="D1" s="27" t="s">
        <v>406</v>
      </c>
      <c r="E1" s="30" t="s">
        <v>403</v>
      </c>
    </row>
    <row r="2" spans="1:5" x14ac:dyDescent="0.25">
      <c r="A2" s="9" t="s">
        <v>37</v>
      </c>
      <c r="B2" s="17">
        <v>0</v>
      </c>
      <c r="C2" s="17">
        <v>0</v>
      </c>
      <c r="D2" s="17">
        <v>0</v>
      </c>
      <c r="E2" s="31">
        <v>0</v>
      </c>
    </row>
    <row r="3" spans="1:5" x14ac:dyDescent="0.25">
      <c r="A3" s="9" t="s">
        <v>55</v>
      </c>
      <c r="B3" s="17">
        <v>0</v>
      </c>
      <c r="C3" s="17">
        <v>0</v>
      </c>
      <c r="D3" s="17">
        <v>0</v>
      </c>
      <c r="E3" s="31">
        <v>0</v>
      </c>
    </row>
    <row r="4" spans="1:5" x14ac:dyDescent="0.25">
      <c r="A4" s="9" t="s">
        <v>396</v>
      </c>
      <c r="B4" s="17">
        <v>0</v>
      </c>
      <c r="C4" s="17">
        <v>0</v>
      </c>
      <c r="D4" s="17">
        <v>0</v>
      </c>
      <c r="E4" s="31">
        <v>0</v>
      </c>
    </row>
    <row r="5" spans="1:5" x14ac:dyDescent="0.25">
      <c r="A5" s="9" t="s">
        <v>395</v>
      </c>
      <c r="B5" s="17">
        <v>0</v>
      </c>
      <c r="C5" s="17">
        <v>0</v>
      </c>
      <c r="D5" s="17">
        <v>0</v>
      </c>
      <c r="E5" s="31">
        <v>0</v>
      </c>
    </row>
    <row r="6" spans="1:5" x14ac:dyDescent="0.25">
      <c r="A6" s="9" t="s">
        <v>394</v>
      </c>
      <c r="B6" s="17">
        <v>0</v>
      </c>
      <c r="C6" s="17">
        <v>0</v>
      </c>
      <c r="D6" s="17">
        <v>0</v>
      </c>
      <c r="E6" s="31">
        <v>0</v>
      </c>
    </row>
    <row r="7" spans="1:5" x14ac:dyDescent="0.25">
      <c r="A7" s="9" t="s">
        <v>118</v>
      </c>
      <c r="B7" s="17">
        <v>0</v>
      </c>
      <c r="C7" s="17">
        <v>0</v>
      </c>
      <c r="D7" s="17">
        <v>0</v>
      </c>
      <c r="E7" s="31">
        <v>0</v>
      </c>
    </row>
    <row r="8" spans="1:5" x14ac:dyDescent="0.25">
      <c r="A8" s="9" t="s">
        <v>126</v>
      </c>
      <c r="B8" s="17">
        <v>0</v>
      </c>
      <c r="C8" s="17">
        <v>0</v>
      </c>
      <c r="D8" s="17">
        <v>0</v>
      </c>
      <c r="E8" s="31">
        <v>0</v>
      </c>
    </row>
    <row r="9" spans="1:5" ht="26.25" x14ac:dyDescent="0.25">
      <c r="A9" s="9" t="s">
        <v>397</v>
      </c>
      <c r="B9" s="17">
        <v>0</v>
      </c>
      <c r="C9" s="17">
        <v>0</v>
      </c>
      <c r="D9" s="17">
        <v>0</v>
      </c>
      <c r="E9" s="31">
        <v>0</v>
      </c>
    </row>
    <row r="10" spans="1:5" ht="26.25" x14ac:dyDescent="0.25">
      <c r="A10" s="9" t="s">
        <v>398</v>
      </c>
      <c r="B10" s="17">
        <v>10.8</v>
      </c>
      <c r="C10" s="17">
        <v>9</v>
      </c>
      <c r="D10" s="17">
        <v>10</v>
      </c>
      <c r="E10" s="32">
        <v>2</v>
      </c>
    </row>
    <row r="11" spans="1:5" ht="26.25" x14ac:dyDescent="0.25">
      <c r="A11" s="9" t="s">
        <v>399</v>
      </c>
      <c r="B11" s="17">
        <v>0</v>
      </c>
      <c r="C11" s="17">
        <v>0</v>
      </c>
      <c r="D11" s="17">
        <v>0</v>
      </c>
      <c r="E11" s="31">
        <v>0</v>
      </c>
    </row>
    <row r="12" spans="1:5" x14ac:dyDescent="0.25">
      <c r="A12" s="9" t="s">
        <v>400</v>
      </c>
      <c r="B12" s="17">
        <v>0</v>
      </c>
      <c r="C12" s="17">
        <v>0</v>
      </c>
      <c r="D12" s="17">
        <v>0</v>
      </c>
      <c r="E12" s="31">
        <v>0</v>
      </c>
    </row>
    <row r="13" spans="1:5" x14ac:dyDescent="0.25">
      <c r="A13" s="9" t="s">
        <v>237</v>
      </c>
      <c r="B13" s="17">
        <v>0</v>
      </c>
      <c r="C13" s="17">
        <v>0</v>
      </c>
      <c r="D13" s="17">
        <v>0</v>
      </c>
      <c r="E13" s="31">
        <v>0</v>
      </c>
    </row>
    <row r="14" spans="1:5" x14ac:dyDescent="0.25">
      <c r="A14" s="9" t="s">
        <v>241</v>
      </c>
      <c r="B14" s="17">
        <v>0</v>
      </c>
      <c r="C14" s="17">
        <v>0</v>
      </c>
      <c r="D14" s="17">
        <v>0</v>
      </c>
      <c r="E14" s="31">
        <v>0</v>
      </c>
    </row>
    <row r="15" spans="1:5" x14ac:dyDescent="0.25">
      <c r="A15" s="9" t="s">
        <v>401</v>
      </c>
      <c r="B15" s="17">
        <v>0</v>
      </c>
      <c r="C15" s="17">
        <v>0</v>
      </c>
      <c r="D15" s="17">
        <v>0</v>
      </c>
      <c r="E15" s="31">
        <v>0</v>
      </c>
    </row>
    <row r="16" spans="1:5" x14ac:dyDescent="0.25">
      <c r="A16" s="9" t="s">
        <v>281</v>
      </c>
      <c r="B16" s="17">
        <v>0</v>
      </c>
      <c r="C16" s="17">
        <v>0</v>
      </c>
      <c r="D16" s="17">
        <v>0</v>
      </c>
      <c r="E16" s="31">
        <v>0</v>
      </c>
    </row>
    <row r="17" spans="1:5" x14ac:dyDescent="0.25">
      <c r="A17" s="9" t="s">
        <v>402</v>
      </c>
      <c r="B17" s="17">
        <v>0</v>
      </c>
      <c r="C17" s="17">
        <v>0</v>
      </c>
      <c r="D17" s="17">
        <v>0</v>
      </c>
      <c r="E17" s="31">
        <v>0</v>
      </c>
    </row>
    <row r="18" spans="1:5" ht="26.25" x14ac:dyDescent="0.25">
      <c r="A18" s="9" t="s">
        <v>388</v>
      </c>
      <c r="B18" s="17">
        <v>0</v>
      </c>
      <c r="C18" s="17">
        <v>0</v>
      </c>
      <c r="D18" s="17">
        <v>0</v>
      </c>
      <c r="E18" s="32">
        <v>0</v>
      </c>
    </row>
    <row r="19" spans="1:5" x14ac:dyDescent="0.25">
      <c r="A19" s="9" t="s">
        <v>407</v>
      </c>
      <c r="B19">
        <v>14.100000000000001</v>
      </c>
      <c r="C19">
        <v>12</v>
      </c>
      <c r="D19">
        <v>12</v>
      </c>
      <c r="E19" s="3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7" workbookViewId="0">
      <selection activeCell="I10" sqref="I10"/>
    </sheetView>
  </sheetViews>
  <sheetFormatPr defaultRowHeight="15" x14ac:dyDescent="0.25"/>
  <cols>
    <col min="1" max="4" width="14.42578125" customWidth="1"/>
    <col min="5" max="5" width="14.42578125" style="34" customWidth="1"/>
  </cols>
  <sheetData>
    <row r="1" spans="1:5" ht="22.5" x14ac:dyDescent="0.25">
      <c r="B1" s="27" t="s">
        <v>405</v>
      </c>
      <c r="C1" s="27" t="s">
        <v>404</v>
      </c>
      <c r="D1" s="27" t="s">
        <v>406</v>
      </c>
      <c r="E1" s="30" t="s">
        <v>403</v>
      </c>
    </row>
    <row r="2" spans="1:5" x14ac:dyDescent="0.25">
      <c r="A2" s="9" t="s">
        <v>37</v>
      </c>
      <c r="B2" s="17">
        <v>0</v>
      </c>
      <c r="C2" s="17">
        <v>0</v>
      </c>
      <c r="D2" s="17">
        <v>0</v>
      </c>
      <c r="E2" s="31">
        <v>0</v>
      </c>
    </row>
    <row r="3" spans="1:5" x14ac:dyDescent="0.25">
      <c r="A3" s="9" t="s">
        <v>55</v>
      </c>
      <c r="B3" s="17">
        <v>0</v>
      </c>
      <c r="C3" s="17">
        <v>0</v>
      </c>
      <c r="D3" s="17">
        <v>0</v>
      </c>
      <c r="E3" s="31">
        <v>0</v>
      </c>
    </row>
    <row r="4" spans="1:5" x14ac:dyDescent="0.25">
      <c r="A4" s="9" t="s">
        <v>396</v>
      </c>
      <c r="B4" s="17">
        <v>0</v>
      </c>
      <c r="C4" s="17">
        <v>0</v>
      </c>
      <c r="D4" s="17">
        <v>0</v>
      </c>
      <c r="E4" s="31">
        <v>0</v>
      </c>
    </row>
    <row r="5" spans="1:5" ht="26.25" x14ac:dyDescent="0.25">
      <c r="A5" s="9" t="s">
        <v>395</v>
      </c>
      <c r="B5" s="12">
        <v>445.5</v>
      </c>
      <c r="C5" s="12">
        <v>410</v>
      </c>
      <c r="D5" s="12">
        <v>410</v>
      </c>
      <c r="E5" s="31">
        <v>1</v>
      </c>
    </row>
    <row r="6" spans="1:5" ht="26.25" x14ac:dyDescent="0.25">
      <c r="A6" s="9" t="s">
        <v>394</v>
      </c>
      <c r="B6" s="17">
        <v>0</v>
      </c>
      <c r="C6" s="17">
        <v>0</v>
      </c>
      <c r="D6" s="17">
        <v>0</v>
      </c>
      <c r="E6" s="31">
        <v>0</v>
      </c>
    </row>
    <row r="7" spans="1:5" x14ac:dyDescent="0.25">
      <c r="A7" s="9" t="s">
        <v>118</v>
      </c>
      <c r="B7" s="17">
        <v>12.2</v>
      </c>
      <c r="C7" s="17">
        <v>12.2</v>
      </c>
      <c r="D7" s="17">
        <v>12.2</v>
      </c>
      <c r="E7" s="31">
        <v>12</v>
      </c>
    </row>
    <row r="8" spans="1:5" ht="26.25" x14ac:dyDescent="0.25">
      <c r="A8" s="9" t="s">
        <v>126</v>
      </c>
      <c r="B8" s="17">
        <v>0</v>
      </c>
      <c r="C8" s="17">
        <v>0</v>
      </c>
      <c r="D8" s="17">
        <v>0</v>
      </c>
      <c r="E8" s="31">
        <v>0</v>
      </c>
    </row>
    <row r="9" spans="1:5" ht="39" x14ac:dyDescent="0.25">
      <c r="A9" s="9" t="s">
        <v>397</v>
      </c>
      <c r="B9" s="17">
        <v>1622</v>
      </c>
      <c r="C9" s="17">
        <v>1512</v>
      </c>
      <c r="D9" s="17">
        <v>1526</v>
      </c>
      <c r="E9" s="31">
        <v>12</v>
      </c>
    </row>
    <row r="10" spans="1:5" ht="39" x14ac:dyDescent="0.25">
      <c r="A10" s="9" t="s">
        <v>398</v>
      </c>
      <c r="B10" s="17">
        <v>375.1</v>
      </c>
      <c r="C10" s="17">
        <v>317.2</v>
      </c>
      <c r="D10" s="17">
        <v>340.7</v>
      </c>
      <c r="E10" s="31">
        <v>6</v>
      </c>
    </row>
    <row r="11" spans="1:5" ht="51.75" x14ac:dyDescent="0.25">
      <c r="A11" s="9" t="s">
        <v>399</v>
      </c>
      <c r="B11" s="17">
        <v>0</v>
      </c>
      <c r="C11" s="17">
        <v>0</v>
      </c>
      <c r="D11" s="17">
        <v>0</v>
      </c>
      <c r="E11" s="31">
        <v>0</v>
      </c>
    </row>
    <row r="12" spans="1:5" ht="26.25" x14ac:dyDescent="0.25">
      <c r="A12" s="9" t="s">
        <v>400</v>
      </c>
      <c r="B12" s="17">
        <v>811.4</v>
      </c>
      <c r="C12" s="17">
        <v>813.1</v>
      </c>
      <c r="D12" s="17">
        <v>814.1</v>
      </c>
      <c r="E12" s="31">
        <v>4</v>
      </c>
    </row>
    <row r="13" spans="1:5" x14ac:dyDescent="0.25">
      <c r="A13" s="9" t="s">
        <v>237</v>
      </c>
      <c r="B13" s="17">
        <v>0</v>
      </c>
      <c r="C13" s="17">
        <v>0</v>
      </c>
      <c r="D13" s="17">
        <v>0</v>
      </c>
      <c r="E13" s="31">
        <v>0</v>
      </c>
    </row>
    <row r="14" spans="1:5" ht="26.25" x14ac:dyDescent="0.25">
      <c r="A14" s="9" t="s">
        <v>241</v>
      </c>
      <c r="B14" s="12">
        <v>2</v>
      </c>
      <c r="C14" s="12">
        <v>2</v>
      </c>
      <c r="D14" s="12">
        <v>2</v>
      </c>
      <c r="E14" s="31">
        <v>1</v>
      </c>
    </row>
    <row r="15" spans="1:5" x14ac:dyDescent="0.25">
      <c r="A15" s="9" t="s">
        <v>401</v>
      </c>
      <c r="B15" s="17">
        <v>30.099999999999998</v>
      </c>
      <c r="C15" s="17">
        <v>30</v>
      </c>
      <c r="D15" s="17">
        <v>30</v>
      </c>
      <c r="E15" s="31">
        <v>7</v>
      </c>
    </row>
    <row r="16" spans="1:5" ht="26.25" x14ac:dyDescent="0.25">
      <c r="A16" s="9" t="s">
        <v>281</v>
      </c>
      <c r="B16" s="17">
        <v>121.6</v>
      </c>
      <c r="C16" s="17">
        <v>114.1</v>
      </c>
      <c r="D16" s="17">
        <v>118.1</v>
      </c>
      <c r="E16" s="31">
        <v>6</v>
      </c>
    </row>
    <row r="17" spans="1:5" x14ac:dyDescent="0.25">
      <c r="A17" s="9" t="s">
        <v>402</v>
      </c>
      <c r="B17" s="17">
        <v>32</v>
      </c>
      <c r="C17" s="17">
        <v>31.9</v>
      </c>
      <c r="D17" s="17">
        <v>31</v>
      </c>
      <c r="E17" s="31">
        <v>10</v>
      </c>
    </row>
    <row r="18" spans="1:5" ht="26.25" x14ac:dyDescent="0.25">
      <c r="A18" s="9" t="s">
        <v>388</v>
      </c>
      <c r="B18" s="17">
        <v>0</v>
      </c>
      <c r="C18" s="17">
        <v>0</v>
      </c>
      <c r="D18" s="17">
        <v>0</v>
      </c>
      <c r="E18" s="32">
        <v>0</v>
      </c>
    </row>
    <row r="19" spans="1:5" ht="26.25" x14ac:dyDescent="0.25">
      <c r="A19" s="9" t="s">
        <v>407</v>
      </c>
      <c r="B19" s="17">
        <v>0</v>
      </c>
      <c r="C19" s="17">
        <v>0</v>
      </c>
      <c r="D19" s="17">
        <v>0</v>
      </c>
      <c r="E19" s="32">
        <v>0</v>
      </c>
    </row>
    <row r="20" spans="1:5" x14ac:dyDescent="0.25">
      <c r="A20" s="24" t="s">
        <v>408</v>
      </c>
      <c r="B20">
        <v>140</v>
      </c>
      <c r="C20">
        <v>135</v>
      </c>
      <c r="D20">
        <v>135</v>
      </c>
      <c r="E20" s="33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7" workbookViewId="0">
      <selection activeCell="G13" sqref="G13"/>
    </sheetView>
  </sheetViews>
  <sheetFormatPr defaultRowHeight="15" x14ac:dyDescent="0.25"/>
  <cols>
    <col min="5" max="5" width="9.140625" style="34"/>
  </cols>
  <sheetData>
    <row r="1" spans="1:5" ht="33.75" x14ac:dyDescent="0.25">
      <c r="B1" s="27" t="s">
        <v>405</v>
      </c>
      <c r="C1" s="27" t="s">
        <v>404</v>
      </c>
      <c r="D1" s="27" t="s">
        <v>406</v>
      </c>
      <c r="E1" s="30" t="s">
        <v>403</v>
      </c>
    </row>
    <row r="2" spans="1:5" x14ac:dyDescent="0.25">
      <c r="A2" s="9" t="s">
        <v>37</v>
      </c>
      <c r="B2" s="17">
        <v>0</v>
      </c>
      <c r="C2" s="17">
        <v>0</v>
      </c>
      <c r="D2" s="17">
        <v>0</v>
      </c>
      <c r="E2" s="31">
        <v>0</v>
      </c>
    </row>
    <row r="3" spans="1:5" x14ac:dyDescent="0.25">
      <c r="A3" s="9" t="s">
        <v>55</v>
      </c>
      <c r="B3" s="17">
        <v>0</v>
      </c>
      <c r="C3" s="17">
        <v>0</v>
      </c>
      <c r="D3" s="17">
        <v>0</v>
      </c>
      <c r="E3" s="31">
        <v>0</v>
      </c>
    </row>
    <row r="4" spans="1:5" ht="26.25" x14ac:dyDescent="0.25">
      <c r="A4" s="9" t="s">
        <v>396</v>
      </c>
      <c r="B4" s="17">
        <v>0</v>
      </c>
      <c r="C4" s="17">
        <v>0</v>
      </c>
      <c r="D4" s="17">
        <v>0</v>
      </c>
      <c r="E4" s="31">
        <v>0</v>
      </c>
    </row>
    <row r="5" spans="1:5" ht="39" x14ac:dyDescent="0.25">
      <c r="A5" s="9" t="s">
        <v>395</v>
      </c>
      <c r="B5" s="17">
        <v>0</v>
      </c>
      <c r="C5" s="17">
        <v>0</v>
      </c>
      <c r="D5" s="17">
        <v>0</v>
      </c>
      <c r="E5" s="31">
        <v>0</v>
      </c>
    </row>
    <row r="6" spans="1:5" ht="39" x14ac:dyDescent="0.25">
      <c r="A6" s="9" t="s">
        <v>394</v>
      </c>
      <c r="B6" s="17">
        <v>0</v>
      </c>
      <c r="C6" s="17">
        <v>0</v>
      </c>
      <c r="D6" s="17">
        <v>0</v>
      </c>
      <c r="E6" s="31">
        <v>0</v>
      </c>
    </row>
    <row r="7" spans="1:5" ht="26.25" x14ac:dyDescent="0.25">
      <c r="A7" s="9" t="s">
        <v>118</v>
      </c>
      <c r="B7" s="17">
        <v>0</v>
      </c>
      <c r="C7" s="17">
        <v>0</v>
      </c>
      <c r="D7" s="17">
        <v>0</v>
      </c>
      <c r="E7" s="31">
        <v>0</v>
      </c>
    </row>
    <row r="8" spans="1:5" ht="39" x14ac:dyDescent="0.25">
      <c r="A8" s="9" t="s">
        <v>126</v>
      </c>
      <c r="B8" s="17">
        <v>0</v>
      </c>
      <c r="C8" s="17">
        <v>0</v>
      </c>
      <c r="D8" s="17">
        <v>0</v>
      </c>
      <c r="E8" s="31">
        <v>0</v>
      </c>
    </row>
    <row r="9" spans="1:5" ht="51.75" x14ac:dyDescent="0.25">
      <c r="A9" s="9" t="s">
        <v>397</v>
      </c>
      <c r="B9" s="17">
        <v>0</v>
      </c>
      <c r="C9" s="17">
        <v>0</v>
      </c>
      <c r="D9" s="17">
        <v>0</v>
      </c>
      <c r="E9" s="31">
        <v>0</v>
      </c>
    </row>
    <row r="10" spans="1:5" ht="64.5" x14ac:dyDescent="0.25">
      <c r="A10" s="9" t="s">
        <v>398</v>
      </c>
      <c r="B10" s="17">
        <v>0</v>
      </c>
      <c r="C10" s="17">
        <v>0</v>
      </c>
      <c r="D10" s="17">
        <v>0</v>
      </c>
      <c r="E10" s="31">
        <v>0</v>
      </c>
    </row>
    <row r="11" spans="1:5" ht="64.5" x14ac:dyDescent="0.25">
      <c r="A11" s="9" t="s">
        <v>399</v>
      </c>
      <c r="B11" s="17">
        <v>0</v>
      </c>
      <c r="C11" s="17">
        <v>0</v>
      </c>
      <c r="D11" s="17">
        <v>0</v>
      </c>
      <c r="E11" s="31">
        <v>0</v>
      </c>
    </row>
    <row r="12" spans="1:5" ht="39" x14ac:dyDescent="0.25">
      <c r="A12" s="9" t="s">
        <v>400</v>
      </c>
      <c r="B12" s="17">
        <v>0</v>
      </c>
      <c r="C12" s="17">
        <v>0</v>
      </c>
      <c r="D12" s="17">
        <v>0</v>
      </c>
      <c r="E12" s="31">
        <v>0</v>
      </c>
    </row>
    <row r="13" spans="1:5" x14ac:dyDescent="0.25">
      <c r="A13" s="9" t="s">
        <v>237</v>
      </c>
      <c r="B13" s="17">
        <v>0</v>
      </c>
      <c r="C13" s="17">
        <v>0</v>
      </c>
      <c r="D13" s="17">
        <v>0</v>
      </c>
      <c r="E13" s="31">
        <v>0</v>
      </c>
    </row>
    <row r="14" spans="1:5" ht="39" x14ac:dyDescent="0.25">
      <c r="A14" s="9" t="s">
        <v>241</v>
      </c>
      <c r="B14" s="17">
        <v>0</v>
      </c>
      <c r="C14" s="17">
        <v>0</v>
      </c>
      <c r="D14" s="17">
        <v>0</v>
      </c>
      <c r="E14" s="31">
        <v>0</v>
      </c>
    </row>
    <row r="15" spans="1:5" ht="26.25" x14ac:dyDescent="0.25">
      <c r="A15" s="9" t="s">
        <v>401</v>
      </c>
      <c r="B15" s="17">
        <v>0</v>
      </c>
      <c r="C15" s="17">
        <v>0</v>
      </c>
      <c r="D15" s="17">
        <v>0</v>
      </c>
      <c r="E15" s="31">
        <v>0</v>
      </c>
    </row>
    <row r="16" spans="1:5" ht="26.25" x14ac:dyDescent="0.25">
      <c r="A16" s="9" t="s">
        <v>281</v>
      </c>
      <c r="B16" s="17">
        <v>0</v>
      </c>
      <c r="C16" s="17">
        <v>0</v>
      </c>
      <c r="D16" s="17">
        <v>0</v>
      </c>
      <c r="E16" s="31">
        <v>0</v>
      </c>
    </row>
    <row r="17" spans="1:5" x14ac:dyDescent="0.25">
      <c r="A17" s="9" t="s">
        <v>402</v>
      </c>
      <c r="B17" s="17">
        <v>0</v>
      </c>
      <c r="C17" s="17">
        <v>0</v>
      </c>
      <c r="D17" s="17">
        <v>0</v>
      </c>
      <c r="E17" s="31">
        <v>0</v>
      </c>
    </row>
    <row r="18" spans="1:5" ht="51.75" x14ac:dyDescent="0.25">
      <c r="A18" s="9" t="s">
        <v>388</v>
      </c>
      <c r="B18" s="17">
        <v>0</v>
      </c>
      <c r="C18" s="17">
        <v>0</v>
      </c>
      <c r="D18" s="17">
        <v>0</v>
      </c>
      <c r="E18" s="31">
        <v>0</v>
      </c>
    </row>
    <row r="19" spans="1:5" ht="39" x14ac:dyDescent="0.25">
      <c r="A19" s="9" t="s">
        <v>407</v>
      </c>
      <c r="B19" s="17">
        <v>0</v>
      </c>
      <c r="C19" s="17">
        <v>0</v>
      </c>
      <c r="D19" s="17">
        <v>0</v>
      </c>
      <c r="E19" s="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workbookViewId="0">
      <selection activeCell="B9" sqref="B9:E19"/>
    </sheetView>
  </sheetViews>
  <sheetFormatPr defaultRowHeight="15" x14ac:dyDescent="0.25"/>
  <sheetData>
    <row r="1" spans="1:5" ht="33.75" x14ac:dyDescent="0.25">
      <c r="B1" s="27" t="s">
        <v>405</v>
      </c>
      <c r="C1" s="27" t="s">
        <v>404</v>
      </c>
      <c r="D1" s="27" t="s">
        <v>406</v>
      </c>
      <c r="E1" s="28" t="s">
        <v>403</v>
      </c>
    </row>
    <row r="2" spans="1:5" x14ac:dyDescent="0.25">
      <c r="A2" s="9" t="s">
        <v>37</v>
      </c>
      <c r="B2" s="17">
        <v>0</v>
      </c>
      <c r="C2" s="17">
        <v>0</v>
      </c>
      <c r="D2" s="17">
        <v>0</v>
      </c>
      <c r="E2" s="29">
        <v>0</v>
      </c>
    </row>
    <row r="3" spans="1:5" x14ac:dyDescent="0.25">
      <c r="A3" s="9" t="s">
        <v>55</v>
      </c>
      <c r="B3" s="17">
        <v>0</v>
      </c>
      <c r="C3" s="17">
        <v>0</v>
      </c>
      <c r="D3" s="17">
        <v>0</v>
      </c>
      <c r="E3" s="29">
        <v>0</v>
      </c>
    </row>
    <row r="4" spans="1:5" ht="26.25" x14ac:dyDescent="0.25">
      <c r="A4" s="9" t="s">
        <v>396</v>
      </c>
      <c r="B4" s="17">
        <v>0</v>
      </c>
      <c r="C4" s="17">
        <v>0</v>
      </c>
      <c r="D4" s="17">
        <v>0</v>
      </c>
      <c r="E4" s="29">
        <v>0</v>
      </c>
    </row>
    <row r="5" spans="1:5" ht="39" x14ac:dyDescent="0.25">
      <c r="A5" s="9" t="s">
        <v>395</v>
      </c>
      <c r="B5" s="17">
        <v>0</v>
      </c>
      <c r="C5" s="17">
        <v>0</v>
      </c>
      <c r="D5" s="17">
        <v>0</v>
      </c>
      <c r="E5" s="29">
        <v>0</v>
      </c>
    </row>
    <row r="6" spans="1:5" ht="39" x14ac:dyDescent="0.25">
      <c r="A6" s="9" t="s">
        <v>394</v>
      </c>
      <c r="B6" s="17">
        <v>0</v>
      </c>
      <c r="C6" s="17">
        <v>0</v>
      </c>
      <c r="D6" s="17">
        <v>0</v>
      </c>
      <c r="E6" s="29">
        <v>0</v>
      </c>
    </row>
    <row r="7" spans="1:5" ht="26.25" x14ac:dyDescent="0.25">
      <c r="A7" s="9" t="s">
        <v>118</v>
      </c>
      <c r="B7" s="17">
        <v>0</v>
      </c>
      <c r="C7" s="17">
        <v>0</v>
      </c>
      <c r="D7" s="17">
        <v>0</v>
      </c>
      <c r="E7" s="29">
        <v>0</v>
      </c>
    </row>
    <row r="8" spans="1:5" ht="39" x14ac:dyDescent="0.25">
      <c r="A8" s="9" t="s">
        <v>126</v>
      </c>
      <c r="B8" s="17">
        <v>0</v>
      </c>
      <c r="C8" s="17">
        <v>0</v>
      </c>
      <c r="D8" s="17">
        <v>0</v>
      </c>
      <c r="E8" s="29">
        <v>0</v>
      </c>
    </row>
    <row r="9" spans="1:5" ht="51.75" x14ac:dyDescent="0.25">
      <c r="A9" s="9" t="s">
        <v>397</v>
      </c>
      <c r="B9" s="17">
        <v>0</v>
      </c>
      <c r="C9" s="17">
        <v>0</v>
      </c>
      <c r="D9" s="17">
        <v>0</v>
      </c>
      <c r="E9" s="29">
        <v>0</v>
      </c>
    </row>
    <row r="10" spans="1:5" ht="64.5" x14ac:dyDescent="0.25">
      <c r="A10" s="9" t="s">
        <v>398</v>
      </c>
      <c r="B10" s="17">
        <v>0</v>
      </c>
      <c r="C10" s="17">
        <v>0</v>
      </c>
      <c r="D10" s="17">
        <v>0</v>
      </c>
      <c r="E10" s="29">
        <v>0</v>
      </c>
    </row>
    <row r="11" spans="1:5" ht="64.5" x14ac:dyDescent="0.25">
      <c r="A11" s="9" t="s">
        <v>399</v>
      </c>
      <c r="B11" s="17">
        <v>0</v>
      </c>
      <c r="C11" s="17">
        <v>0</v>
      </c>
      <c r="D11" s="17">
        <v>0</v>
      </c>
      <c r="E11" s="29">
        <v>0</v>
      </c>
    </row>
    <row r="12" spans="1:5" ht="39" x14ac:dyDescent="0.25">
      <c r="A12" s="9" t="s">
        <v>400</v>
      </c>
      <c r="B12" s="17">
        <v>0</v>
      </c>
      <c r="C12" s="17">
        <v>0</v>
      </c>
      <c r="D12" s="17">
        <v>0</v>
      </c>
      <c r="E12" s="29">
        <v>0</v>
      </c>
    </row>
    <row r="13" spans="1:5" x14ac:dyDescent="0.25">
      <c r="A13" s="9" t="s">
        <v>237</v>
      </c>
      <c r="B13" s="17">
        <v>0</v>
      </c>
      <c r="C13" s="17">
        <v>0</v>
      </c>
      <c r="D13" s="17">
        <v>0</v>
      </c>
      <c r="E13" s="29">
        <v>0</v>
      </c>
    </row>
    <row r="14" spans="1:5" ht="39" x14ac:dyDescent="0.25">
      <c r="A14" s="9" t="s">
        <v>241</v>
      </c>
      <c r="B14" s="17">
        <v>0</v>
      </c>
      <c r="C14" s="17">
        <v>0</v>
      </c>
      <c r="D14" s="17">
        <v>0</v>
      </c>
      <c r="E14" s="29">
        <v>0</v>
      </c>
    </row>
    <row r="15" spans="1:5" ht="26.25" x14ac:dyDescent="0.25">
      <c r="A15" s="9" t="s">
        <v>401</v>
      </c>
      <c r="B15" s="17">
        <v>0</v>
      </c>
      <c r="C15" s="17">
        <v>0</v>
      </c>
      <c r="D15" s="17">
        <v>0</v>
      </c>
      <c r="E15" s="29">
        <v>0</v>
      </c>
    </row>
    <row r="16" spans="1:5" ht="26.25" x14ac:dyDescent="0.25">
      <c r="A16" s="9" t="s">
        <v>281</v>
      </c>
      <c r="B16" s="17">
        <v>0</v>
      </c>
      <c r="C16" s="17">
        <v>0</v>
      </c>
      <c r="D16" s="17">
        <v>0</v>
      </c>
      <c r="E16" s="29">
        <v>0</v>
      </c>
    </row>
    <row r="17" spans="1:5" x14ac:dyDescent="0.25">
      <c r="A17" s="9" t="s">
        <v>402</v>
      </c>
      <c r="B17" s="17">
        <v>0</v>
      </c>
      <c r="C17" s="17">
        <v>0</v>
      </c>
      <c r="D17" s="17">
        <v>0</v>
      </c>
      <c r="E17" s="29">
        <v>0</v>
      </c>
    </row>
    <row r="18" spans="1:5" ht="51.75" x14ac:dyDescent="0.25">
      <c r="A18" s="9" t="s">
        <v>388</v>
      </c>
      <c r="B18" s="17">
        <v>0</v>
      </c>
      <c r="C18" s="17">
        <v>0</v>
      </c>
      <c r="D18" s="17">
        <v>0</v>
      </c>
      <c r="E18" s="29">
        <v>0</v>
      </c>
    </row>
    <row r="19" spans="1:5" ht="39" x14ac:dyDescent="0.25">
      <c r="A19" s="9" t="s">
        <v>407</v>
      </c>
      <c r="B19" s="17">
        <v>0</v>
      </c>
      <c r="C19" s="17">
        <v>0</v>
      </c>
      <c r="D19" s="17">
        <v>0</v>
      </c>
      <c r="E19" s="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workbookViewId="0">
      <selection activeCell="G16" sqref="G16"/>
    </sheetView>
  </sheetViews>
  <sheetFormatPr defaultRowHeight="15" x14ac:dyDescent="0.25"/>
  <sheetData>
    <row r="1" spans="1:5" ht="33.75" x14ac:dyDescent="0.25">
      <c r="B1" s="27" t="s">
        <v>405</v>
      </c>
      <c r="C1" s="27" t="s">
        <v>404</v>
      </c>
      <c r="D1" s="27" t="s">
        <v>406</v>
      </c>
      <c r="E1" s="28" t="s">
        <v>403</v>
      </c>
    </row>
    <row r="2" spans="1:5" x14ac:dyDescent="0.25">
      <c r="A2" s="9" t="s">
        <v>37</v>
      </c>
      <c r="B2" s="17">
        <v>0</v>
      </c>
      <c r="C2" s="17">
        <v>0</v>
      </c>
      <c r="D2" s="17">
        <v>0</v>
      </c>
      <c r="E2" s="29">
        <v>0</v>
      </c>
    </row>
    <row r="3" spans="1:5" x14ac:dyDescent="0.25">
      <c r="A3" s="9" t="s">
        <v>55</v>
      </c>
      <c r="B3" s="17">
        <v>0</v>
      </c>
      <c r="C3" s="17">
        <v>0</v>
      </c>
      <c r="D3" s="17">
        <v>0</v>
      </c>
      <c r="E3" s="29">
        <v>0</v>
      </c>
    </row>
    <row r="4" spans="1:5" ht="26.25" x14ac:dyDescent="0.25">
      <c r="A4" s="9" t="s">
        <v>396</v>
      </c>
      <c r="B4" s="17">
        <v>0</v>
      </c>
      <c r="C4" s="17">
        <v>0</v>
      </c>
      <c r="D4" s="17">
        <v>0</v>
      </c>
      <c r="E4" s="29">
        <v>0</v>
      </c>
    </row>
    <row r="5" spans="1:5" ht="39" x14ac:dyDescent="0.25">
      <c r="A5" s="9" t="s">
        <v>395</v>
      </c>
      <c r="B5" s="17">
        <v>0</v>
      </c>
      <c r="C5" s="17">
        <v>0</v>
      </c>
      <c r="D5" s="17">
        <v>0</v>
      </c>
      <c r="E5" s="29">
        <v>0</v>
      </c>
    </row>
    <row r="6" spans="1:5" ht="39" x14ac:dyDescent="0.25">
      <c r="A6" s="9" t="s">
        <v>394</v>
      </c>
      <c r="B6" s="17">
        <v>0</v>
      </c>
      <c r="C6" s="17">
        <v>0</v>
      </c>
      <c r="D6" s="17">
        <v>0</v>
      </c>
      <c r="E6" s="29">
        <v>0</v>
      </c>
    </row>
    <row r="7" spans="1:5" ht="26.25" x14ac:dyDescent="0.25">
      <c r="A7" s="9" t="s">
        <v>118</v>
      </c>
      <c r="B7" s="17">
        <v>0</v>
      </c>
      <c r="C7" s="17">
        <v>0</v>
      </c>
      <c r="D7" s="17">
        <v>0</v>
      </c>
      <c r="E7" s="29">
        <v>0</v>
      </c>
    </row>
    <row r="8" spans="1:5" ht="39" x14ac:dyDescent="0.25">
      <c r="A8" s="9" t="s">
        <v>126</v>
      </c>
      <c r="B8" s="17">
        <v>0</v>
      </c>
      <c r="C8" s="17">
        <v>0</v>
      </c>
      <c r="D8" s="17">
        <v>0</v>
      </c>
      <c r="E8" s="29">
        <v>0</v>
      </c>
    </row>
    <row r="9" spans="1:5" ht="51.75" x14ac:dyDescent="0.25">
      <c r="A9" s="9" t="s">
        <v>397</v>
      </c>
      <c r="B9" s="17">
        <v>0</v>
      </c>
      <c r="C9" s="17">
        <v>0</v>
      </c>
      <c r="D9" s="17">
        <v>0</v>
      </c>
      <c r="E9" s="29">
        <v>0</v>
      </c>
    </row>
    <row r="10" spans="1:5" ht="64.5" x14ac:dyDescent="0.25">
      <c r="A10" s="9" t="s">
        <v>398</v>
      </c>
      <c r="B10" s="17">
        <v>0</v>
      </c>
      <c r="C10" s="17">
        <v>0</v>
      </c>
      <c r="D10" s="17">
        <v>0</v>
      </c>
      <c r="E10" s="29">
        <v>0</v>
      </c>
    </row>
    <row r="11" spans="1:5" ht="64.5" x14ac:dyDescent="0.25">
      <c r="A11" s="9" t="s">
        <v>399</v>
      </c>
      <c r="B11" s="17">
        <v>0</v>
      </c>
      <c r="C11" s="17">
        <v>0</v>
      </c>
      <c r="D11" s="17">
        <v>0</v>
      </c>
      <c r="E11" s="29">
        <v>0</v>
      </c>
    </row>
    <row r="12" spans="1:5" ht="39" x14ac:dyDescent="0.25">
      <c r="A12" s="9" t="s">
        <v>400</v>
      </c>
      <c r="B12" s="17">
        <v>0</v>
      </c>
      <c r="C12" s="17">
        <v>0</v>
      </c>
      <c r="D12" s="17">
        <v>0</v>
      </c>
      <c r="E12" s="29">
        <v>0</v>
      </c>
    </row>
    <row r="13" spans="1:5" x14ac:dyDescent="0.25">
      <c r="A13" s="9" t="s">
        <v>237</v>
      </c>
      <c r="B13" s="17">
        <v>0</v>
      </c>
      <c r="C13" s="17">
        <v>0</v>
      </c>
      <c r="D13" s="17">
        <v>0</v>
      </c>
      <c r="E13" s="29">
        <v>0</v>
      </c>
    </row>
    <row r="14" spans="1:5" ht="39" x14ac:dyDescent="0.25">
      <c r="A14" s="9" t="s">
        <v>241</v>
      </c>
      <c r="B14" s="17">
        <v>0</v>
      </c>
      <c r="C14" s="17">
        <v>0</v>
      </c>
      <c r="D14" s="17">
        <v>0</v>
      </c>
      <c r="E14" s="29">
        <v>0</v>
      </c>
    </row>
    <row r="15" spans="1:5" ht="26.25" x14ac:dyDescent="0.25">
      <c r="A15" s="9" t="s">
        <v>401</v>
      </c>
      <c r="B15" s="17">
        <v>0</v>
      </c>
      <c r="C15" s="17">
        <v>0</v>
      </c>
      <c r="D15" s="17">
        <v>0</v>
      </c>
      <c r="E15" s="29">
        <v>0</v>
      </c>
    </row>
    <row r="16" spans="1:5" ht="26.25" x14ac:dyDescent="0.25">
      <c r="A16" s="9" t="s">
        <v>281</v>
      </c>
      <c r="B16" s="17">
        <v>0</v>
      </c>
      <c r="C16" s="17">
        <v>0</v>
      </c>
      <c r="D16" s="17">
        <v>0</v>
      </c>
      <c r="E16" s="29">
        <v>0</v>
      </c>
    </row>
    <row r="17" spans="1:5" x14ac:dyDescent="0.25">
      <c r="A17" s="9" t="s">
        <v>402</v>
      </c>
      <c r="B17" s="17">
        <v>0</v>
      </c>
      <c r="C17" s="17">
        <v>0</v>
      </c>
      <c r="D17" s="17">
        <v>0</v>
      </c>
      <c r="E17" s="29">
        <v>0</v>
      </c>
    </row>
    <row r="18" spans="1:5" ht="51.75" x14ac:dyDescent="0.25">
      <c r="A18" s="9" t="s">
        <v>388</v>
      </c>
      <c r="B18" s="17">
        <v>0</v>
      </c>
      <c r="C18" s="17">
        <v>0</v>
      </c>
      <c r="D18" s="17">
        <v>0</v>
      </c>
      <c r="E18" s="29">
        <v>0</v>
      </c>
    </row>
    <row r="19" spans="1:5" ht="39" x14ac:dyDescent="0.25">
      <c r="A19" s="9" t="s">
        <v>407</v>
      </c>
      <c r="B19" s="17">
        <v>0</v>
      </c>
      <c r="C19" s="17">
        <v>0</v>
      </c>
      <c r="D19" s="17">
        <v>0</v>
      </c>
      <c r="E19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CT</vt:lpstr>
      <vt:lpstr>DC</vt:lpstr>
      <vt:lpstr>DE</vt:lpstr>
      <vt:lpstr>MA</vt:lpstr>
      <vt:lpstr>MD</vt:lpstr>
      <vt:lpstr>ME</vt:lpstr>
    </vt:vector>
  </TitlesOfParts>
  <Company>Connecticut DEEP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 Lynch</dc:creator>
  <cp:lastModifiedBy>Cary Lynch</cp:lastModifiedBy>
  <dcterms:created xsi:type="dcterms:W3CDTF">2018-07-02T18:53:11Z</dcterms:created>
  <dcterms:modified xsi:type="dcterms:W3CDTF">2018-07-03T20:13:42Z</dcterms:modified>
</cp:coreProperties>
</file>