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n04\Documents\Cursos\Master D\Projeto Final- Carla Marcondes\Custos\"/>
    </mc:Choice>
  </mc:AlternateContent>
  <xr:revisionPtr revIDLastSave="0" documentId="13_ncr:1_{959CDE8E-CD7A-4069-AE8C-A58038020CC1}" xr6:coauthVersionLast="47" xr6:coauthVersionMax="47" xr10:uidLastSave="{00000000-0000-0000-0000-000000000000}"/>
  <bookViews>
    <workbookView xWindow="20370" yWindow="-120" windowWidth="29040" windowHeight="15840" xr2:uid="{24E71E6A-0CB0-4A69-9F17-542DA399D2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B29" i="1"/>
  <c r="C29" i="1"/>
  <c r="B20" i="1"/>
  <c r="C20" i="1"/>
  <c r="B14" i="1"/>
  <c r="B15" i="1"/>
  <c r="B17" i="1"/>
  <c r="B18" i="1"/>
  <c r="C34" i="1" l="1"/>
  <c r="B34" i="1"/>
</calcChain>
</file>

<file path=xl/sharedStrings.xml><?xml version="1.0" encoding="utf-8"?>
<sst xmlns="http://schemas.openxmlformats.org/spreadsheetml/2006/main" count="40" uniqueCount="33">
  <si>
    <t>Passagens aéreas Lisboa-Dublin Dublin-Lisboa</t>
  </si>
  <si>
    <t>Transporte Dublin-Belfast Belfast-Dublin</t>
  </si>
  <si>
    <t>Hotel</t>
  </si>
  <si>
    <t>Uber</t>
  </si>
  <si>
    <t xml:space="preserve">Dia 2: </t>
  </si>
  <si>
    <t>Dia 3:</t>
  </si>
  <si>
    <t>Refeições</t>
  </si>
  <si>
    <t>Titanic Belfast</t>
  </si>
  <si>
    <t xml:space="preserve">TAP classe executiva (inclui refeições abordo e mala despachada) </t>
  </si>
  <si>
    <t>Fitzwilliam Belfast 3 noites</t>
  </si>
  <si>
    <t>Custo total:</t>
  </si>
  <si>
    <t xml:space="preserve">Experience </t>
  </si>
  <si>
    <t>Total 3 dias:</t>
  </si>
  <si>
    <t xml:space="preserve">Reggies Stone Fired Pizzas </t>
  </si>
  <si>
    <t xml:space="preserve">Catch </t>
  </si>
  <si>
    <t>The Lamppost Café (João + 6 Enchanted World)</t>
  </si>
  <si>
    <t xml:space="preserve">Ben Madigan’ Bar and Kitchen </t>
  </si>
  <si>
    <t>Hologans Pantry (João + 6 Enchanted World)</t>
  </si>
  <si>
    <t>YuGo</t>
  </si>
  <si>
    <t xml:space="preserve">Hotel-Hologans Pantry / Hologans Pantry-Hotel </t>
  </si>
  <si>
    <t>Hotel-Ben Madigan’s / Ben Madigans-Hotel</t>
  </si>
  <si>
    <t>Hotel-The Lamppost / The Lamppost-Hotel</t>
  </si>
  <si>
    <t xml:space="preserve">Catch-Titanic / Titanic-Hotel </t>
  </si>
  <si>
    <t>Shiply 2 dias</t>
  </si>
  <si>
    <t>Libra £</t>
  </si>
  <si>
    <t>Euro €</t>
  </si>
  <si>
    <t>-</t>
  </si>
  <si>
    <t>Passagens</t>
  </si>
  <si>
    <t>Transporte</t>
  </si>
  <si>
    <t>Ponto de Interesse</t>
  </si>
  <si>
    <t>Dia 1: Master Choose ao aeroporto de Lisboa</t>
  </si>
  <si>
    <t>Dia 4: Aeroporto de Lisboa à Master Choose</t>
  </si>
  <si>
    <t xml:space="preserve">Total 4 dias: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</si>
</sst>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0" fillId="0" borderId="1" xfId="0" applyFont="1" applyBorder="1" applyAlignment="1">
      <alignment horizontal="justify" vertical="center"/>
    </xf>
    <xf numFmtId="4" fontId="3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Custos em Euro €</a:t>
            </a:r>
          </a:p>
        </c:rich>
      </c:tx>
      <c:layout>
        <c:manualLayout>
          <c:xMode val="edge"/>
          <c:yMode val="edge"/>
          <c:x val="0.73367752322058999"/>
          <c:y val="0.10129200615141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278310254693459E-2"/>
          <c:y val="7.5852623793383173E-2"/>
          <c:w val="0.5897150452750608"/>
          <c:h val="0.7502726593900277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0BC-4353-9EDB-94BD8610DBA1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BC-4353-9EDB-94BD8610DBA1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BC-4353-9EDB-94BD8610DBA1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0BC-4353-9EDB-94BD8610DBA1}"/>
              </c:ext>
            </c:extLst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0BC-4353-9EDB-94BD8610DBA1}"/>
              </c:ext>
            </c:extLst>
          </c:dPt>
          <c:dPt>
            <c:idx val="5"/>
            <c:bubble3D val="0"/>
            <c:spPr>
              <a:solidFill>
                <a:srgbClr val="99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BC-4353-9EDB-94BD8610DB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Planilha1!$E$3:$E$8</c:f>
              <c:strCache>
                <c:ptCount val="6"/>
                <c:pt idx="0">
                  <c:v>Passagens</c:v>
                </c:pt>
                <c:pt idx="1">
                  <c:v>Transporte</c:v>
                </c:pt>
                <c:pt idx="2">
                  <c:v>Hotel</c:v>
                </c:pt>
                <c:pt idx="3">
                  <c:v>Uber</c:v>
                </c:pt>
                <c:pt idx="4">
                  <c:v>Refeições</c:v>
                </c:pt>
                <c:pt idx="5">
                  <c:v>Ponto de Interesse</c:v>
                </c:pt>
              </c:strCache>
            </c:strRef>
          </c:cat>
          <c:val>
            <c:numRef>
              <c:f>Planilha1!$F$3:$F$8</c:f>
              <c:numCache>
                <c:formatCode>#,##0.00</c:formatCode>
                <c:ptCount val="6"/>
                <c:pt idx="0">
                  <c:v>531.66</c:v>
                </c:pt>
                <c:pt idx="1">
                  <c:v>246.42</c:v>
                </c:pt>
                <c:pt idx="2">
                  <c:v>909</c:v>
                </c:pt>
                <c:pt idx="3">
                  <c:v>84.62</c:v>
                </c:pt>
                <c:pt idx="4">
                  <c:v>564.76</c:v>
                </c:pt>
                <c:pt idx="5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C-4353-9EDB-94BD8610DB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0</xdr:row>
      <xdr:rowOff>0</xdr:rowOff>
    </xdr:from>
    <xdr:to>
      <xdr:col>13</xdr:col>
      <xdr:colOff>561975</xdr:colOff>
      <xdr:row>29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4524BD-2632-497A-82C0-8CA785AF5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4909-B35F-4BE8-8981-1185F0C6E988}">
  <dimension ref="A1:G34"/>
  <sheetViews>
    <sheetView showGridLines="0" tabSelected="1" workbookViewId="0">
      <selection activeCell="P30" sqref="P30"/>
    </sheetView>
  </sheetViews>
  <sheetFormatPr defaultRowHeight="15" x14ac:dyDescent="0.25"/>
  <cols>
    <col min="1" max="1" width="61.140625" customWidth="1"/>
    <col min="2" max="2" width="12.85546875" style="3" customWidth="1"/>
    <col min="3" max="3" width="11.85546875" style="3" customWidth="1"/>
    <col min="5" max="5" width="18" bestFit="1" customWidth="1"/>
  </cols>
  <sheetData>
    <row r="1" spans="1:7" x14ac:dyDescent="0.25">
      <c r="A1" s="1"/>
      <c r="B1" s="4" t="s">
        <v>24</v>
      </c>
      <c r="C1" s="7" t="s">
        <v>25</v>
      </c>
      <c r="D1" s="19"/>
      <c r="E1" s="19"/>
      <c r="F1" s="19"/>
      <c r="G1" s="19"/>
    </row>
    <row r="2" spans="1:7" x14ac:dyDescent="0.25">
      <c r="A2" s="8" t="s">
        <v>0</v>
      </c>
      <c r="B2" s="9"/>
      <c r="C2" s="10"/>
      <c r="D2" s="19"/>
      <c r="E2" s="19"/>
      <c r="F2" s="19"/>
      <c r="G2" s="19"/>
    </row>
    <row r="3" spans="1:7" x14ac:dyDescent="0.25">
      <c r="A3" s="11" t="s">
        <v>8</v>
      </c>
      <c r="B3" s="12" t="s">
        <v>26</v>
      </c>
      <c r="C3" s="13">
        <v>531.66</v>
      </c>
      <c r="D3" s="19"/>
      <c r="E3" s="19" t="s">
        <v>27</v>
      </c>
      <c r="F3" s="22">
        <f>C3</f>
        <v>531.66</v>
      </c>
      <c r="G3" s="19"/>
    </row>
    <row r="4" spans="1:7" x14ac:dyDescent="0.25">
      <c r="A4" s="2"/>
      <c r="B4" s="5"/>
      <c r="C4" s="6"/>
      <c r="D4" s="19"/>
      <c r="E4" s="19" t="s">
        <v>28</v>
      </c>
      <c r="F4" s="22">
        <f>C6</f>
        <v>246.42</v>
      </c>
      <c r="G4" s="19"/>
    </row>
    <row r="5" spans="1:7" x14ac:dyDescent="0.25">
      <c r="A5" s="8" t="s">
        <v>1</v>
      </c>
      <c r="B5" s="14"/>
      <c r="C5" s="13"/>
      <c r="D5" s="19"/>
      <c r="E5" s="19" t="s">
        <v>2</v>
      </c>
      <c r="F5" s="22">
        <f>C9</f>
        <v>909</v>
      </c>
      <c r="G5" s="19"/>
    </row>
    <row r="6" spans="1:7" x14ac:dyDescent="0.25">
      <c r="A6" s="11" t="s">
        <v>23</v>
      </c>
      <c r="B6" s="12" t="s">
        <v>26</v>
      </c>
      <c r="C6" s="13">
        <v>246.42</v>
      </c>
      <c r="D6" s="19"/>
      <c r="E6" s="19" t="s">
        <v>3</v>
      </c>
      <c r="F6" s="22">
        <f>C20</f>
        <v>84.62</v>
      </c>
      <c r="G6" s="19"/>
    </row>
    <row r="7" spans="1:7" x14ac:dyDescent="0.25">
      <c r="A7" s="2"/>
      <c r="B7" s="5"/>
      <c r="C7" s="6"/>
      <c r="D7" s="19"/>
      <c r="E7" s="19" t="s">
        <v>6</v>
      </c>
      <c r="F7" s="22">
        <f>C29</f>
        <v>564.76</v>
      </c>
      <c r="G7" s="19"/>
    </row>
    <row r="8" spans="1:7" x14ac:dyDescent="0.25">
      <c r="A8" s="8" t="s">
        <v>2</v>
      </c>
      <c r="B8" s="14"/>
      <c r="C8" s="13"/>
      <c r="D8" s="19"/>
      <c r="E8" s="19" t="s">
        <v>29</v>
      </c>
      <c r="F8" s="22">
        <f>C32</f>
        <v>28.6</v>
      </c>
      <c r="G8" s="19"/>
    </row>
    <row r="9" spans="1:7" x14ac:dyDescent="0.25">
      <c r="A9" s="11" t="s">
        <v>9</v>
      </c>
      <c r="B9" s="12" t="s">
        <v>26</v>
      </c>
      <c r="C9" s="13">
        <v>909</v>
      </c>
      <c r="D9" s="19"/>
      <c r="E9" s="19"/>
      <c r="F9" s="23"/>
      <c r="G9" s="19"/>
    </row>
    <row r="10" spans="1:7" x14ac:dyDescent="0.25">
      <c r="A10" s="2"/>
      <c r="B10" s="5"/>
      <c r="C10" s="6"/>
      <c r="D10" s="19"/>
      <c r="E10" s="19"/>
      <c r="F10" s="20"/>
      <c r="G10" s="19"/>
    </row>
    <row r="11" spans="1:7" x14ac:dyDescent="0.25">
      <c r="A11" s="8" t="s">
        <v>3</v>
      </c>
      <c r="B11" s="14"/>
      <c r="C11" s="13"/>
    </row>
    <row r="12" spans="1:7" x14ac:dyDescent="0.25">
      <c r="A12" s="21" t="s">
        <v>30</v>
      </c>
      <c r="B12" s="14" t="s">
        <v>26</v>
      </c>
      <c r="C12" s="13">
        <v>6.09</v>
      </c>
    </row>
    <row r="13" spans="1:7" x14ac:dyDescent="0.25">
      <c r="A13" s="11" t="s">
        <v>4</v>
      </c>
      <c r="B13" s="12"/>
      <c r="C13" s="13"/>
    </row>
    <row r="14" spans="1:7" x14ac:dyDescent="0.25">
      <c r="A14" s="11" t="s">
        <v>19</v>
      </c>
      <c r="B14" s="12">
        <f>7.94+6.92</f>
        <v>14.86</v>
      </c>
      <c r="C14" s="13">
        <v>17.03</v>
      </c>
    </row>
    <row r="15" spans="1:7" x14ac:dyDescent="0.25">
      <c r="A15" s="11" t="s">
        <v>20</v>
      </c>
      <c r="B15" s="12">
        <f>7.9+8.99</f>
        <v>16.89</v>
      </c>
      <c r="C15" s="13">
        <v>19.36</v>
      </c>
    </row>
    <row r="16" spans="1:7" x14ac:dyDescent="0.25">
      <c r="A16" s="11" t="s">
        <v>5</v>
      </c>
      <c r="B16" s="12"/>
      <c r="C16" s="13"/>
    </row>
    <row r="17" spans="1:3" x14ac:dyDescent="0.25">
      <c r="A17" s="11" t="s">
        <v>21</v>
      </c>
      <c r="B17" s="12">
        <f>8.91+8.94</f>
        <v>17.850000000000001</v>
      </c>
      <c r="C17" s="13">
        <v>20.46</v>
      </c>
    </row>
    <row r="18" spans="1:3" x14ac:dyDescent="0.25">
      <c r="A18" s="11" t="s">
        <v>22</v>
      </c>
      <c r="B18" s="12">
        <f>5.96+5.9</f>
        <v>11.86</v>
      </c>
      <c r="C18" s="13">
        <v>13.59</v>
      </c>
    </row>
    <row r="19" spans="1:3" x14ac:dyDescent="0.25">
      <c r="A19" s="11" t="s">
        <v>31</v>
      </c>
      <c r="B19" s="12" t="s">
        <v>26</v>
      </c>
      <c r="C19" s="13">
        <v>8.09</v>
      </c>
    </row>
    <row r="20" spans="1:3" x14ac:dyDescent="0.25">
      <c r="A20" s="11" t="s">
        <v>32</v>
      </c>
      <c r="B20" s="12">
        <f>SUM(B12:B19)</f>
        <v>61.46</v>
      </c>
      <c r="C20" s="13">
        <f>SUM(C12:C19)</f>
        <v>84.62</v>
      </c>
    </row>
    <row r="21" spans="1:3" x14ac:dyDescent="0.25">
      <c r="A21" s="2"/>
      <c r="B21" s="5"/>
      <c r="C21" s="6"/>
    </row>
    <row r="22" spans="1:3" x14ac:dyDescent="0.25">
      <c r="A22" s="8" t="s">
        <v>6</v>
      </c>
      <c r="B22" s="14"/>
      <c r="C22" s="13"/>
    </row>
    <row r="23" spans="1:3" x14ac:dyDescent="0.25">
      <c r="A23" s="11" t="s">
        <v>18</v>
      </c>
      <c r="B23" s="12">
        <v>42</v>
      </c>
      <c r="C23" s="13">
        <v>48.14</v>
      </c>
    </row>
    <row r="24" spans="1:3" x14ac:dyDescent="0.25">
      <c r="A24" s="11" t="s">
        <v>17</v>
      </c>
      <c r="B24" s="12">
        <v>233.5</v>
      </c>
      <c r="C24" s="13">
        <v>267.62</v>
      </c>
    </row>
    <row r="25" spans="1:3" x14ac:dyDescent="0.25">
      <c r="A25" s="11" t="s">
        <v>16</v>
      </c>
      <c r="B25" s="12">
        <v>29.95</v>
      </c>
      <c r="C25" s="13">
        <v>34.33</v>
      </c>
    </row>
    <row r="26" spans="1:3" x14ac:dyDescent="0.25">
      <c r="A26" s="11" t="s">
        <v>15</v>
      </c>
      <c r="B26" s="12">
        <v>137.55000000000001</v>
      </c>
      <c r="C26" s="13">
        <v>157.65</v>
      </c>
    </row>
    <row r="27" spans="1:3" x14ac:dyDescent="0.25">
      <c r="A27" s="11" t="s">
        <v>14</v>
      </c>
      <c r="B27" s="12">
        <v>27.85</v>
      </c>
      <c r="C27" s="13">
        <v>31.92</v>
      </c>
    </row>
    <row r="28" spans="1:3" x14ac:dyDescent="0.25">
      <c r="A28" s="11" t="s">
        <v>13</v>
      </c>
      <c r="B28" s="12">
        <v>21.9</v>
      </c>
      <c r="C28" s="13">
        <v>25.1</v>
      </c>
    </row>
    <row r="29" spans="1:3" x14ac:dyDescent="0.25">
      <c r="A29" s="11" t="s">
        <v>12</v>
      </c>
      <c r="B29" s="12">
        <f>SUM(B23:B28)</f>
        <v>492.75</v>
      </c>
      <c r="C29" s="13">
        <f>SUM(C23:C28)</f>
        <v>564.76</v>
      </c>
    </row>
    <row r="30" spans="1:3" x14ac:dyDescent="0.25">
      <c r="A30" s="2"/>
      <c r="B30" s="5"/>
      <c r="C30" s="6"/>
    </row>
    <row r="31" spans="1:3" x14ac:dyDescent="0.25">
      <c r="A31" s="8" t="s">
        <v>7</v>
      </c>
      <c r="B31" s="13"/>
      <c r="C31" s="13"/>
    </row>
    <row r="32" spans="1:3" x14ac:dyDescent="0.25">
      <c r="A32" s="11" t="s">
        <v>11</v>
      </c>
      <c r="B32" s="15">
        <v>24.95</v>
      </c>
      <c r="C32" s="13">
        <v>28.6</v>
      </c>
    </row>
    <row r="33" spans="1:3" x14ac:dyDescent="0.25">
      <c r="A33" s="2"/>
      <c r="B33" s="5"/>
      <c r="C33" s="6"/>
    </row>
    <row r="34" spans="1:3" x14ac:dyDescent="0.25">
      <c r="A34" s="16" t="s">
        <v>10</v>
      </c>
      <c r="B34" s="17">
        <f>SUM(B14:B33)</f>
        <v>1133.3700000000001</v>
      </c>
      <c r="C34" s="18">
        <f>SUM(C3:C33)</f>
        <v>3014.44</v>
      </c>
    </row>
  </sheetData>
  <pageMargins left="0.511811024" right="0.511811024" top="0.78740157499999996" bottom="0.78740157499999996" header="0.31496062000000002" footer="0.31496062000000002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Marcondes</dc:creator>
  <cp:lastModifiedBy>Carla Marcondes</cp:lastModifiedBy>
  <cp:lastPrinted>2023-11-09T19:14:07Z</cp:lastPrinted>
  <dcterms:created xsi:type="dcterms:W3CDTF">2023-10-26T18:55:08Z</dcterms:created>
  <dcterms:modified xsi:type="dcterms:W3CDTF">2023-11-09T19:14:14Z</dcterms:modified>
</cp:coreProperties>
</file>